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white/Library/Mobile Documents/com~apple~CloudDocs/Documents/Rush/Rush Paper 2/figurestoextract/tables to extract/"/>
    </mc:Choice>
  </mc:AlternateContent>
  <xr:revisionPtr revIDLastSave="0" documentId="8_{840C909D-E365-D642-85D0-09DB4B8E0093}" xr6:coauthVersionLast="47" xr6:coauthVersionMax="47" xr10:uidLastSave="{00000000-0000-0000-0000-000000000000}"/>
  <bookViews>
    <workbookView xWindow="2380" yWindow="3000" windowWidth="26040" windowHeight="13580" xr2:uid="{0C3F5A8E-3F44-2945-A731-ACC294B18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I74" i="1"/>
  <c r="H60" i="1"/>
  <c r="I46" i="1"/>
  <c r="I36" i="1"/>
  <c r="I16" i="1"/>
  <c r="I7" i="1"/>
</calcChain>
</file>

<file path=xl/sharedStrings.xml><?xml version="1.0" encoding="utf-8"?>
<sst xmlns="http://schemas.openxmlformats.org/spreadsheetml/2006/main" count="357" uniqueCount="61">
  <si>
    <t>Table</t>
  </si>
  <si>
    <t>Pos</t>
  </si>
  <si>
    <t>Meso</t>
  </si>
  <si>
    <t>Code</t>
  </si>
  <si>
    <t>Temperature</t>
  </si>
  <si>
    <t>Nutrient</t>
  </si>
  <si>
    <t xml:space="preserve">Predators </t>
  </si>
  <si>
    <t>serratus</t>
  </si>
  <si>
    <t>halidrys</t>
  </si>
  <si>
    <t>cladophera</t>
  </si>
  <si>
    <t xml:space="preserve">corallina </t>
  </si>
  <si>
    <t>mastocarpus</t>
  </si>
  <si>
    <t>ulva</t>
  </si>
  <si>
    <t>Cyano</t>
  </si>
  <si>
    <t>Green Algae</t>
  </si>
  <si>
    <t>Diatoms</t>
  </si>
  <si>
    <t>Gibulla</t>
  </si>
  <si>
    <t>Litorina</t>
  </si>
  <si>
    <t>Patella</t>
  </si>
  <si>
    <t>harpacticoid copepod</t>
  </si>
  <si>
    <t xml:space="preserve">ostracod </t>
  </si>
  <si>
    <t>foraminifera</t>
  </si>
  <si>
    <t>L.mariae</t>
  </si>
  <si>
    <t>R.parva</t>
  </si>
  <si>
    <t>L.parva</t>
  </si>
  <si>
    <t xml:space="preserve">Gammaridae  </t>
  </si>
  <si>
    <t>Idoteidae</t>
  </si>
  <si>
    <t xml:space="preserve">nauplius larvae </t>
  </si>
  <si>
    <t>echin larvae</t>
  </si>
  <si>
    <t>bivalve</t>
  </si>
  <si>
    <t>nematode</t>
  </si>
  <si>
    <t>mite</t>
  </si>
  <si>
    <t>polychaete A</t>
  </si>
  <si>
    <t xml:space="preserve">Freshwater larvae </t>
  </si>
  <si>
    <t xml:space="preserve">Polychaete B  </t>
  </si>
  <si>
    <t xml:space="preserve">Brittle star </t>
  </si>
  <si>
    <t xml:space="preserve">caprella sp </t>
  </si>
  <si>
    <r>
      <t>T+</t>
    </r>
    <r>
      <rPr>
        <sz val="12"/>
        <color rgb="FF000000"/>
        <rFont val="Calibri"/>
        <family val="2"/>
      </rPr>
      <t>N-CW</t>
    </r>
  </si>
  <si>
    <t>Heated</t>
  </si>
  <si>
    <t>Ambient</t>
  </si>
  <si>
    <t>Crab &amp; Whelk</t>
  </si>
  <si>
    <r>
      <t>T-</t>
    </r>
    <r>
      <rPr>
        <sz val="12"/>
        <color rgb="FF008000"/>
        <rFont val="Calibri"/>
        <family val="2"/>
      </rPr>
      <t>N+</t>
    </r>
  </si>
  <si>
    <t>Enriched</t>
  </si>
  <si>
    <t>None</t>
  </si>
  <si>
    <r>
      <t>T-</t>
    </r>
    <r>
      <rPr>
        <sz val="12"/>
        <color rgb="FF000000"/>
        <rFont val="Calibri"/>
        <family val="2"/>
      </rPr>
      <t>N-C</t>
    </r>
  </si>
  <si>
    <t>Crab</t>
  </si>
  <si>
    <r>
      <t>T+</t>
    </r>
    <r>
      <rPr>
        <sz val="12"/>
        <color rgb="FF008000"/>
        <rFont val="Calibri"/>
        <family val="2"/>
      </rPr>
      <t>N+</t>
    </r>
    <r>
      <rPr>
        <sz val="12"/>
        <color rgb="FF000000"/>
        <rFont val="Calibri"/>
        <family val="2"/>
      </rPr>
      <t>CW</t>
    </r>
  </si>
  <si>
    <r>
      <t>T-</t>
    </r>
    <r>
      <rPr>
        <sz val="12"/>
        <color theme="1"/>
        <rFont val="Calibri"/>
        <family val="2"/>
      </rPr>
      <t>N-W</t>
    </r>
  </si>
  <si>
    <t>Whelk</t>
  </si>
  <si>
    <r>
      <t>T-</t>
    </r>
    <r>
      <rPr>
        <sz val="12"/>
        <color rgb="FF008000"/>
        <rFont val="Calibri"/>
        <family val="2"/>
      </rPr>
      <t>N+</t>
    </r>
    <r>
      <rPr>
        <sz val="12"/>
        <color theme="1"/>
        <rFont val="Calibri"/>
        <family val="2"/>
      </rPr>
      <t>W</t>
    </r>
  </si>
  <si>
    <r>
      <t>T+</t>
    </r>
    <r>
      <rPr>
        <sz val="12"/>
        <color rgb="FF008000"/>
        <rFont val="Calibri"/>
        <family val="2"/>
      </rPr>
      <t>N+</t>
    </r>
  </si>
  <si>
    <r>
      <t>T+</t>
    </r>
    <r>
      <rPr>
        <sz val="12"/>
        <color theme="1"/>
        <rFont val="Calibri"/>
        <family val="2"/>
      </rPr>
      <t>N-</t>
    </r>
  </si>
  <si>
    <r>
      <t>T-</t>
    </r>
    <r>
      <rPr>
        <sz val="12"/>
        <color rgb="FF008000"/>
        <rFont val="Calibri"/>
        <family val="2"/>
      </rPr>
      <t>N+</t>
    </r>
    <r>
      <rPr>
        <sz val="12"/>
        <color theme="1"/>
        <rFont val="Calibri"/>
        <family val="2"/>
      </rPr>
      <t>C</t>
    </r>
  </si>
  <si>
    <r>
      <t>T+</t>
    </r>
    <r>
      <rPr>
        <sz val="12"/>
        <color rgb="FF000000"/>
        <rFont val="Calibri"/>
        <family val="2"/>
      </rPr>
      <t>N-W</t>
    </r>
  </si>
  <si>
    <r>
      <t>T+</t>
    </r>
    <r>
      <rPr>
        <sz val="12"/>
        <color rgb="FF008000"/>
        <rFont val="Calibri"/>
        <family val="2"/>
      </rPr>
      <t>N+</t>
    </r>
    <r>
      <rPr>
        <sz val="12"/>
        <color rgb="FF000000"/>
        <rFont val="Calibri"/>
        <family val="2"/>
      </rPr>
      <t>W</t>
    </r>
  </si>
  <si>
    <r>
      <t>T-</t>
    </r>
    <r>
      <rPr>
        <sz val="12"/>
        <color rgb="FF000000"/>
        <rFont val="Calibri"/>
        <family val="2"/>
      </rPr>
      <t>N-CW</t>
    </r>
  </si>
  <si>
    <r>
      <t>T+</t>
    </r>
    <r>
      <rPr>
        <sz val="12"/>
        <color rgb="FF008000"/>
        <rFont val="Calibri"/>
        <family val="2"/>
      </rPr>
      <t>N+</t>
    </r>
    <r>
      <rPr>
        <sz val="12"/>
        <color theme="1"/>
        <rFont val="Calibri"/>
        <family val="2"/>
      </rPr>
      <t>C</t>
    </r>
  </si>
  <si>
    <r>
      <t>T-</t>
    </r>
    <r>
      <rPr>
        <sz val="12"/>
        <color rgb="FF008000"/>
        <rFont val="Calibri"/>
        <family val="2"/>
      </rPr>
      <t>N+</t>
    </r>
    <r>
      <rPr>
        <sz val="12"/>
        <color theme="1"/>
        <rFont val="Calibri"/>
        <family val="2"/>
      </rPr>
      <t>CW</t>
    </r>
  </si>
  <si>
    <r>
      <t>T-</t>
    </r>
    <r>
      <rPr>
        <sz val="12"/>
        <color rgb="FF000000"/>
        <rFont val="Calibri"/>
        <family val="2"/>
      </rPr>
      <t>N-</t>
    </r>
  </si>
  <si>
    <t xml:space="preserve">Ambient </t>
  </si>
  <si>
    <r>
      <t>T+</t>
    </r>
    <r>
      <rPr>
        <sz val="12"/>
        <color theme="1"/>
        <rFont val="Calibri"/>
        <family val="2"/>
      </rPr>
      <t>N-C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</si>
</sst>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2"/>
      <color rgb="FF0000FF"/>
      <name val="Calibri"/>
      <family val="2"/>
    </font>
    <font>
      <sz val="12"/>
      <color rgb="FF008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8" fillId="0" borderId="0" xfId="0" applyFont="1"/>
    <xf numFmtId="0" fontId="5" fillId="0" borderId="5" xfId="0" applyFont="1" applyBorder="1" applyAlignment="1">
      <alignment vertical="center" wrapText="1"/>
    </xf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</cellXfs>
  <cellStyles count="2">
    <cellStyle name="Normal" xfId="0" builtinId="0"/>
    <cellStyle name="Normal 2" xfId="1" xr:uid="{895F1A45-AA40-DD45-879A-E3E12CB17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4F0B-1500-0B4B-90B7-AC5E9348A56A}">
  <dimension ref="A1:AK81"/>
  <sheetViews>
    <sheetView tabSelected="1" workbookViewId="0">
      <selection sqref="A1:XFD1048576"/>
    </sheetView>
  </sheetViews>
  <sheetFormatPr baseColWidth="10" defaultRowHeight="16" x14ac:dyDescent="0.2"/>
  <cols>
    <col min="5" max="5" width="12" bestFit="1" customWidth="1"/>
    <col min="7" max="7" width="12.5" bestFit="1" customWidth="1"/>
  </cols>
  <sheetData>
    <row r="1" spans="1:37" ht="18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8" thickBot="1" x14ac:dyDescent="0.25">
      <c r="A2" s="6">
        <v>4</v>
      </c>
      <c r="B2" s="7">
        <v>7</v>
      </c>
      <c r="C2" s="7">
        <v>30</v>
      </c>
      <c r="D2" s="8" t="s">
        <v>37</v>
      </c>
      <c r="E2" t="s">
        <v>38</v>
      </c>
      <c r="F2" t="s">
        <v>39</v>
      </c>
      <c r="G2" t="s">
        <v>40</v>
      </c>
      <c r="H2">
        <v>8.9629999999999992</v>
      </c>
      <c r="I2">
        <v>2.2909999999999999</v>
      </c>
      <c r="J2">
        <v>1.0529999999999999</v>
      </c>
      <c r="K2">
        <v>0.73180000000000001</v>
      </c>
      <c r="L2">
        <v>3.843</v>
      </c>
      <c r="M2">
        <v>0</v>
      </c>
      <c r="N2" s="9">
        <v>0.03</v>
      </c>
      <c r="O2">
        <v>0.21666666666666665</v>
      </c>
      <c r="P2">
        <v>1.5199999999999998</v>
      </c>
      <c r="Q2">
        <v>5.125</v>
      </c>
      <c r="R2">
        <v>16.797000000000001</v>
      </c>
      <c r="S2">
        <v>9.6509999999999998</v>
      </c>
      <c r="T2">
        <v>103</v>
      </c>
      <c r="U2">
        <v>12</v>
      </c>
      <c r="V2">
        <v>7</v>
      </c>
      <c r="W2">
        <v>0</v>
      </c>
      <c r="AB2">
        <v>8</v>
      </c>
      <c r="AE2">
        <v>1000</v>
      </c>
      <c r="AF2">
        <v>14</v>
      </c>
    </row>
    <row r="3" spans="1:37" ht="17" thickBot="1" x14ac:dyDescent="0.25">
      <c r="A3" s="10">
        <v>9</v>
      </c>
      <c r="B3" s="7">
        <v>5</v>
      </c>
      <c r="C3" s="11">
        <v>31</v>
      </c>
      <c r="D3" s="12" t="s">
        <v>41</v>
      </c>
      <c r="E3" t="s">
        <v>39</v>
      </c>
      <c r="F3" t="s">
        <v>42</v>
      </c>
      <c r="G3" t="s">
        <v>43</v>
      </c>
      <c r="H3">
        <v>2.972</v>
      </c>
      <c r="I3">
        <v>2.04</v>
      </c>
      <c r="J3">
        <v>2.907</v>
      </c>
      <c r="K3">
        <v>1.0138</v>
      </c>
      <c r="L3">
        <v>1.38</v>
      </c>
      <c r="M3">
        <v>0.214</v>
      </c>
      <c r="N3">
        <v>1.3333333333333334E-2</v>
      </c>
      <c r="O3">
        <v>0.52333333333333332</v>
      </c>
      <c r="P3">
        <v>0.58666666666666678</v>
      </c>
      <c r="Q3">
        <v>5.2589999999999995</v>
      </c>
      <c r="R3">
        <v>16.744</v>
      </c>
      <c r="S3">
        <v>10.829000000000001</v>
      </c>
      <c r="T3">
        <v>350</v>
      </c>
      <c r="U3">
        <v>6</v>
      </c>
      <c r="V3">
        <v>16</v>
      </c>
      <c r="W3">
        <v>0</v>
      </c>
      <c r="Z3">
        <v>1</v>
      </c>
      <c r="AB3">
        <v>205</v>
      </c>
      <c r="AC3">
        <v>5</v>
      </c>
      <c r="AD3">
        <v>3</v>
      </c>
      <c r="AE3">
        <v>5100</v>
      </c>
      <c r="AF3">
        <v>2</v>
      </c>
      <c r="AK3">
        <v>1</v>
      </c>
    </row>
    <row r="4" spans="1:37" ht="17" thickBot="1" x14ac:dyDescent="0.25">
      <c r="A4" s="10">
        <v>9</v>
      </c>
      <c r="B4" s="7">
        <v>6</v>
      </c>
      <c r="C4" s="11">
        <v>32</v>
      </c>
      <c r="D4" s="12" t="s">
        <v>44</v>
      </c>
      <c r="E4" t="s">
        <v>39</v>
      </c>
      <c r="F4" t="s">
        <v>39</v>
      </c>
      <c r="G4" t="s">
        <v>45</v>
      </c>
      <c r="H4">
        <v>7.0750000000000002</v>
      </c>
      <c r="I4">
        <v>1.7589999999999999</v>
      </c>
      <c r="J4">
        <v>2.1760000000000002</v>
      </c>
      <c r="K4">
        <v>0.97799999999999998</v>
      </c>
      <c r="L4">
        <v>0.82199999999999995</v>
      </c>
      <c r="M4">
        <v>0</v>
      </c>
      <c r="N4">
        <v>4.9999999999999996E-2</v>
      </c>
      <c r="O4">
        <v>1.3333333333333334E-2</v>
      </c>
      <c r="P4">
        <v>0.31333333333333335</v>
      </c>
      <c r="Q4">
        <v>5.9899999999999993</v>
      </c>
      <c r="R4">
        <v>16.788</v>
      </c>
      <c r="S4">
        <v>12.879999999999999</v>
      </c>
      <c r="T4">
        <v>238</v>
      </c>
      <c r="U4">
        <v>8</v>
      </c>
      <c r="V4">
        <v>6</v>
      </c>
      <c r="W4">
        <v>2</v>
      </c>
      <c r="Y4">
        <v>1</v>
      </c>
      <c r="Z4">
        <v>1</v>
      </c>
      <c r="AA4">
        <v>1</v>
      </c>
      <c r="AE4">
        <v>828</v>
      </c>
    </row>
    <row r="5" spans="1:37" ht="17" thickBot="1" x14ac:dyDescent="0.25">
      <c r="A5" s="10">
        <v>9</v>
      </c>
      <c r="B5" s="7">
        <v>7</v>
      </c>
      <c r="C5" s="11">
        <v>33</v>
      </c>
      <c r="D5" s="13" t="s">
        <v>46</v>
      </c>
      <c r="E5" t="s">
        <v>38</v>
      </c>
      <c r="F5" t="s">
        <v>42</v>
      </c>
      <c r="G5" t="s">
        <v>40</v>
      </c>
      <c r="H5">
        <v>5.4160000000000004</v>
      </c>
      <c r="I5">
        <v>1.786</v>
      </c>
      <c r="J5">
        <v>3.133</v>
      </c>
      <c r="K5">
        <v>0.98219999999999996</v>
      </c>
      <c r="L5">
        <v>0.6</v>
      </c>
      <c r="M5">
        <v>0</v>
      </c>
      <c r="N5">
        <v>1.3333333333333334E-2</v>
      </c>
      <c r="O5">
        <v>0.72333333333333327</v>
      </c>
      <c r="P5">
        <v>0.3666666666666667</v>
      </c>
      <c r="Q5">
        <v>5.9080000000000004</v>
      </c>
      <c r="R5">
        <v>16.541</v>
      </c>
      <c r="S5">
        <v>0</v>
      </c>
      <c r="T5">
        <v>97</v>
      </c>
      <c r="U5">
        <v>18</v>
      </c>
      <c r="V5">
        <v>32</v>
      </c>
      <c r="W5">
        <v>0</v>
      </c>
      <c r="X5">
        <v>1</v>
      </c>
      <c r="Z5">
        <v>3</v>
      </c>
      <c r="AB5">
        <v>13</v>
      </c>
      <c r="AC5">
        <v>7</v>
      </c>
      <c r="AD5">
        <v>1</v>
      </c>
      <c r="AE5">
        <v>1108</v>
      </c>
      <c r="AH5">
        <v>7</v>
      </c>
    </row>
    <row r="6" spans="1:37" ht="17" thickBot="1" x14ac:dyDescent="0.25">
      <c r="A6" s="10">
        <v>10</v>
      </c>
      <c r="B6" s="7">
        <v>5</v>
      </c>
      <c r="C6" s="11">
        <v>34</v>
      </c>
      <c r="D6" s="12" t="s">
        <v>47</v>
      </c>
      <c r="E6" t="s">
        <v>39</v>
      </c>
      <c r="F6" t="s">
        <v>39</v>
      </c>
      <c r="G6" s="14" t="s">
        <v>48</v>
      </c>
      <c r="H6">
        <v>3.992</v>
      </c>
      <c r="I6">
        <v>1.9770000000000001</v>
      </c>
      <c r="J6">
        <v>2.6219999999999999</v>
      </c>
      <c r="K6">
        <v>0.95000000000000007</v>
      </c>
      <c r="L6">
        <v>1.593</v>
      </c>
      <c r="M6">
        <v>0.32900000000000001</v>
      </c>
      <c r="N6">
        <v>4.6666666666666669E-2</v>
      </c>
      <c r="O6">
        <v>0.54333333333333333</v>
      </c>
      <c r="P6">
        <v>0.63666666666666671</v>
      </c>
      <c r="Q6">
        <v>6.6109999999999998</v>
      </c>
      <c r="R6">
        <v>17.149999999999999</v>
      </c>
      <c r="S6">
        <v>12.93</v>
      </c>
      <c r="T6">
        <v>603</v>
      </c>
      <c r="U6">
        <v>14</v>
      </c>
      <c r="V6">
        <v>25</v>
      </c>
      <c r="W6">
        <v>0</v>
      </c>
      <c r="Z6">
        <v>11</v>
      </c>
      <c r="AB6">
        <v>185</v>
      </c>
      <c r="AC6">
        <v>18</v>
      </c>
      <c r="AE6">
        <v>4692</v>
      </c>
      <c r="AF6">
        <v>3</v>
      </c>
      <c r="AG6">
        <v>2</v>
      </c>
    </row>
    <row r="7" spans="1:37" ht="17" thickBot="1" x14ac:dyDescent="0.25">
      <c r="A7" s="10">
        <v>7</v>
      </c>
      <c r="B7" s="7">
        <v>4</v>
      </c>
      <c r="C7" s="11">
        <v>35</v>
      </c>
      <c r="D7" s="12" t="s">
        <v>49</v>
      </c>
      <c r="E7" t="s">
        <v>39</v>
      </c>
      <c r="F7" t="s">
        <v>42</v>
      </c>
      <c r="G7" s="14" t="s">
        <v>48</v>
      </c>
      <c r="H7">
        <v>5.0860000000000003</v>
      </c>
      <c r="I7">
        <f>7.917-6.22</f>
        <v>1.6970000000000001</v>
      </c>
      <c r="J7">
        <v>2.8759999999999999</v>
      </c>
      <c r="K7">
        <v>1.0138</v>
      </c>
      <c r="L7">
        <v>1.0449999999999999</v>
      </c>
      <c r="M7">
        <v>8.7999999999999995E-2</v>
      </c>
      <c r="N7">
        <v>0.03</v>
      </c>
      <c r="O7">
        <v>0.25333333333333335</v>
      </c>
      <c r="P7">
        <v>0.13666666666666669</v>
      </c>
      <c r="Q7">
        <v>5.7579999999999991</v>
      </c>
      <c r="R7">
        <v>16.587999999999997</v>
      </c>
      <c r="S7">
        <v>8.2430000000000003</v>
      </c>
      <c r="T7">
        <v>440</v>
      </c>
      <c r="U7">
        <v>38</v>
      </c>
      <c r="V7">
        <v>36</v>
      </c>
      <c r="W7">
        <v>1</v>
      </c>
      <c r="AB7">
        <v>46</v>
      </c>
      <c r="AD7">
        <v>1</v>
      </c>
      <c r="AE7">
        <v>120</v>
      </c>
      <c r="AF7">
        <v>4</v>
      </c>
      <c r="AH7">
        <v>1</v>
      </c>
    </row>
    <row r="8" spans="1:37" ht="17" thickBot="1" x14ac:dyDescent="0.25">
      <c r="A8" s="10">
        <v>9</v>
      </c>
      <c r="B8" s="7">
        <v>8</v>
      </c>
      <c r="C8" s="11">
        <v>36</v>
      </c>
      <c r="D8" s="13" t="s">
        <v>50</v>
      </c>
      <c r="E8" t="s">
        <v>38</v>
      </c>
      <c r="F8" t="s">
        <v>42</v>
      </c>
      <c r="G8" t="s">
        <v>43</v>
      </c>
      <c r="H8">
        <v>4.7850000000000001</v>
      </c>
      <c r="I8">
        <v>1.601</v>
      </c>
      <c r="J8">
        <v>2.6030000000000002</v>
      </c>
      <c r="K8">
        <v>0.9830000000000001</v>
      </c>
      <c r="L8">
        <v>0.88400000000000001</v>
      </c>
      <c r="M8">
        <v>0.14899999999999999</v>
      </c>
      <c r="N8">
        <v>1.6666666666666666E-2</v>
      </c>
      <c r="O8">
        <v>0.26</v>
      </c>
      <c r="P8">
        <v>0.08</v>
      </c>
      <c r="Q8">
        <v>6</v>
      </c>
      <c r="R8">
        <v>14.951000000000001</v>
      </c>
      <c r="S8">
        <v>9.3209999999999997</v>
      </c>
      <c r="T8">
        <v>297</v>
      </c>
      <c r="U8">
        <v>29</v>
      </c>
      <c r="V8">
        <v>17</v>
      </c>
      <c r="W8">
        <v>6</v>
      </c>
      <c r="X8">
        <v>8</v>
      </c>
      <c r="AB8">
        <v>24</v>
      </c>
      <c r="AD8">
        <v>1</v>
      </c>
      <c r="AE8">
        <v>492</v>
      </c>
      <c r="AF8">
        <v>2</v>
      </c>
      <c r="AH8">
        <v>1</v>
      </c>
    </row>
    <row r="9" spans="1:37" ht="17" thickBot="1" x14ac:dyDescent="0.25">
      <c r="A9" s="10">
        <v>10</v>
      </c>
      <c r="B9" s="7">
        <v>8</v>
      </c>
      <c r="C9" s="11">
        <v>37</v>
      </c>
      <c r="D9" s="12" t="s">
        <v>41</v>
      </c>
      <c r="E9" t="s">
        <v>39</v>
      </c>
      <c r="F9" t="s">
        <v>42</v>
      </c>
      <c r="G9" t="s">
        <v>43</v>
      </c>
      <c r="H9">
        <v>4.6589999999999998</v>
      </c>
      <c r="I9">
        <v>1.7270000000000001</v>
      </c>
      <c r="J9">
        <v>2.2599999999999998</v>
      </c>
      <c r="K9">
        <v>0.68700000000000006</v>
      </c>
      <c r="L9">
        <v>0</v>
      </c>
      <c r="M9">
        <v>0.28799999999999998</v>
      </c>
      <c r="N9">
        <v>3.3333333333333335E-3</v>
      </c>
      <c r="O9">
        <v>0.06</v>
      </c>
      <c r="P9">
        <v>8.3333333333333329E-2</v>
      </c>
      <c r="Q9">
        <v>6.2149999999999999</v>
      </c>
      <c r="R9">
        <v>15.000999999999999</v>
      </c>
      <c r="S9">
        <v>11.486000000000001</v>
      </c>
      <c r="T9">
        <v>319</v>
      </c>
      <c r="U9">
        <v>18</v>
      </c>
      <c r="V9">
        <v>10</v>
      </c>
      <c r="W9">
        <v>1</v>
      </c>
      <c r="X9">
        <v>3</v>
      </c>
      <c r="AB9">
        <v>2</v>
      </c>
      <c r="AE9">
        <v>154</v>
      </c>
      <c r="AF9">
        <v>3</v>
      </c>
      <c r="AI9">
        <v>1</v>
      </c>
    </row>
    <row r="10" spans="1:37" ht="18" thickBot="1" x14ac:dyDescent="0.25">
      <c r="A10" s="6">
        <v>4</v>
      </c>
      <c r="B10" s="7">
        <v>0</v>
      </c>
      <c r="C10" s="7">
        <v>38</v>
      </c>
      <c r="D10" s="8" t="s">
        <v>50</v>
      </c>
      <c r="E10" t="s">
        <v>38</v>
      </c>
      <c r="F10" t="s">
        <v>42</v>
      </c>
      <c r="G10" t="s">
        <v>43</v>
      </c>
      <c r="H10">
        <v>3.7330000000000001</v>
      </c>
      <c r="I10">
        <v>2.0779999999999998</v>
      </c>
      <c r="J10">
        <v>2.6720000000000002</v>
      </c>
      <c r="K10">
        <v>1.026</v>
      </c>
      <c r="L10">
        <v>1.248</v>
      </c>
      <c r="M10">
        <v>0</v>
      </c>
      <c r="N10">
        <v>7.3333333333333334E-2</v>
      </c>
      <c r="O10">
        <v>9.3333333333333338E-2</v>
      </c>
      <c r="P10">
        <v>0.55666666666666664</v>
      </c>
      <c r="Q10">
        <v>6.3719999999999999</v>
      </c>
      <c r="R10">
        <v>15.602999999999998</v>
      </c>
      <c r="S10">
        <v>3.8530000000000002</v>
      </c>
      <c r="T10">
        <v>172</v>
      </c>
      <c r="U10">
        <v>35</v>
      </c>
      <c r="V10">
        <v>7</v>
      </c>
      <c r="X10">
        <v>5</v>
      </c>
      <c r="Z10">
        <v>4</v>
      </c>
      <c r="AA10">
        <v>1</v>
      </c>
      <c r="AB10">
        <v>3</v>
      </c>
      <c r="AE10">
        <v>218</v>
      </c>
      <c r="AF10">
        <v>7</v>
      </c>
    </row>
    <row r="11" spans="1:37" ht="18" thickBot="1" x14ac:dyDescent="0.25">
      <c r="A11" s="6">
        <v>4</v>
      </c>
      <c r="B11" s="7">
        <v>9</v>
      </c>
      <c r="C11" s="7">
        <v>39</v>
      </c>
      <c r="D11" s="15" t="s">
        <v>44</v>
      </c>
      <c r="E11" t="s">
        <v>39</v>
      </c>
      <c r="F11" t="s">
        <v>39</v>
      </c>
      <c r="G11" t="s">
        <v>45</v>
      </c>
      <c r="H11">
        <v>2.984</v>
      </c>
      <c r="I11">
        <v>2.7309999999999999</v>
      </c>
      <c r="J11">
        <v>1.53</v>
      </c>
      <c r="K11">
        <v>0.92840000000000011</v>
      </c>
      <c r="L11">
        <v>0.94899999999999995</v>
      </c>
      <c r="M11">
        <v>0.28000000000000003</v>
      </c>
      <c r="N11">
        <v>0.08</v>
      </c>
      <c r="O11">
        <v>0.45333333333333337</v>
      </c>
      <c r="P11">
        <v>0.77333333333333332</v>
      </c>
      <c r="Q11">
        <v>5.8639999999999999</v>
      </c>
      <c r="R11">
        <v>15.91</v>
      </c>
      <c r="S11">
        <v>3.2360000000000002</v>
      </c>
      <c r="T11">
        <v>100</v>
      </c>
      <c r="U11">
        <v>23</v>
      </c>
      <c r="V11">
        <v>8</v>
      </c>
      <c r="W11">
        <v>1</v>
      </c>
      <c r="Z11">
        <v>70</v>
      </c>
      <c r="AA11">
        <v>9</v>
      </c>
      <c r="AB11">
        <v>45</v>
      </c>
      <c r="AE11">
        <v>384</v>
      </c>
      <c r="AF11">
        <v>8</v>
      </c>
    </row>
    <row r="12" spans="1:37" ht="17" thickBot="1" x14ac:dyDescent="0.25">
      <c r="A12" s="10">
        <v>10</v>
      </c>
      <c r="B12" s="7">
        <v>7</v>
      </c>
      <c r="C12" s="11">
        <v>40</v>
      </c>
      <c r="D12" s="13" t="s">
        <v>51</v>
      </c>
      <c r="E12" t="s">
        <v>38</v>
      </c>
      <c r="F12" t="s">
        <v>39</v>
      </c>
      <c r="G12" t="s">
        <v>43</v>
      </c>
      <c r="H12">
        <v>4.6870000000000003</v>
      </c>
      <c r="I12">
        <v>2.2629999999999999</v>
      </c>
      <c r="J12">
        <v>1.8660000000000001</v>
      </c>
      <c r="K12">
        <v>0.99800000000000011</v>
      </c>
      <c r="L12">
        <v>0.313</v>
      </c>
      <c r="M12">
        <v>0.20200000000000001</v>
      </c>
      <c r="N12">
        <v>1.6666666666666666E-2</v>
      </c>
      <c r="O12">
        <v>0.21333333333333335</v>
      </c>
      <c r="P12">
        <v>0.23</v>
      </c>
      <c r="Q12">
        <v>5.6289999999999996</v>
      </c>
      <c r="R12">
        <v>15.164000000000001</v>
      </c>
      <c r="S12">
        <v>15.72</v>
      </c>
      <c r="T12">
        <v>233</v>
      </c>
      <c r="U12">
        <v>92</v>
      </c>
      <c r="V12">
        <v>166</v>
      </c>
      <c r="X12">
        <v>1</v>
      </c>
      <c r="Z12">
        <v>11</v>
      </c>
      <c r="AA12">
        <v>16</v>
      </c>
      <c r="AB12">
        <v>29</v>
      </c>
      <c r="AE12">
        <v>390</v>
      </c>
      <c r="AF12">
        <v>15</v>
      </c>
      <c r="AH12">
        <v>1</v>
      </c>
      <c r="AK12">
        <v>1</v>
      </c>
    </row>
    <row r="13" spans="1:37" ht="17" thickBot="1" x14ac:dyDescent="0.25">
      <c r="A13" s="10">
        <v>9</v>
      </c>
      <c r="B13" s="7">
        <v>2</v>
      </c>
      <c r="C13" s="11">
        <v>41</v>
      </c>
      <c r="D13" s="12" t="s">
        <v>49</v>
      </c>
      <c r="E13" t="s">
        <v>39</v>
      </c>
      <c r="F13" t="s">
        <v>42</v>
      </c>
      <c r="G13" s="14" t="s">
        <v>48</v>
      </c>
      <c r="H13">
        <v>2.8119999999999998</v>
      </c>
      <c r="I13">
        <v>1.827</v>
      </c>
      <c r="J13">
        <v>2.9319999999999999</v>
      </c>
      <c r="K13">
        <v>1.0550000000000002</v>
      </c>
      <c r="L13">
        <v>1.952</v>
      </c>
      <c r="M13">
        <v>5.5E-2</v>
      </c>
      <c r="N13">
        <v>4.6666666666666669E-2</v>
      </c>
      <c r="O13">
        <v>0.36333333333333334</v>
      </c>
      <c r="P13">
        <v>0.40666666666666668</v>
      </c>
      <c r="Q13">
        <v>5.597999999999999</v>
      </c>
      <c r="R13">
        <v>15.625999999999999</v>
      </c>
      <c r="S13">
        <v>8.1289999999999996</v>
      </c>
      <c r="T13">
        <v>105</v>
      </c>
      <c r="U13">
        <v>11</v>
      </c>
      <c r="V13">
        <v>11</v>
      </c>
      <c r="W13">
        <v>1</v>
      </c>
      <c r="X13">
        <v>3</v>
      </c>
      <c r="Z13">
        <v>1</v>
      </c>
      <c r="AB13">
        <v>3</v>
      </c>
      <c r="AC13">
        <v>3</v>
      </c>
      <c r="AE13">
        <v>438</v>
      </c>
      <c r="AF13">
        <v>4</v>
      </c>
      <c r="AH13">
        <v>3</v>
      </c>
      <c r="AI13">
        <v>1</v>
      </c>
    </row>
    <row r="14" spans="1:37" ht="18" thickBot="1" x14ac:dyDescent="0.25">
      <c r="A14" s="6">
        <v>3</v>
      </c>
      <c r="B14" s="7">
        <v>4</v>
      </c>
      <c r="C14" s="7">
        <v>42</v>
      </c>
      <c r="D14" s="8" t="s">
        <v>51</v>
      </c>
      <c r="E14" t="s">
        <v>38</v>
      </c>
      <c r="F14" t="s">
        <v>39</v>
      </c>
      <c r="G14" t="s">
        <v>43</v>
      </c>
      <c r="H14">
        <v>5.6559999999999997</v>
      </c>
      <c r="I14">
        <v>1.855</v>
      </c>
      <c r="J14">
        <v>2.5209999999999999</v>
      </c>
      <c r="K14">
        <v>1.0238</v>
      </c>
      <c r="L14">
        <v>1.07</v>
      </c>
      <c r="M14">
        <v>6.3E-2</v>
      </c>
      <c r="N14">
        <v>5.3333333333333337E-2</v>
      </c>
      <c r="O14">
        <v>0.16333333333333333</v>
      </c>
      <c r="P14">
        <v>0.47333333333333333</v>
      </c>
      <c r="Q14">
        <v>5.2779999999999996</v>
      </c>
      <c r="R14">
        <v>13.985999999999999</v>
      </c>
      <c r="S14">
        <v>11.058</v>
      </c>
      <c r="T14">
        <v>225</v>
      </c>
      <c r="U14">
        <v>9</v>
      </c>
      <c r="V14">
        <v>3</v>
      </c>
      <c r="X14">
        <v>1</v>
      </c>
      <c r="Z14">
        <v>91</v>
      </c>
      <c r="AB14">
        <v>5</v>
      </c>
      <c r="AC14">
        <v>11</v>
      </c>
      <c r="AD14">
        <v>1</v>
      </c>
      <c r="AE14">
        <v>328</v>
      </c>
      <c r="AF14">
        <v>17</v>
      </c>
      <c r="AI14">
        <v>6</v>
      </c>
    </row>
    <row r="15" spans="1:37" ht="17" thickBot="1" x14ac:dyDescent="0.25">
      <c r="A15" s="10">
        <v>9</v>
      </c>
      <c r="B15" s="7">
        <v>0</v>
      </c>
      <c r="C15" s="11">
        <v>43</v>
      </c>
      <c r="D15" s="12" t="s">
        <v>47</v>
      </c>
      <c r="E15" t="s">
        <v>39</v>
      </c>
      <c r="F15" t="s">
        <v>39</v>
      </c>
      <c r="G15" s="14" t="s">
        <v>48</v>
      </c>
      <c r="H15">
        <v>5.0880000000000001</v>
      </c>
      <c r="I15">
        <v>2.222</v>
      </c>
      <c r="J15">
        <v>2.161</v>
      </c>
      <c r="K15">
        <v>1.0660000000000001</v>
      </c>
      <c r="L15">
        <v>0.749</v>
      </c>
      <c r="M15">
        <v>0.126</v>
      </c>
      <c r="N15">
        <v>4.3333333333333335E-2</v>
      </c>
      <c r="O15">
        <v>0</v>
      </c>
      <c r="P15">
        <v>0.38000000000000006</v>
      </c>
      <c r="Q15">
        <v>6.4</v>
      </c>
      <c r="R15">
        <v>15.547000000000001</v>
      </c>
      <c r="S15">
        <v>10.998000000000001</v>
      </c>
      <c r="T15">
        <v>538</v>
      </c>
      <c r="U15">
        <v>17</v>
      </c>
      <c r="V15">
        <v>26</v>
      </c>
      <c r="W15">
        <v>1</v>
      </c>
      <c r="Z15">
        <v>2</v>
      </c>
      <c r="AB15">
        <v>26</v>
      </c>
      <c r="AC15">
        <v>9</v>
      </c>
      <c r="AE15">
        <v>906</v>
      </c>
      <c r="AF15">
        <v>6</v>
      </c>
      <c r="AI15">
        <v>1</v>
      </c>
    </row>
    <row r="16" spans="1:37" ht="18" thickBot="1" x14ac:dyDescent="0.25">
      <c r="A16" s="6">
        <v>6</v>
      </c>
      <c r="B16" s="7">
        <v>7</v>
      </c>
      <c r="C16" s="7">
        <v>44</v>
      </c>
      <c r="D16" s="15" t="s">
        <v>52</v>
      </c>
      <c r="E16" t="s">
        <v>39</v>
      </c>
      <c r="F16" t="s">
        <v>42</v>
      </c>
      <c r="G16" t="s">
        <v>45</v>
      </c>
      <c r="H16">
        <v>3.9929999999999999</v>
      </c>
      <c r="I16">
        <f>7.862-5.802</f>
        <v>2.0600000000000005</v>
      </c>
      <c r="J16">
        <v>1.867</v>
      </c>
      <c r="K16">
        <v>0.98760000000000003</v>
      </c>
      <c r="L16">
        <v>1.35</v>
      </c>
      <c r="M16">
        <v>0.317</v>
      </c>
      <c r="N16">
        <v>2.3333333333333334E-2</v>
      </c>
      <c r="O16">
        <v>0.7533333333333333</v>
      </c>
      <c r="P16">
        <v>0.64666666666666661</v>
      </c>
      <c r="Q16">
        <v>3.2850000000000001</v>
      </c>
      <c r="R16">
        <v>2.2330000000000001</v>
      </c>
      <c r="S16">
        <v>13.463999999999999</v>
      </c>
      <c r="T16">
        <v>208</v>
      </c>
      <c r="U16">
        <v>2</v>
      </c>
      <c r="V16">
        <v>4</v>
      </c>
      <c r="W16">
        <v>2</v>
      </c>
      <c r="Z16">
        <v>13</v>
      </c>
      <c r="AB16">
        <v>14</v>
      </c>
      <c r="AE16">
        <v>506</v>
      </c>
    </row>
    <row r="17" spans="1:35" ht="18" thickBot="1" x14ac:dyDescent="0.25">
      <c r="A17" s="6">
        <v>3</v>
      </c>
      <c r="B17" s="7">
        <v>0</v>
      </c>
      <c r="C17" s="7">
        <v>45</v>
      </c>
      <c r="D17" s="8" t="s">
        <v>46</v>
      </c>
      <c r="E17" t="s">
        <v>38</v>
      </c>
      <c r="F17" t="s">
        <v>42</v>
      </c>
      <c r="G17" t="s">
        <v>40</v>
      </c>
      <c r="H17">
        <v>3.516</v>
      </c>
      <c r="I17">
        <v>1.3740000000000001</v>
      </c>
      <c r="J17">
        <v>3.25</v>
      </c>
      <c r="K17">
        <v>0.72599999999999998</v>
      </c>
      <c r="L17">
        <v>0.79</v>
      </c>
      <c r="M17">
        <v>9.2999999999999999E-2</v>
      </c>
      <c r="N17">
        <v>3.6666666666666674E-2</v>
      </c>
      <c r="O17">
        <v>0.86666666666666659</v>
      </c>
      <c r="P17">
        <v>0.69333333333333336</v>
      </c>
      <c r="Q17">
        <v>5.2910000000000004</v>
      </c>
      <c r="R17">
        <v>13.205</v>
      </c>
      <c r="S17">
        <v>6.5329999999999995</v>
      </c>
      <c r="T17">
        <v>347</v>
      </c>
      <c r="U17">
        <v>46</v>
      </c>
      <c r="V17">
        <v>19</v>
      </c>
      <c r="AB17">
        <v>12</v>
      </c>
      <c r="AC17">
        <v>6</v>
      </c>
      <c r="AD17">
        <v>1</v>
      </c>
      <c r="AE17">
        <v>730</v>
      </c>
      <c r="AF17">
        <v>11</v>
      </c>
      <c r="AH17">
        <v>1</v>
      </c>
      <c r="AI17">
        <v>1</v>
      </c>
    </row>
    <row r="18" spans="1:35" ht="18" thickBot="1" x14ac:dyDescent="0.25">
      <c r="A18" s="6">
        <v>3</v>
      </c>
      <c r="B18" s="7">
        <v>8</v>
      </c>
      <c r="C18" s="7">
        <v>46</v>
      </c>
      <c r="D18" s="8" t="s">
        <v>53</v>
      </c>
      <c r="E18" t="s">
        <v>38</v>
      </c>
      <c r="F18" t="s">
        <v>39</v>
      </c>
      <c r="G18" s="14" t="s">
        <v>48</v>
      </c>
      <c r="H18">
        <v>1.649</v>
      </c>
      <c r="I18">
        <v>1.9570000000000001</v>
      </c>
      <c r="J18">
        <v>2.6930000000000001</v>
      </c>
      <c r="K18">
        <v>0.99580000000000002</v>
      </c>
      <c r="L18">
        <v>1.153</v>
      </c>
      <c r="M18">
        <v>0</v>
      </c>
      <c r="N18">
        <v>0.19000000000000003</v>
      </c>
      <c r="O18">
        <v>0</v>
      </c>
      <c r="P18">
        <v>0.91</v>
      </c>
      <c r="Q18">
        <v>6.5969999999999995</v>
      </c>
      <c r="R18">
        <v>15.889999999999999</v>
      </c>
      <c r="S18">
        <v>8.7420000000000009</v>
      </c>
      <c r="T18">
        <v>86</v>
      </c>
      <c r="U18">
        <v>30</v>
      </c>
      <c r="V18">
        <v>3</v>
      </c>
      <c r="W18">
        <v>1</v>
      </c>
      <c r="X18">
        <v>3</v>
      </c>
      <c r="Z18">
        <v>16</v>
      </c>
      <c r="AB18">
        <v>18</v>
      </c>
      <c r="AD18">
        <v>1</v>
      </c>
      <c r="AE18">
        <v>382</v>
      </c>
      <c r="AF18">
        <v>14</v>
      </c>
      <c r="AG18">
        <v>1</v>
      </c>
    </row>
    <row r="19" spans="1:35" ht="17" thickBot="1" x14ac:dyDescent="0.25">
      <c r="A19" s="10">
        <v>7</v>
      </c>
      <c r="B19" s="7">
        <v>0</v>
      </c>
      <c r="C19" s="11">
        <v>47</v>
      </c>
      <c r="D19" s="13" t="s">
        <v>46</v>
      </c>
      <c r="E19" t="s">
        <v>38</v>
      </c>
      <c r="F19" t="s">
        <v>42</v>
      </c>
      <c r="G19" t="s">
        <v>40</v>
      </c>
      <c r="H19">
        <v>3.9289999999999998</v>
      </c>
      <c r="I19">
        <v>2.423</v>
      </c>
      <c r="J19">
        <v>2.3149999999999999</v>
      </c>
      <c r="K19">
        <v>0.95020000000000016</v>
      </c>
      <c r="L19">
        <v>1.0149999999999999</v>
      </c>
      <c r="M19">
        <v>0</v>
      </c>
      <c r="N19">
        <v>2.6666666666666668E-2</v>
      </c>
      <c r="O19">
        <v>0</v>
      </c>
      <c r="P19">
        <v>0.11666666666666665</v>
      </c>
      <c r="Q19">
        <v>4.9290000000000003</v>
      </c>
      <c r="R19">
        <v>14.318000000000001</v>
      </c>
      <c r="S19">
        <v>15.254999999999999</v>
      </c>
      <c r="T19">
        <v>201</v>
      </c>
      <c r="U19">
        <v>25</v>
      </c>
      <c r="V19">
        <v>19</v>
      </c>
      <c r="Z19">
        <v>9</v>
      </c>
      <c r="AB19">
        <v>24</v>
      </c>
      <c r="AD19">
        <v>1</v>
      </c>
      <c r="AE19">
        <v>245</v>
      </c>
      <c r="AF19">
        <v>10</v>
      </c>
    </row>
    <row r="20" spans="1:35" ht="18" thickBot="1" x14ac:dyDescent="0.25">
      <c r="A20" s="6">
        <v>4</v>
      </c>
      <c r="B20" s="7">
        <v>4</v>
      </c>
      <c r="C20" s="7">
        <v>48</v>
      </c>
      <c r="D20" s="8" t="s">
        <v>46</v>
      </c>
      <c r="E20" t="s">
        <v>38</v>
      </c>
      <c r="F20" t="s">
        <v>42</v>
      </c>
      <c r="G20" t="s">
        <v>40</v>
      </c>
      <c r="H20">
        <v>3.452</v>
      </c>
      <c r="I20">
        <v>2.2170000000000001</v>
      </c>
      <c r="J20">
        <v>2.2669999999999999</v>
      </c>
      <c r="K20">
        <v>1.0604</v>
      </c>
      <c r="L20">
        <v>0.155</v>
      </c>
      <c r="M20">
        <v>0.377</v>
      </c>
      <c r="N20">
        <v>0</v>
      </c>
      <c r="O20">
        <v>0.12</v>
      </c>
      <c r="P20">
        <v>0.25333333333333335</v>
      </c>
      <c r="Q20">
        <v>5.7919999999999998</v>
      </c>
      <c r="R20">
        <v>13.685</v>
      </c>
      <c r="S20">
        <v>10.403</v>
      </c>
      <c r="T20">
        <v>117</v>
      </c>
      <c r="U20">
        <v>4</v>
      </c>
      <c r="W20">
        <v>1</v>
      </c>
      <c r="Z20">
        <v>2</v>
      </c>
      <c r="AA20">
        <v>1</v>
      </c>
      <c r="AB20">
        <v>20</v>
      </c>
      <c r="AE20">
        <v>601</v>
      </c>
      <c r="AF20">
        <v>1</v>
      </c>
    </row>
    <row r="21" spans="1:35" ht="18" thickBot="1" x14ac:dyDescent="0.25">
      <c r="A21" s="6">
        <v>5</v>
      </c>
      <c r="B21" s="7">
        <v>8</v>
      </c>
      <c r="C21" s="7">
        <v>49</v>
      </c>
      <c r="D21" s="15" t="s">
        <v>49</v>
      </c>
      <c r="E21" t="s">
        <v>39</v>
      </c>
      <c r="F21" t="s">
        <v>42</v>
      </c>
      <c r="G21" s="14" t="s">
        <v>48</v>
      </c>
      <c r="H21">
        <v>1.4490000000000001</v>
      </c>
      <c r="I21">
        <v>2.4729999999999999</v>
      </c>
      <c r="J21">
        <v>2.5449999999999999</v>
      </c>
      <c r="K21">
        <v>1.0706</v>
      </c>
      <c r="L21">
        <v>1.1020000000000001</v>
      </c>
      <c r="M21">
        <v>0</v>
      </c>
      <c r="N21">
        <v>6.6666666666666671E-3</v>
      </c>
      <c r="O21">
        <v>6.3333333333333339E-2</v>
      </c>
      <c r="P21">
        <v>0.64333333333333331</v>
      </c>
      <c r="Q21">
        <v>6.3540000000000001</v>
      </c>
      <c r="R21">
        <v>16.213000000000001</v>
      </c>
      <c r="S21">
        <v>13.161</v>
      </c>
      <c r="T21">
        <v>46</v>
      </c>
      <c r="U21">
        <v>2</v>
      </c>
      <c r="V21">
        <v>16</v>
      </c>
      <c r="W21">
        <v>3</v>
      </c>
      <c r="X21">
        <v>3</v>
      </c>
      <c r="AB21">
        <v>8</v>
      </c>
      <c r="AC21">
        <v>4</v>
      </c>
      <c r="AD21">
        <v>1</v>
      </c>
      <c r="AE21">
        <v>166</v>
      </c>
      <c r="AF21">
        <v>8</v>
      </c>
    </row>
    <row r="22" spans="1:35" ht="18" thickBot="1" x14ac:dyDescent="0.25">
      <c r="A22" s="6">
        <v>3</v>
      </c>
      <c r="B22" s="7">
        <v>6</v>
      </c>
      <c r="C22" s="7">
        <v>50</v>
      </c>
      <c r="D22" s="8" t="s">
        <v>54</v>
      </c>
      <c r="E22" t="s">
        <v>38</v>
      </c>
      <c r="F22" t="s">
        <v>42</v>
      </c>
      <c r="G22" s="14" t="s">
        <v>48</v>
      </c>
      <c r="H22">
        <v>0.32100000000000001</v>
      </c>
      <c r="I22">
        <v>1.0429999999999999</v>
      </c>
      <c r="J22">
        <v>2.5190000000000001</v>
      </c>
      <c r="K22">
        <v>0.9748</v>
      </c>
      <c r="L22">
        <v>0.64</v>
      </c>
      <c r="M22">
        <v>3.7999999999999999E-2</v>
      </c>
      <c r="N22">
        <v>1.3333333333333334E-2</v>
      </c>
      <c r="O22">
        <v>0.18000000000000002</v>
      </c>
      <c r="P22">
        <v>0.42666666666666669</v>
      </c>
      <c r="Q22">
        <v>5.9109999999999996</v>
      </c>
      <c r="R22">
        <v>14.843999999999998</v>
      </c>
      <c r="S22">
        <v>13.805</v>
      </c>
      <c r="T22">
        <v>203</v>
      </c>
      <c r="U22">
        <v>11</v>
      </c>
      <c r="V22">
        <v>8</v>
      </c>
      <c r="W22">
        <v>1</v>
      </c>
      <c r="X22">
        <v>5</v>
      </c>
      <c r="Z22">
        <v>6</v>
      </c>
      <c r="AA22">
        <v>1</v>
      </c>
      <c r="AB22">
        <v>6</v>
      </c>
      <c r="AD22">
        <v>1</v>
      </c>
      <c r="AE22">
        <v>1144</v>
      </c>
      <c r="AF22">
        <v>8</v>
      </c>
      <c r="AI22">
        <v>3</v>
      </c>
    </row>
    <row r="23" spans="1:35" ht="18" thickBot="1" x14ac:dyDescent="0.25">
      <c r="A23" s="6">
        <v>5</v>
      </c>
      <c r="B23" s="7">
        <v>1</v>
      </c>
      <c r="C23" s="7">
        <v>51</v>
      </c>
      <c r="D23" s="8" t="s">
        <v>37</v>
      </c>
      <c r="E23" t="s">
        <v>38</v>
      </c>
      <c r="F23" t="s">
        <v>39</v>
      </c>
      <c r="G23" t="s">
        <v>40</v>
      </c>
      <c r="H23">
        <v>3.39</v>
      </c>
      <c r="I23">
        <v>1.0940000000000001</v>
      </c>
      <c r="J23">
        <v>1.5529999999999999</v>
      </c>
      <c r="K23">
        <v>0.96899999999999997</v>
      </c>
      <c r="L23">
        <v>0.56499999999999995</v>
      </c>
      <c r="M23">
        <v>0</v>
      </c>
      <c r="N23">
        <v>0.01</v>
      </c>
      <c r="O23">
        <v>4.9999999999999996E-2</v>
      </c>
      <c r="P23">
        <v>0.54333333333333333</v>
      </c>
      <c r="Q23">
        <v>6.02</v>
      </c>
      <c r="R23">
        <v>14.368</v>
      </c>
      <c r="S23">
        <v>8.7119999999999997</v>
      </c>
      <c r="T23">
        <v>471</v>
      </c>
      <c r="U23">
        <v>4</v>
      </c>
      <c r="V23">
        <v>2</v>
      </c>
      <c r="W23">
        <v>5</v>
      </c>
      <c r="AB23">
        <v>5</v>
      </c>
      <c r="AE23">
        <v>422</v>
      </c>
    </row>
    <row r="24" spans="1:35" ht="18" thickBot="1" x14ac:dyDescent="0.25">
      <c r="A24" s="6">
        <v>3</v>
      </c>
      <c r="B24" s="7">
        <v>7</v>
      </c>
      <c r="C24" s="7">
        <v>52</v>
      </c>
      <c r="D24" s="15" t="s">
        <v>41</v>
      </c>
      <c r="E24" t="s">
        <v>39</v>
      </c>
      <c r="F24" t="s">
        <v>42</v>
      </c>
      <c r="G24" t="s">
        <v>43</v>
      </c>
      <c r="H24">
        <v>4.3109999999999999</v>
      </c>
      <c r="I24">
        <v>1.268</v>
      </c>
      <c r="J24">
        <v>2.411</v>
      </c>
      <c r="K24">
        <v>0.92840000000000011</v>
      </c>
      <c r="L24" s="16">
        <v>1.5740000000000001</v>
      </c>
      <c r="M24">
        <v>0.60799999999999998</v>
      </c>
      <c r="N24">
        <v>0.03</v>
      </c>
      <c r="O24">
        <v>0.31666666666666665</v>
      </c>
      <c r="P24">
        <v>0.22999999999999998</v>
      </c>
      <c r="Q24">
        <v>6.1829999999999998</v>
      </c>
      <c r="R24">
        <v>14.206</v>
      </c>
      <c r="S24">
        <v>15.135999999999999</v>
      </c>
      <c r="T24">
        <v>359</v>
      </c>
      <c r="U24">
        <v>25</v>
      </c>
      <c r="V24">
        <v>39</v>
      </c>
      <c r="X24">
        <v>1</v>
      </c>
      <c r="Z24">
        <v>1</v>
      </c>
      <c r="AA24">
        <v>1</v>
      </c>
      <c r="AB24">
        <v>95</v>
      </c>
      <c r="AE24">
        <v>2600</v>
      </c>
      <c r="AF24">
        <v>7</v>
      </c>
      <c r="AG24">
        <v>1</v>
      </c>
      <c r="AH24">
        <v>2</v>
      </c>
      <c r="AI24">
        <v>1</v>
      </c>
    </row>
    <row r="25" spans="1:35" ht="18" thickBot="1" x14ac:dyDescent="0.25">
      <c r="A25" s="6">
        <v>3</v>
      </c>
      <c r="B25" s="7">
        <v>9</v>
      </c>
      <c r="C25" s="7">
        <v>53</v>
      </c>
      <c r="D25" s="15" t="s">
        <v>55</v>
      </c>
      <c r="E25" t="s">
        <v>39</v>
      </c>
      <c r="F25" t="s">
        <v>39</v>
      </c>
      <c r="G25" t="s">
        <v>40</v>
      </c>
      <c r="H25">
        <v>5.4459999999999997</v>
      </c>
      <c r="I25">
        <v>1.2390000000000001</v>
      </c>
      <c r="J25">
        <v>2.1040000000000001</v>
      </c>
      <c r="K25">
        <v>0.9900000000000001</v>
      </c>
      <c r="L25">
        <v>0.82</v>
      </c>
      <c r="M25">
        <v>0.16300000000000001</v>
      </c>
      <c r="N25">
        <v>8.666666666666667E-2</v>
      </c>
      <c r="O25">
        <v>0.43</v>
      </c>
      <c r="P25">
        <v>1.25</v>
      </c>
      <c r="Q25">
        <v>6.08</v>
      </c>
      <c r="R25">
        <v>9.8829999999999991</v>
      </c>
      <c r="S25">
        <v>15.093</v>
      </c>
      <c r="T25">
        <v>552</v>
      </c>
      <c r="U25">
        <v>35</v>
      </c>
      <c r="V25">
        <v>31</v>
      </c>
      <c r="W25">
        <v>2</v>
      </c>
      <c r="X25">
        <v>2</v>
      </c>
      <c r="Z25">
        <v>23</v>
      </c>
      <c r="AB25">
        <v>36</v>
      </c>
      <c r="AE25">
        <v>755</v>
      </c>
      <c r="AF25">
        <v>4</v>
      </c>
      <c r="AH25">
        <v>1</v>
      </c>
    </row>
    <row r="26" spans="1:35" ht="18" thickBot="1" x14ac:dyDescent="0.25">
      <c r="A26" s="6">
        <v>5</v>
      </c>
      <c r="B26" s="7">
        <v>7</v>
      </c>
      <c r="C26" s="7">
        <v>54</v>
      </c>
      <c r="D26" s="8" t="s">
        <v>56</v>
      </c>
      <c r="E26" t="s">
        <v>38</v>
      </c>
      <c r="F26" t="s">
        <v>42</v>
      </c>
      <c r="G26" t="s">
        <v>45</v>
      </c>
      <c r="H26">
        <v>1.706</v>
      </c>
      <c r="I26">
        <v>0.83699999999999997</v>
      </c>
      <c r="J26">
        <v>1.97</v>
      </c>
      <c r="K26">
        <v>0</v>
      </c>
      <c r="L26">
        <v>0.47299999999999998</v>
      </c>
      <c r="M26">
        <v>0.32500000000000001</v>
      </c>
      <c r="N26">
        <v>0.20666666666666669</v>
      </c>
      <c r="O26">
        <v>9.0000000000000011E-2</v>
      </c>
      <c r="P26">
        <v>0.92333333333333334</v>
      </c>
      <c r="Q26">
        <v>5.51</v>
      </c>
      <c r="R26">
        <v>11.536999999999999</v>
      </c>
      <c r="S26">
        <v>0</v>
      </c>
      <c r="T26">
        <v>454</v>
      </c>
      <c r="U26">
        <v>7</v>
      </c>
      <c r="V26">
        <v>5</v>
      </c>
      <c r="X26">
        <v>4</v>
      </c>
      <c r="Z26">
        <v>22</v>
      </c>
      <c r="AA26">
        <v>4</v>
      </c>
      <c r="AB26">
        <v>160</v>
      </c>
      <c r="AD26">
        <v>2</v>
      </c>
      <c r="AE26">
        <v>302</v>
      </c>
      <c r="AF26">
        <v>3</v>
      </c>
    </row>
    <row r="27" spans="1:35" ht="17" thickBot="1" x14ac:dyDescent="0.25">
      <c r="A27" s="10">
        <v>8</v>
      </c>
      <c r="B27" s="7">
        <v>1</v>
      </c>
      <c r="C27" s="11">
        <v>55</v>
      </c>
      <c r="D27" s="12" t="s">
        <v>57</v>
      </c>
      <c r="E27" t="s">
        <v>39</v>
      </c>
      <c r="F27" t="s">
        <v>42</v>
      </c>
      <c r="G27" t="s">
        <v>40</v>
      </c>
      <c r="H27">
        <v>1.0049999999999999</v>
      </c>
      <c r="I27">
        <v>0.85299999999999998</v>
      </c>
      <c r="J27">
        <v>2.4209999999999998</v>
      </c>
      <c r="K27">
        <v>0.94719999999999982</v>
      </c>
      <c r="L27">
        <v>1.07</v>
      </c>
      <c r="M27">
        <v>0.16400000000000001</v>
      </c>
      <c r="N27">
        <v>0.01</v>
      </c>
      <c r="O27">
        <v>4.9999999999999996E-2</v>
      </c>
      <c r="P27">
        <v>0.28333333333333333</v>
      </c>
      <c r="Q27">
        <v>5.7650000000000006</v>
      </c>
      <c r="R27">
        <v>14.667999999999999</v>
      </c>
      <c r="S27">
        <v>8.2159999999999993</v>
      </c>
      <c r="T27">
        <v>772</v>
      </c>
      <c r="U27">
        <v>79</v>
      </c>
      <c r="V27">
        <v>32</v>
      </c>
      <c r="W27">
        <v>1</v>
      </c>
      <c r="X27">
        <v>2</v>
      </c>
      <c r="Z27">
        <v>5</v>
      </c>
      <c r="AB27">
        <v>320</v>
      </c>
      <c r="AE27">
        <v>570</v>
      </c>
      <c r="AF27">
        <v>5</v>
      </c>
      <c r="AG27">
        <v>1</v>
      </c>
      <c r="AI27">
        <v>1</v>
      </c>
    </row>
    <row r="28" spans="1:35" ht="18" thickBot="1" x14ac:dyDescent="0.25">
      <c r="A28" s="6">
        <v>6</v>
      </c>
      <c r="B28" s="7">
        <v>8</v>
      </c>
      <c r="C28" s="7">
        <v>56</v>
      </c>
      <c r="D28" s="15" t="s">
        <v>52</v>
      </c>
      <c r="E28" t="s">
        <v>39</v>
      </c>
      <c r="F28" t="s">
        <v>42</v>
      </c>
      <c r="G28" t="s">
        <v>45</v>
      </c>
      <c r="H28">
        <v>5.3860000000000001</v>
      </c>
      <c r="I28">
        <v>0.97199999999999998</v>
      </c>
      <c r="J28">
        <v>2.069</v>
      </c>
      <c r="K28">
        <v>0.41820000000000007</v>
      </c>
      <c r="L28">
        <v>1.5780000000000001</v>
      </c>
      <c r="M28">
        <v>2.8000000000000001E-2</v>
      </c>
      <c r="N28">
        <v>3.3333333333333333E-2</v>
      </c>
      <c r="O28">
        <v>0.16</v>
      </c>
      <c r="P28">
        <v>0.45</v>
      </c>
      <c r="Q28">
        <v>5.4960000000000004</v>
      </c>
      <c r="R28">
        <v>12.706</v>
      </c>
      <c r="S28">
        <v>0</v>
      </c>
      <c r="T28">
        <v>391</v>
      </c>
      <c r="U28">
        <v>18</v>
      </c>
      <c r="V28">
        <v>7</v>
      </c>
      <c r="W28">
        <v>1</v>
      </c>
      <c r="X28">
        <v>1</v>
      </c>
      <c r="Z28">
        <v>10</v>
      </c>
      <c r="AB28">
        <v>18</v>
      </c>
      <c r="AE28">
        <v>602</v>
      </c>
      <c r="AF28">
        <v>11</v>
      </c>
      <c r="AH28">
        <v>3</v>
      </c>
    </row>
    <row r="29" spans="1:35" ht="17" thickBot="1" x14ac:dyDescent="0.25">
      <c r="A29" s="10">
        <v>10</v>
      </c>
      <c r="B29" s="7">
        <v>2</v>
      </c>
      <c r="C29" s="11">
        <v>57</v>
      </c>
      <c r="D29" s="13" t="s">
        <v>56</v>
      </c>
      <c r="E29" t="s">
        <v>38</v>
      </c>
      <c r="F29" t="s">
        <v>42</v>
      </c>
      <c r="G29" t="s">
        <v>45</v>
      </c>
      <c r="H29">
        <v>3.2930000000000001</v>
      </c>
      <c r="I29">
        <v>1.28</v>
      </c>
      <c r="J29">
        <v>2.4710000000000001</v>
      </c>
      <c r="K29">
        <v>0.9124000000000001</v>
      </c>
      <c r="L29">
        <v>0.83899999999999997</v>
      </c>
      <c r="M29">
        <v>0.26500000000000001</v>
      </c>
      <c r="N29">
        <v>3.6666666666666667E-2</v>
      </c>
      <c r="O29">
        <v>0.15666666666666665</v>
      </c>
      <c r="P29">
        <v>0.5033333333333333</v>
      </c>
      <c r="Q29">
        <v>4.5860000000000003</v>
      </c>
      <c r="R29">
        <v>6.5060000000000002</v>
      </c>
      <c r="S29">
        <v>7.2930000000000001</v>
      </c>
      <c r="T29">
        <v>310</v>
      </c>
      <c r="U29">
        <v>18</v>
      </c>
      <c r="V29">
        <v>1</v>
      </c>
      <c r="W29">
        <v>3</v>
      </c>
      <c r="X29">
        <v>2</v>
      </c>
      <c r="AB29">
        <v>3</v>
      </c>
      <c r="AD29">
        <v>1</v>
      </c>
      <c r="AE29">
        <v>446</v>
      </c>
      <c r="AF29">
        <v>11</v>
      </c>
    </row>
    <row r="30" spans="1:35" ht="18" thickBot="1" x14ac:dyDescent="0.25">
      <c r="A30" s="6">
        <v>5</v>
      </c>
      <c r="B30" s="7">
        <v>0</v>
      </c>
      <c r="C30" s="7">
        <v>58</v>
      </c>
      <c r="D30" s="8" t="s">
        <v>56</v>
      </c>
      <c r="E30" t="s">
        <v>38</v>
      </c>
      <c r="F30" t="s">
        <v>42</v>
      </c>
      <c r="G30" t="s">
        <v>45</v>
      </c>
      <c r="H30">
        <v>0.35</v>
      </c>
      <c r="I30">
        <v>0.72</v>
      </c>
      <c r="J30">
        <v>1.9650000000000001</v>
      </c>
      <c r="K30">
        <v>1.0997999999999999</v>
      </c>
      <c r="L30">
        <v>0.47499999999999998</v>
      </c>
      <c r="M30">
        <v>0.187</v>
      </c>
      <c r="N30">
        <v>7.0000000000000007E-2</v>
      </c>
      <c r="O30">
        <v>0.4366666666666667</v>
      </c>
      <c r="P30">
        <v>0.4366666666666667</v>
      </c>
      <c r="Q30">
        <v>6.4870000000000001</v>
      </c>
      <c r="R30">
        <v>14.556000000000001</v>
      </c>
      <c r="S30">
        <v>8.2289999999999992</v>
      </c>
      <c r="T30">
        <v>268</v>
      </c>
      <c r="U30">
        <v>40</v>
      </c>
      <c r="V30">
        <v>15</v>
      </c>
      <c r="W30">
        <v>1</v>
      </c>
      <c r="X30">
        <v>2</v>
      </c>
      <c r="Z30">
        <v>3</v>
      </c>
      <c r="AB30">
        <v>6</v>
      </c>
      <c r="AC30">
        <v>4</v>
      </c>
      <c r="AD30">
        <v>3</v>
      </c>
      <c r="AE30">
        <v>726</v>
      </c>
      <c r="AF30">
        <v>2</v>
      </c>
      <c r="AH30">
        <v>2</v>
      </c>
    </row>
    <row r="31" spans="1:35" ht="18" thickBot="1" x14ac:dyDescent="0.25">
      <c r="A31" s="6">
        <v>4</v>
      </c>
      <c r="B31" s="7">
        <v>1</v>
      </c>
      <c r="C31" s="7">
        <v>59</v>
      </c>
      <c r="D31" s="8" t="s">
        <v>54</v>
      </c>
      <c r="E31" t="s">
        <v>38</v>
      </c>
      <c r="F31" t="s">
        <v>42</v>
      </c>
      <c r="G31" s="14" t="s">
        <v>48</v>
      </c>
      <c r="H31">
        <v>4.2</v>
      </c>
      <c r="I31">
        <v>2.48</v>
      </c>
      <c r="J31">
        <v>2.4689999999999999</v>
      </c>
      <c r="K31">
        <v>1.0882000000000001</v>
      </c>
      <c r="L31">
        <v>1.6080000000000001</v>
      </c>
      <c r="M31">
        <v>0</v>
      </c>
      <c r="N31">
        <v>5.3333333333333337E-2</v>
      </c>
      <c r="O31">
        <v>0.17333333333333334</v>
      </c>
      <c r="P31">
        <v>0.60000000000000009</v>
      </c>
      <c r="Q31">
        <v>6.4260000000000002</v>
      </c>
      <c r="R31">
        <v>14.92</v>
      </c>
      <c r="S31">
        <v>8.89</v>
      </c>
      <c r="T31">
        <v>175</v>
      </c>
      <c r="U31">
        <v>4</v>
      </c>
      <c r="V31">
        <v>2</v>
      </c>
      <c r="Z31">
        <v>3</v>
      </c>
      <c r="AB31">
        <v>21</v>
      </c>
      <c r="AC31">
        <v>1</v>
      </c>
      <c r="AD31">
        <v>1</v>
      </c>
      <c r="AE31">
        <v>806</v>
      </c>
      <c r="AF31">
        <v>1</v>
      </c>
      <c r="AH31">
        <v>2</v>
      </c>
    </row>
    <row r="32" spans="1:35" ht="18" thickBot="1" x14ac:dyDescent="0.25">
      <c r="A32" s="6">
        <v>5</v>
      </c>
      <c r="B32" s="7">
        <v>9</v>
      </c>
      <c r="C32" s="7">
        <v>60</v>
      </c>
      <c r="D32" s="15" t="s">
        <v>49</v>
      </c>
      <c r="E32" t="s">
        <v>39</v>
      </c>
      <c r="F32" t="s">
        <v>42</v>
      </c>
      <c r="G32" s="14" t="s">
        <v>48</v>
      </c>
      <c r="H32">
        <v>2.4079999999999999</v>
      </c>
      <c r="I32">
        <v>1.2629999999999999</v>
      </c>
      <c r="J32">
        <v>2.3980000000000001</v>
      </c>
      <c r="K32">
        <v>0.73399999999999999</v>
      </c>
      <c r="L32">
        <v>1.3089999999999999</v>
      </c>
      <c r="M32">
        <v>0</v>
      </c>
      <c r="N32">
        <v>4.3333333333333335E-2</v>
      </c>
      <c r="O32">
        <v>0.11666666666666665</v>
      </c>
      <c r="P32">
        <v>0.54</v>
      </c>
      <c r="Q32">
        <v>5.0609999999999999</v>
      </c>
      <c r="R32">
        <v>14.306999999999999</v>
      </c>
      <c r="S32">
        <v>12.895</v>
      </c>
      <c r="T32">
        <v>559</v>
      </c>
      <c r="U32">
        <v>22</v>
      </c>
      <c r="V32">
        <v>7</v>
      </c>
      <c r="AB32">
        <v>36</v>
      </c>
      <c r="AD32">
        <v>1</v>
      </c>
      <c r="AE32">
        <v>1000</v>
      </c>
      <c r="AF32">
        <v>2</v>
      </c>
      <c r="AH32">
        <v>2</v>
      </c>
      <c r="AI32">
        <v>2</v>
      </c>
    </row>
    <row r="33" spans="1:35" ht="17" thickBot="1" x14ac:dyDescent="0.25">
      <c r="A33" s="10">
        <v>8</v>
      </c>
      <c r="B33" s="7">
        <v>4</v>
      </c>
      <c r="C33" s="11">
        <v>61</v>
      </c>
      <c r="D33" s="13" t="s">
        <v>53</v>
      </c>
      <c r="E33" t="s">
        <v>38</v>
      </c>
      <c r="F33" t="s">
        <v>39</v>
      </c>
      <c r="G33" s="14" t="s">
        <v>48</v>
      </c>
      <c r="H33">
        <v>2.702</v>
      </c>
      <c r="I33">
        <v>1.538</v>
      </c>
      <c r="J33">
        <v>2.1659999999999999</v>
      </c>
      <c r="K33">
        <v>1.056</v>
      </c>
      <c r="L33">
        <v>0.38700000000000001</v>
      </c>
      <c r="M33">
        <v>0.14699999999999999</v>
      </c>
      <c r="N33">
        <v>8.666666666666667E-2</v>
      </c>
      <c r="O33">
        <v>1.2866666666666666</v>
      </c>
      <c r="P33">
        <v>0.90333333333333332</v>
      </c>
      <c r="Q33">
        <v>5.1120000000000001</v>
      </c>
      <c r="R33">
        <v>14.347999999999999</v>
      </c>
      <c r="S33">
        <v>13.34</v>
      </c>
      <c r="T33">
        <v>721</v>
      </c>
      <c r="U33">
        <v>36</v>
      </c>
      <c r="V33">
        <v>27</v>
      </c>
      <c r="AB33">
        <v>49</v>
      </c>
      <c r="AC33">
        <v>3</v>
      </c>
      <c r="AD33">
        <v>3</v>
      </c>
      <c r="AE33">
        <v>1140</v>
      </c>
      <c r="AF33">
        <v>8</v>
      </c>
      <c r="AI33">
        <v>1</v>
      </c>
    </row>
    <row r="34" spans="1:35" ht="17" thickBot="1" x14ac:dyDescent="0.25">
      <c r="A34" s="10">
        <v>10</v>
      </c>
      <c r="B34" s="7">
        <v>0</v>
      </c>
      <c r="C34" s="11">
        <v>62</v>
      </c>
      <c r="D34" s="12" t="s">
        <v>57</v>
      </c>
      <c r="E34" t="s">
        <v>39</v>
      </c>
      <c r="F34" t="s">
        <v>42</v>
      </c>
      <c r="G34" t="s">
        <v>40</v>
      </c>
      <c r="H34">
        <v>4.1630000000000003</v>
      </c>
      <c r="I34">
        <v>1.9470000000000001</v>
      </c>
      <c r="J34">
        <v>2.2789999999999999</v>
      </c>
      <c r="K34">
        <v>0.53939999999999999</v>
      </c>
      <c r="L34">
        <v>1.2629999999999999</v>
      </c>
      <c r="M34">
        <v>0.22900000000000001</v>
      </c>
      <c r="N34">
        <v>3.3333333333333333E-2</v>
      </c>
      <c r="O34">
        <v>0.15666666666666665</v>
      </c>
      <c r="P34">
        <v>0.22333333333333336</v>
      </c>
      <c r="Q34">
        <v>6.4459999999999997</v>
      </c>
      <c r="R34">
        <v>11.132999999999999</v>
      </c>
      <c r="S34">
        <v>0</v>
      </c>
      <c r="T34">
        <v>347</v>
      </c>
      <c r="U34">
        <v>14</v>
      </c>
      <c r="V34">
        <v>7</v>
      </c>
      <c r="W34">
        <v>1</v>
      </c>
      <c r="X34">
        <v>5</v>
      </c>
      <c r="Z34">
        <v>1</v>
      </c>
      <c r="AB34">
        <v>3</v>
      </c>
      <c r="AE34">
        <v>646</v>
      </c>
      <c r="AF34">
        <v>5</v>
      </c>
      <c r="AH34">
        <v>4</v>
      </c>
    </row>
    <row r="35" spans="1:35" ht="18" thickBot="1" x14ac:dyDescent="0.25">
      <c r="A35" s="6">
        <v>3</v>
      </c>
      <c r="B35" s="7">
        <v>3</v>
      </c>
      <c r="C35" s="7">
        <v>63</v>
      </c>
      <c r="D35" s="15" t="s">
        <v>47</v>
      </c>
      <c r="E35" t="s">
        <v>39</v>
      </c>
      <c r="F35" t="s">
        <v>39</v>
      </c>
      <c r="G35" s="14" t="s">
        <v>48</v>
      </c>
      <c r="H35">
        <v>5.024</v>
      </c>
      <c r="I35">
        <v>1.2270000000000001</v>
      </c>
      <c r="J35">
        <v>2.6339999999999999</v>
      </c>
      <c r="K35">
        <v>0.94860000000000011</v>
      </c>
      <c r="L35">
        <v>1.1519999999999999</v>
      </c>
      <c r="M35">
        <v>0.104</v>
      </c>
      <c r="N35">
        <v>6.0000000000000005E-2</v>
      </c>
      <c r="O35">
        <v>6.6666666666666666E-2</v>
      </c>
      <c r="P35">
        <v>0.56666666666666676</v>
      </c>
      <c r="Q35">
        <v>6.3090000000000002</v>
      </c>
      <c r="R35">
        <v>10.942</v>
      </c>
      <c r="S35">
        <v>9.1379999999999999</v>
      </c>
      <c r="T35">
        <v>582</v>
      </c>
      <c r="U35">
        <v>15</v>
      </c>
      <c r="V35">
        <v>25</v>
      </c>
      <c r="W35">
        <v>2</v>
      </c>
      <c r="AB35">
        <v>15</v>
      </c>
      <c r="AE35">
        <v>952</v>
      </c>
      <c r="AF35">
        <v>5</v>
      </c>
      <c r="AH35">
        <v>1</v>
      </c>
    </row>
    <row r="36" spans="1:35" ht="17" thickBot="1" x14ac:dyDescent="0.25">
      <c r="A36" s="10">
        <v>7</v>
      </c>
      <c r="B36" s="7">
        <v>5</v>
      </c>
      <c r="C36" s="11">
        <v>64</v>
      </c>
      <c r="D36" s="12" t="s">
        <v>55</v>
      </c>
      <c r="E36" t="s">
        <v>39</v>
      </c>
      <c r="F36" t="s">
        <v>39</v>
      </c>
      <c r="G36" t="s">
        <v>40</v>
      </c>
      <c r="H36">
        <v>5.0090000000000003</v>
      </c>
      <c r="I36">
        <f>7.846-6.115</f>
        <v>1.7309999999999999</v>
      </c>
      <c r="J36">
        <v>2.3170000000000002</v>
      </c>
      <c r="K36">
        <v>1.0132000000000001</v>
      </c>
      <c r="L36">
        <v>2.343</v>
      </c>
      <c r="M36">
        <v>2.1999999999999999E-2</v>
      </c>
      <c r="N36">
        <v>3.0000000000000002E-2</v>
      </c>
      <c r="O36">
        <v>0.64</v>
      </c>
      <c r="P36">
        <v>0.27333333333333337</v>
      </c>
      <c r="Q36">
        <v>6.298</v>
      </c>
      <c r="R36">
        <v>13.307</v>
      </c>
      <c r="S36">
        <v>16.254999999999999</v>
      </c>
      <c r="T36">
        <v>218</v>
      </c>
      <c r="U36">
        <v>9</v>
      </c>
      <c r="V36">
        <v>5</v>
      </c>
      <c r="W36">
        <v>2</v>
      </c>
      <c r="X36">
        <v>1</v>
      </c>
      <c r="Z36">
        <v>3</v>
      </c>
      <c r="AA36">
        <v>1</v>
      </c>
      <c r="AB36">
        <v>7</v>
      </c>
      <c r="AC36">
        <v>1</v>
      </c>
      <c r="AD36">
        <v>1</v>
      </c>
      <c r="AE36">
        <v>285</v>
      </c>
      <c r="AF36">
        <v>1</v>
      </c>
      <c r="AH36">
        <v>1</v>
      </c>
      <c r="AI36">
        <v>1</v>
      </c>
    </row>
    <row r="37" spans="1:35" ht="17" thickBot="1" x14ac:dyDescent="0.25">
      <c r="A37" s="10">
        <v>10</v>
      </c>
      <c r="B37" s="7">
        <v>9</v>
      </c>
      <c r="C37" s="11">
        <v>65</v>
      </c>
      <c r="D37" s="12" t="s">
        <v>44</v>
      </c>
      <c r="E37" t="s">
        <v>39</v>
      </c>
      <c r="F37" t="s">
        <v>39</v>
      </c>
      <c r="G37" t="s">
        <v>45</v>
      </c>
      <c r="H37">
        <v>0.48799999999999999</v>
      </c>
      <c r="I37">
        <v>2.0369999999999999</v>
      </c>
      <c r="J37">
        <v>2.8</v>
      </c>
      <c r="K37">
        <v>0.96799999999999997</v>
      </c>
      <c r="L37">
        <v>0.98</v>
      </c>
      <c r="M37">
        <v>5.7000000000000002E-2</v>
      </c>
      <c r="N37">
        <v>6.6666666666666666E-2</v>
      </c>
      <c r="O37">
        <v>0.21</v>
      </c>
      <c r="P37">
        <v>0.54999999999999993</v>
      </c>
      <c r="Q37">
        <v>0</v>
      </c>
      <c r="R37">
        <v>0</v>
      </c>
      <c r="S37">
        <v>0</v>
      </c>
      <c r="T37">
        <v>329</v>
      </c>
      <c r="U37">
        <v>84</v>
      </c>
      <c r="V37">
        <v>18</v>
      </c>
      <c r="Z37">
        <v>15</v>
      </c>
      <c r="AB37">
        <v>43</v>
      </c>
      <c r="AC37">
        <v>1</v>
      </c>
      <c r="AD37">
        <v>1</v>
      </c>
      <c r="AE37">
        <v>1844</v>
      </c>
      <c r="AF37">
        <v>8</v>
      </c>
      <c r="AH37">
        <v>3</v>
      </c>
    </row>
    <row r="38" spans="1:35" ht="17" thickBot="1" x14ac:dyDescent="0.25">
      <c r="A38" s="10">
        <v>9</v>
      </c>
      <c r="B38" s="7">
        <v>3</v>
      </c>
      <c r="C38" s="11">
        <v>66</v>
      </c>
      <c r="D38" s="12" t="s">
        <v>58</v>
      </c>
      <c r="E38" t="s">
        <v>39</v>
      </c>
      <c r="F38" t="s">
        <v>59</v>
      </c>
      <c r="G38" t="s">
        <v>43</v>
      </c>
      <c r="H38">
        <v>3.9969999999999999</v>
      </c>
      <c r="I38">
        <v>2.5270000000000001</v>
      </c>
      <c r="J38">
        <v>2.4769999999999999</v>
      </c>
      <c r="K38">
        <v>0.98640000000000017</v>
      </c>
      <c r="L38">
        <v>1.472</v>
      </c>
      <c r="M38">
        <v>1.4E-2</v>
      </c>
      <c r="N38">
        <v>9.0000000000000011E-2</v>
      </c>
      <c r="O38">
        <v>0</v>
      </c>
      <c r="P38">
        <v>0.9</v>
      </c>
      <c r="Q38">
        <v>6.0969999999999995</v>
      </c>
      <c r="R38">
        <v>14.626000000000001</v>
      </c>
      <c r="S38">
        <v>11.712</v>
      </c>
      <c r="T38">
        <v>245</v>
      </c>
      <c r="U38">
        <v>70</v>
      </c>
      <c r="V38">
        <v>7</v>
      </c>
      <c r="W38">
        <v>4</v>
      </c>
      <c r="Z38">
        <v>2</v>
      </c>
      <c r="AB38">
        <v>18</v>
      </c>
      <c r="AC38">
        <v>2</v>
      </c>
      <c r="AD38">
        <v>2</v>
      </c>
      <c r="AE38">
        <v>595</v>
      </c>
      <c r="AF38">
        <v>26</v>
      </c>
    </row>
    <row r="39" spans="1:35" ht="18" thickBot="1" x14ac:dyDescent="0.25">
      <c r="A39" s="6">
        <v>6</v>
      </c>
      <c r="B39" s="7">
        <v>6</v>
      </c>
      <c r="C39" s="7">
        <v>67</v>
      </c>
      <c r="D39" s="8" t="s">
        <v>56</v>
      </c>
      <c r="E39" t="s">
        <v>38</v>
      </c>
      <c r="F39" t="s">
        <v>42</v>
      </c>
      <c r="G39" t="s">
        <v>45</v>
      </c>
      <c r="H39">
        <v>0.95699999999999996</v>
      </c>
      <c r="I39">
        <v>1.093</v>
      </c>
      <c r="J39">
        <v>2.0169999999999999</v>
      </c>
      <c r="K39">
        <v>0.79419999999999991</v>
      </c>
      <c r="L39">
        <v>1.1919999999999999</v>
      </c>
      <c r="M39">
        <v>0</v>
      </c>
      <c r="N39">
        <v>3.3333333333333335E-3</v>
      </c>
      <c r="O39">
        <v>0.04</v>
      </c>
      <c r="P39">
        <v>0.22</v>
      </c>
      <c r="Q39">
        <v>6.6869999999999994</v>
      </c>
      <c r="R39">
        <v>13.86</v>
      </c>
      <c r="S39">
        <v>14.466000000000001</v>
      </c>
      <c r="T39">
        <v>122</v>
      </c>
      <c r="U39">
        <v>1</v>
      </c>
      <c r="V39">
        <v>2</v>
      </c>
      <c r="W39">
        <v>1</v>
      </c>
      <c r="X39">
        <v>1</v>
      </c>
      <c r="Z39">
        <v>27</v>
      </c>
      <c r="AB39">
        <v>9</v>
      </c>
      <c r="AD39">
        <v>1</v>
      </c>
      <c r="AE39">
        <v>181</v>
      </c>
      <c r="AF39">
        <v>6</v>
      </c>
    </row>
    <row r="40" spans="1:35" ht="17" thickBot="1" x14ac:dyDescent="0.25">
      <c r="A40" s="10">
        <v>8</v>
      </c>
      <c r="B40" s="7">
        <v>5</v>
      </c>
      <c r="C40" s="11">
        <v>68</v>
      </c>
      <c r="D40" s="12" t="s">
        <v>47</v>
      </c>
      <c r="E40" t="s">
        <v>39</v>
      </c>
      <c r="F40" t="s">
        <v>39</v>
      </c>
      <c r="G40" s="14" t="s">
        <v>48</v>
      </c>
      <c r="H40">
        <v>2.7690000000000001</v>
      </c>
      <c r="I40">
        <v>0.89400000000000002</v>
      </c>
      <c r="J40">
        <v>2.512</v>
      </c>
      <c r="K40">
        <v>0.92819999999999991</v>
      </c>
      <c r="L40">
        <v>0.55700000000000005</v>
      </c>
      <c r="M40">
        <v>0.308</v>
      </c>
      <c r="N40">
        <v>0.15666666666666668</v>
      </c>
      <c r="O40">
        <v>6.9999999999999993E-2</v>
      </c>
      <c r="P40">
        <v>1.1133333333333333</v>
      </c>
      <c r="Q40">
        <v>6.47</v>
      </c>
      <c r="R40">
        <v>11.257</v>
      </c>
      <c r="S40">
        <v>10.346</v>
      </c>
      <c r="T40">
        <v>178</v>
      </c>
      <c r="U40">
        <v>60</v>
      </c>
      <c r="V40">
        <v>26</v>
      </c>
      <c r="W40">
        <v>4</v>
      </c>
      <c r="X40">
        <v>1</v>
      </c>
      <c r="Z40">
        <v>37</v>
      </c>
      <c r="AB40">
        <v>7</v>
      </c>
      <c r="AE40">
        <v>107</v>
      </c>
      <c r="AF40">
        <v>2</v>
      </c>
      <c r="AH40">
        <v>4</v>
      </c>
    </row>
    <row r="41" spans="1:35" ht="17" thickBot="1" x14ac:dyDescent="0.25">
      <c r="A41" s="10">
        <v>7</v>
      </c>
      <c r="B41" s="7">
        <v>9</v>
      </c>
      <c r="C41" s="11">
        <v>69</v>
      </c>
      <c r="D41" s="13" t="s">
        <v>53</v>
      </c>
      <c r="E41" t="s">
        <v>38</v>
      </c>
      <c r="F41" t="s">
        <v>39</v>
      </c>
      <c r="G41" s="14" t="s">
        <v>48</v>
      </c>
      <c r="H41">
        <v>4.2009999999999996</v>
      </c>
      <c r="I41">
        <v>1.4450000000000001</v>
      </c>
      <c r="J41">
        <v>2.4729999999999999</v>
      </c>
      <c r="K41">
        <v>0.97260000000000013</v>
      </c>
      <c r="L41">
        <v>1.4530000000000001</v>
      </c>
      <c r="M41">
        <v>1.0999999999999999E-2</v>
      </c>
      <c r="N41">
        <v>2.3333333333333334E-2</v>
      </c>
      <c r="O41">
        <v>0.13666666666666669</v>
      </c>
      <c r="P41">
        <v>0.39666666666666667</v>
      </c>
      <c r="Q41">
        <v>6.6120000000000001</v>
      </c>
      <c r="R41">
        <v>13.437999999999999</v>
      </c>
      <c r="S41">
        <v>9.161999999999999</v>
      </c>
      <c r="T41">
        <v>539</v>
      </c>
      <c r="U41">
        <v>30</v>
      </c>
      <c r="V41">
        <v>65</v>
      </c>
      <c r="Z41">
        <v>1</v>
      </c>
      <c r="AB41">
        <v>5</v>
      </c>
      <c r="AC41">
        <v>1</v>
      </c>
      <c r="AD41">
        <v>2</v>
      </c>
      <c r="AE41">
        <v>1054</v>
      </c>
      <c r="AF41">
        <v>9</v>
      </c>
      <c r="AH41">
        <v>3</v>
      </c>
      <c r="AI41">
        <v>1</v>
      </c>
    </row>
    <row r="42" spans="1:35" ht="18" thickBot="1" x14ac:dyDescent="0.25">
      <c r="A42" s="6">
        <v>4</v>
      </c>
      <c r="B42" s="7">
        <v>3</v>
      </c>
      <c r="C42" s="7">
        <v>70</v>
      </c>
      <c r="D42" s="15" t="s">
        <v>44</v>
      </c>
      <c r="E42" t="s">
        <v>39</v>
      </c>
      <c r="F42" t="s">
        <v>39</v>
      </c>
      <c r="G42" t="s">
        <v>45</v>
      </c>
      <c r="H42">
        <v>3.944</v>
      </c>
      <c r="I42">
        <v>1.3420000000000001</v>
      </c>
      <c r="J42">
        <v>1.575</v>
      </c>
      <c r="K42">
        <v>0.35760000000000003</v>
      </c>
      <c r="L42">
        <v>0.249</v>
      </c>
      <c r="M42">
        <v>0</v>
      </c>
      <c r="N42">
        <v>3.6666666666666667E-2</v>
      </c>
      <c r="O42">
        <v>6.6666666666666671E-3</v>
      </c>
      <c r="P42">
        <v>0.42</v>
      </c>
      <c r="Q42">
        <v>6.4109999999999996</v>
      </c>
      <c r="R42">
        <v>13.573</v>
      </c>
      <c r="S42">
        <v>6.1059999999999999</v>
      </c>
      <c r="T42">
        <v>185</v>
      </c>
      <c r="U42">
        <v>7</v>
      </c>
      <c r="W42">
        <v>3</v>
      </c>
      <c r="AA42">
        <v>1</v>
      </c>
      <c r="AE42">
        <v>326</v>
      </c>
      <c r="AF42">
        <v>3</v>
      </c>
      <c r="AH42">
        <v>3</v>
      </c>
      <c r="AI42">
        <v>2</v>
      </c>
    </row>
    <row r="43" spans="1:35" ht="17" thickBot="1" x14ac:dyDescent="0.25">
      <c r="A43" s="10">
        <v>10</v>
      </c>
      <c r="B43" s="7">
        <v>3</v>
      </c>
      <c r="C43" s="11">
        <v>71</v>
      </c>
      <c r="D43" s="13" t="s">
        <v>60</v>
      </c>
      <c r="E43" t="s">
        <v>38</v>
      </c>
      <c r="F43" t="s">
        <v>39</v>
      </c>
      <c r="G43" t="s">
        <v>45</v>
      </c>
      <c r="H43">
        <v>2.4660000000000002</v>
      </c>
      <c r="I43">
        <v>1.462</v>
      </c>
      <c r="J43">
        <v>1.9830000000000001</v>
      </c>
      <c r="K43">
        <v>0.74040000000000006</v>
      </c>
      <c r="L43">
        <v>1.083</v>
      </c>
      <c r="M43">
        <v>0.106</v>
      </c>
      <c r="N43">
        <v>0.08</v>
      </c>
      <c r="O43">
        <v>0.04</v>
      </c>
      <c r="P43">
        <v>0.45999999999999996</v>
      </c>
      <c r="Q43">
        <v>0</v>
      </c>
      <c r="R43">
        <v>0</v>
      </c>
      <c r="S43">
        <v>0</v>
      </c>
      <c r="T43">
        <v>356</v>
      </c>
      <c r="U43">
        <v>41</v>
      </c>
      <c r="V43">
        <v>28</v>
      </c>
      <c r="Z43">
        <v>6</v>
      </c>
      <c r="AB43">
        <v>12</v>
      </c>
      <c r="AC43">
        <v>2</v>
      </c>
      <c r="AE43">
        <v>754</v>
      </c>
      <c r="AF43">
        <v>3</v>
      </c>
      <c r="AH43">
        <v>2</v>
      </c>
      <c r="AI43">
        <v>11</v>
      </c>
    </row>
    <row r="44" spans="1:35" ht="18" thickBot="1" x14ac:dyDescent="0.25">
      <c r="A44" s="6">
        <v>4</v>
      </c>
      <c r="B44" s="7">
        <v>6</v>
      </c>
      <c r="C44" s="7">
        <v>72</v>
      </c>
      <c r="D44" s="8" t="s">
        <v>60</v>
      </c>
      <c r="E44" t="s">
        <v>38</v>
      </c>
      <c r="F44" t="s">
        <v>39</v>
      </c>
      <c r="G44" t="s">
        <v>45</v>
      </c>
      <c r="H44">
        <v>4.2779999999999996</v>
      </c>
      <c r="I44">
        <v>0.95399999999999996</v>
      </c>
      <c r="J44">
        <v>1.6859999999999999</v>
      </c>
      <c r="K44">
        <v>0.88119999999999998</v>
      </c>
      <c r="L44">
        <v>0.252</v>
      </c>
      <c r="M44">
        <v>0.36199999999999999</v>
      </c>
      <c r="N44">
        <v>0.19000000000000003</v>
      </c>
      <c r="O44">
        <v>0</v>
      </c>
      <c r="P44">
        <v>1.02</v>
      </c>
      <c r="Q44">
        <v>0</v>
      </c>
      <c r="R44">
        <v>0</v>
      </c>
      <c r="S44">
        <v>7.2059999999999995</v>
      </c>
      <c r="T44">
        <v>241</v>
      </c>
      <c r="U44">
        <v>86</v>
      </c>
      <c r="V44">
        <v>50</v>
      </c>
      <c r="W44">
        <v>3</v>
      </c>
      <c r="X44">
        <v>2</v>
      </c>
      <c r="Z44">
        <v>4</v>
      </c>
      <c r="AB44">
        <v>2</v>
      </c>
      <c r="AE44">
        <v>224</v>
      </c>
      <c r="AF44">
        <v>10</v>
      </c>
    </row>
    <row r="45" spans="1:35" ht="18" thickBot="1" x14ac:dyDescent="0.25">
      <c r="A45" s="6">
        <v>6</v>
      </c>
      <c r="B45" s="7">
        <v>5</v>
      </c>
      <c r="C45" s="7">
        <v>73</v>
      </c>
      <c r="D45" s="8" t="s">
        <v>37</v>
      </c>
      <c r="E45" t="s">
        <v>38</v>
      </c>
      <c r="F45" t="s">
        <v>39</v>
      </c>
      <c r="G45" t="s">
        <v>40</v>
      </c>
      <c r="H45">
        <v>2.738</v>
      </c>
      <c r="I45">
        <v>1.268</v>
      </c>
      <c r="J45">
        <v>1.871</v>
      </c>
      <c r="K45">
        <v>0.87760000000000016</v>
      </c>
      <c r="L45">
        <v>0.32900000000000001</v>
      </c>
      <c r="M45">
        <v>7.0000000000000007E-2</v>
      </c>
      <c r="N45">
        <v>1.3333333333333334E-2</v>
      </c>
      <c r="O45">
        <v>2.3333333333333334E-2</v>
      </c>
      <c r="P45">
        <v>0.39999999999999997</v>
      </c>
      <c r="Q45">
        <v>7.3409999999999993</v>
      </c>
      <c r="R45">
        <v>12.872</v>
      </c>
      <c r="S45">
        <v>12.846</v>
      </c>
      <c r="T45">
        <v>284</v>
      </c>
      <c r="U45">
        <v>11</v>
      </c>
      <c r="V45">
        <v>7</v>
      </c>
      <c r="W45">
        <v>1</v>
      </c>
      <c r="Z45">
        <v>11</v>
      </c>
      <c r="AA45">
        <v>1</v>
      </c>
      <c r="AB45">
        <v>30</v>
      </c>
      <c r="AC45">
        <v>1</v>
      </c>
      <c r="AD45">
        <v>2</v>
      </c>
      <c r="AE45">
        <v>281</v>
      </c>
      <c r="AF45">
        <v>5</v>
      </c>
      <c r="AH45">
        <v>2</v>
      </c>
      <c r="AI45">
        <v>4</v>
      </c>
    </row>
    <row r="46" spans="1:35" ht="18" thickBot="1" x14ac:dyDescent="0.25">
      <c r="A46" s="17">
        <v>6</v>
      </c>
      <c r="B46" s="18">
        <v>9</v>
      </c>
      <c r="C46" s="18">
        <v>74</v>
      </c>
      <c r="D46" s="19" t="s">
        <v>60</v>
      </c>
      <c r="E46" t="s">
        <v>38</v>
      </c>
      <c r="F46" t="s">
        <v>39</v>
      </c>
      <c r="G46" t="s">
        <v>45</v>
      </c>
      <c r="H46">
        <v>4.0810000000000004</v>
      </c>
      <c r="I46">
        <f>6.64-6.074</f>
        <v>0.56599999999999984</v>
      </c>
      <c r="J46">
        <v>1.7010000000000001</v>
      </c>
      <c r="K46">
        <v>0.62380000000000002</v>
      </c>
      <c r="L46">
        <v>0.29799999999999999</v>
      </c>
      <c r="M46">
        <v>5.0999999999999997E-2</v>
      </c>
      <c r="N46">
        <v>1.3333333333333334E-2</v>
      </c>
      <c r="O46">
        <v>5.6666666666666664E-2</v>
      </c>
      <c r="P46">
        <v>0.12333333333333334</v>
      </c>
      <c r="Q46">
        <v>6.5350000000000001</v>
      </c>
      <c r="R46">
        <v>12.771000000000001</v>
      </c>
      <c r="S46">
        <v>10.920999999999999</v>
      </c>
      <c r="T46">
        <v>141</v>
      </c>
      <c r="U46">
        <v>10</v>
      </c>
      <c r="V46">
        <v>5</v>
      </c>
      <c r="W46">
        <v>1</v>
      </c>
      <c r="Z46">
        <v>5</v>
      </c>
      <c r="AB46">
        <v>26</v>
      </c>
      <c r="AC46">
        <v>16</v>
      </c>
      <c r="AD46">
        <v>2</v>
      </c>
      <c r="AE46">
        <v>107</v>
      </c>
      <c r="AF46">
        <v>8</v>
      </c>
      <c r="AH46">
        <v>1</v>
      </c>
    </row>
    <row r="47" spans="1:35" ht="18" thickBot="1" x14ac:dyDescent="0.25">
      <c r="A47" s="6">
        <v>5</v>
      </c>
      <c r="B47" s="7">
        <v>5</v>
      </c>
      <c r="C47" s="7">
        <v>75</v>
      </c>
      <c r="D47" s="15" t="s">
        <v>57</v>
      </c>
      <c r="E47" t="s">
        <v>39</v>
      </c>
      <c r="F47" t="s">
        <v>42</v>
      </c>
      <c r="G47" t="s">
        <v>40</v>
      </c>
      <c r="H47">
        <v>3.4529999999999998</v>
      </c>
      <c r="I47">
        <v>1.196</v>
      </c>
      <c r="J47">
        <v>2.476</v>
      </c>
      <c r="K47">
        <v>0.98360000000000003</v>
      </c>
      <c r="L47">
        <v>2.5379999999999998</v>
      </c>
      <c r="M47">
        <v>6.7000000000000004E-2</v>
      </c>
      <c r="N47">
        <v>1.6666666666666666E-2</v>
      </c>
      <c r="O47">
        <v>0.18333333333333335</v>
      </c>
      <c r="P47">
        <v>0.46333333333333332</v>
      </c>
      <c r="Q47">
        <v>7.5120000000000005</v>
      </c>
      <c r="R47">
        <v>14.492000000000001</v>
      </c>
      <c r="S47">
        <v>4.21</v>
      </c>
      <c r="T47">
        <v>238</v>
      </c>
      <c r="U47">
        <v>80</v>
      </c>
      <c r="V47">
        <v>12</v>
      </c>
      <c r="W47">
        <v>10</v>
      </c>
      <c r="X47">
        <v>4</v>
      </c>
      <c r="Z47">
        <v>1</v>
      </c>
      <c r="AB47">
        <v>5</v>
      </c>
      <c r="AC47">
        <v>7</v>
      </c>
      <c r="AD47">
        <v>1</v>
      </c>
      <c r="AE47">
        <v>505</v>
      </c>
      <c r="AF47">
        <v>5</v>
      </c>
    </row>
    <row r="48" spans="1:35" ht="18" thickBot="1" x14ac:dyDescent="0.25">
      <c r="A48" s="6">
        <v>3</v>
      </c>
      <c r="B48" s="7">
        <v>1</v>
      </c>
      <c r="C48" s="7">
        <v>76</v>
      </c>
      <c r="D48" s="15" t="s">
        <v>58</v>
      </c>
      <c r="E48" t="s">
        <v>39</v>
      </c>
      <c r="F48" t="s">
        <v>59</v>
      </c>
      <c r="G48" t="s">
        <v>43</v>
      </c>
      <c r="H48">
        <v>4.28</v>
      </c>
      <c r="I48">
        <v>0.95699999999999996</v>
      </c>
      <c r="J48">
        <v>2.306</v>
      </c>
      <c r="K48">
        <v>0.38240000000000002</v>
      </c>
      <c r="L48">
        <v>1.091</v>
      </c>
      <c r="M48">
        <v>1.1419999999999999</v>
      </c>
      <c r="N48">
        <v>9.0000000000000011E-2</v>
      </c>
      <c r="O48">
        <v>0.10666666666666667</v>
      </c>
      <c r="P48">
        <v>0.81</v>
      </c>
      <c r="Q48">
        <v>6.5360000000000005</v>
      </c>
      <c r="R48">
        <v>15.422000000000001</v>
      </c>
      <c r="S48">
        <v>10.169</v>
      </c>
      <c r="T48">
        <v>344</v>
      </c>
      <c r="U48">
        <v>7</v>
      </c>
      <c r="V48">
        <v>5</v>
      </c>
      <c r="X48">
        <v>2</v>
      </c>
      <c r="AB48">
        <v>50</v>
      </c>
      <c r="AD48">
        <v>1</v>
      </c>
      <c r="AE48">
        <v>300</v>
      </c>
      <c r="AF48">
        <v>3</v>
      </c>
      <c r="AI48">
        <v>1</v>
      </c>
    </row>
    <row r="49" spans="1:36" ht="17" thickBot="1" x14ac:dyDescent="0.25">
      <c r="A49" s="10">
        <v>10</v>
      </c>
      <c r="B49" s="7">
        <v>6</v>
      </c>
      <c r="C49" s="11">
        <v>77</v>
      </c>
      <c r="D49" s="12" t="s">
        <v>41</v>
      </c>
      <c r="E49" t="s">
        <v>39</v>
      </c>
      <c r="F49" t="s">
        <v>42</v>
      </c>
      <c r="G49" t="s">
        <v>43</v>
      </c>
      <c r="H49">
        <v>4.3650000000000002</v>
      </c>
      <c r="I49">
        <v>1.732</v>
      </c>
      <c r="J49">
        <v>2.4409999999999998</v>
      </c>
      <c r="K49">
        <v>0.75519999999999998</v>
      </c>
      <c r="L49">
        <v>0.94299999999999995</v>
      </c>
      <c r="M49">
        <v>0.217</v>
      </c>
      <c r="N49">
        <v>8.666666666666667E-2</v>
      </c>
      <c r="O49">
        <v>0.24</v>
      </c>
      <c r="P49">
        <v>0.94666666666666666</v>
      </c>
      <c r="Q49">
        <v>5.8719999999999999</v>
      </c>
      <c r="R49">
        <v>15.095000000000001</v>
      </c>
      <c r="S49">
        <v>9.9039999999999999</v>
      </c>
      <c r="T49">
        <v>134</v>
      </c>
      <c r="U49">
        <v>58</v>
      </c>
      <c r="V49">
        <v>67</v>
      </c>
      <c r="W49">
        <v>1</v>
      </c>
      <c r="Z49">
        <v>62</v>
      </c>
      <c r="AC49">
        <v>36</v>
      </c>
      <c r="AE49">
        <v>258</v>
      </c>
      <c r="AF49">
        <v>4</v>
      </c>
      <c r="AH49">
        <v>4</v>
      </c>
      <c r="AI49">
        <v>13</v>
      </c>
    </row>
    <row r="50" spans="1:36" ht="17" thickBot="1" x14ac:dyDescent="0.25">
      <c r="A50" s="10">
        <v>10</v>
      </c>
      <c r="B50" s="7">
        <v>4</v>
      </c>
      <c r="C50" s="11">
        <v>78</v>
      </c>
      <c r="D50" s="13" t="s">
        <v>53</v>
      </c>
      <c r="E50" t="s">
        <v>38</v>
      </c>
      <c r="F50" t="s">
        <v>39</v>
      </c>
      <c r="G50" s="14" t="s">
        <v>48</v>
      </c>
      <c r="H50">
        <v>1.68</v>
      </c>
      <c r="I50">
        <v>1.696</v>
      </c>
      <c r="J50">
        <v>2.3420000000000001</v>
      </c>
      <c r="K50">
        <v>0.65960000000000008</v>
      </c>
      <c r="L50">
        <v>0.68600000000000005</v>
      </c>
      <c r="M50">
        <v>0.39</v>
      </c>
      <c r="N50">
        <v>6.6666666666666666E-2</v>
      </c>
      <c r="O50">
        <v>0.18666666666666668</v>
      </c>
      <c r="P50">
        <v>0.43333333333333335</v>
      </c>
      <c r="Q50">
        <v>7.07</v>
      </c>
      <c r="R50">
        <v>14.561</v>
      </c>
      <c r="S50">
        <v>0</v>
      </c>
      <c r="T50">
        <v>334</v>
      </c>
      <c r="U50">
        <v>15</v>
      </c>
      <c r="V50">
        <v>8</v>
      </c>
      <c r="AB50">
        <v>5</v>
      </c>
      <c r="AE50">
        <v>228</v>
      </c>
      <c r="AF50">
        <v>4</v>
      </c>
      <c r="AH50">
        <v>2</v>
      </c>
      <c r="AI50">
        <v>5</v>
      </c>
    </row>
    <row r="51" spans="1:36" ht="17" thickBot="1" x14ac:dyDescent="0.25">
      <c r="A51" s="10">
        <v>7</v>
      </c>
      <c r="B51" s="7">
        <v>6</v>
      </c>
      <c r="C51" s="11">
        <v>79</v>
      </c>
      <c r="D51" s="13" t="s">
        <v>50</v>
      </c>
      <c r="E51" t="s">
        <v>38</v>
      </c>
      <c r="F51" t="s">
        <v>42</v>
      </c>
      <c r="G51" t="s">
        <v>43</v>
      </c>
      <c r="H51">
        <v>3.5739999999999998</v>
      </c>
      <c r="I51">
        <v>1.331</v>
      </c>
      <c r="J51">
        <v>1.9770000000000001</v>
      </c>
      <c r="K51">
        <v>0.77780000000000005</v>
      </c>
      <c r="L51">
        <v>1.079</v>
      </c>
      <c r="M51">
        <v>0</v>
      </c>
      <c r="N51">
        <v>0.02</v>
      </c>
      <c r="O51">
        <v>0.13666666666666669</v>
      </c>
      <c r="P51">
        <v>7.3333333333333334E-2</v>
      </c>
      <c r="Q51">
        <v>7.1479999999999997</v>
      </c>
      <c r="R51">
        <v>13.638999999999999</v>
      </c>
      <c r="S51">
        <v>18.361000000000001</v>
      </c>
      <c r="T51">
        <v>87</v>
      </c>
      <c r="U51">
        <v>11</v>
      </c>
      <c r="V51">
        <v>5</v>
      </c>
      <c r="Z51">
        <v>27</v>
      </c>
      <c r="AB51">
        <v>8</v>
      </c>
      <c r="AC51">
        <v>10</v>
      </c>
      <c r="AE51">
        <v>70</v>
      </c>
      <c r="AF51">
        <v>1</v>
      </c>
    </row>
    <row r="52" spans="1:36" ht="17" thickBot="1" x14ac:dyDescent="0.25">
      <c r="A52" s="10">
        <v>9</v>
      </c>
      <c r="B52" s="7">
        <v>4</v>
      </c>
      <c r="C52" s="11">
        <v>80</v>
      </c>
      <c r="D52" s="12" t="s">
        <v>49</v>
      </c>
      <c r="E52" t="s">
        <v>39</v>
      </c>
      <c r="F52" t="s">
        <v>42</v>
      </c>
      <c r="G52" s="14" t="s">
        <v>48</v>
      </c>
      <c r="H52">
        <v>4.5869999999999997</v>
      </c>
      <c r="I52">
        <v>2.0379999999999998</v>
      </c>
      <c r="J52">
        <v>2.3759999999999999</v>
      </c>
      <c r="K52">
        <v>1.0162000000000002</v>
      </c>
      <c r="L52">
        <v>0.625</v>
      </c>
      <c r="M52">
        <v>0.151</v>
      </c>
      <c r="N52">
        <v>3.0000000000000002E-2</v>
      </c>
      <c r="O52">
        <v>3.3333333333333333E-2</v>
      </c>
      <c r="P52">
        <v>0.52666666666666673</v>
      </c>
      <c r="Q52">
        <v>5.2750000000000004</v>
      </c>
      <c r="R52">
        <v>11.095000000000001</v>
      </c>
      <c r="S52">
        <v>12.779</v>
      </c>
      <c r="T52">
        <v>284</v>
      </c>
      <c r="U52">
        <v>86</v>
      </c>
      <c r="V52">
        <v>35</v>
      </c>
      <c r="W52">
        <v>8</v>
      </c>
      <c r="X52">
        <v>2</v>
      </c>
      <c r="Z52">
        <v>2</v>
      </c>
      <c r="AB52">
        <v>9</v>
      </c>
      <c r="AD52">
        <v>2</v>
      </c>
      <c r="AE52">
        <v>1200</v>
      </c>
      <c r="AF52">
        <v>12</v>
      </c>
      <c r="AG52">
        <v>1</v>
      </c>
      <c r="AH52">
        <v>9</v>
      </c>
      <c r="AI52">
        <v>1</v>
      </c>
    </row>
    <row r="53" spans="1:36" ht="17" thickBot="1" x14ac:dyDescent="0.25">
      <c r="A53" s="10">
        <v>8</v>
      </c>
      <c r="B53" s="7">
        <v>2</v>
      </c>
      <c r="C53" s="11">
        <v>81</v>
      </c>
      <c r="D53" s="13" t="s">
        <v>54</v>
      </c>
      <c r="E53" t="s">
        <v>38</v>
      </c>
      <c r="F53" t="s">
        <v>42</v>
      </c>
      <c r="G53" s="14" t="s">
        <v>48</v>
      </c>
      <c r="H53">
        <v>2.4390000000000001</v>
      </c>
      <c r="I53">
        <v>1.0720000000000001</v>
      </c>
      <c r="J53">
        <v>2.3490000000000002</v>
      </c>
      <c r="K53">
        <v>0.93780000000000008</v>
      </c>
      <c r="L53">
        <v>1.3919999999999999</v>
      </c>
      <c r="M53">
        <v>8.1000000000000003E-2</v>
      </c>
      <c r="N53">
        <v>2.6666666666666668E-2</v>
      </c>
      <c r="O53">
        <v>0.25333333333333335</v>
      </c>
      <c r="P53">
        <v>0.36333333333333329</v>
      </c>
      <c r="Q53">
        <v>4.5190000000000001</v>
      </c>
      <c r="R53">
        <v>13.718</v>
      </c>
      <c r="S53">
        <v>11.471</v>
      </c>
      <c r="T53">
        <v>275</v>
      </c>
      <c r="U53">
        <v>80</v>
      </c>
      <c r="V53">
        <v>5</v>
      </c>
      <c r="W53">
        <v>2</v>
      </c>
      <c r="X53">
        <v>2</v>
      </c>
      <c r="Z53">
        <v>4</v>
      </c>
      <c r="AB53">
        <v>4</v>
      </c>
      <c r="AD53">
        <v>1</v>
      </c>
      <c r="AE53">
        <v>280</v>
      </c>
      <c r="AF53">
        <v>8</v>
      </c>
      <c r="AI53">
        <v>1</v>
      </c>
    </row>
    <row r="54" spans="1:36" ht="17" thickBot="1" x14ac:dyDescent="0.25">
      <c r="A54" s="10">
        <v>8</v>
      </c>
      <c r="B54" s="7">
        <v>3</v>
      </c>
      <c r="C54" s="11">
        <v>82</v>
      </c>
      <c r="D54" s="13" t="s">
        <v>51</v>
      </c>
      <c r="E54" t="s">
        <v>38</v>
      </c>
      <c r="F54" t="s">
        <v>39</v>
      </c>
      <c r="G54" t="s">
        <v>43</v>
      </c>
      <c r="H54">
        <v>4.5670000000000002</v>
      </c>
      <c r="I54">
        <v>1.256</v>
      </c>
      <c r="J54">
        <v>2.4649999999999999</v>
      </c>
      <c r="K54">
        <v>0.82680000000000009</v>
      </c>
      <c r="L54">
        <v>0.90100000000000002</v>
      </c>
      <c r="M54">
        <v>0</v>
      </c>
      <c r="N54">
        <v>0.02</v>
      </c>
      <c r="O54">
        <v>0.47000000000000003</v>
      </c>
      <c r="P54">
        <v>0.27</v>
      </c>
      <c r="Q54">
        <v>6.2319999999999993</v>
      </c>
      <c r="R54">
        <v>10.478999999999999</v>
      </c>
      <c r="S54">
        <v>15.898</v>
      </c>
      <c r="T54">
        <v>995</v>
      </c>
      <c r="U54">
        <v>33</v>
      </c>
      <c r="V54">
        <v>5</v>
      </c>
      <c r="W54">
        <v>2</v>
      </c>
      <c r="X54">
        <v>2</v>
      </c>
      <c r="Z54">
        <v>1</v>
      </c>
      <c r="AA54">
        <v>2</v>
      </c>
      <c r="AB54">
        <v>66</v>
      </c>
      <c r="AE54">
        <v>940</v>
      </c>
      <c r="AF54">
        <v>25</v>
      </c>
      <c r="AH54">
        <v>1</v>
      </c>
    </row>
    <row r="55" spans="1:36" ht="18" thickBot="1" x14ac:dyDescent="0.25">
      <c r="A55" s="6">
        <v>4</v>
      </c>
      <c r="B55" s="7">
        <v>2</v>
      </c>
      <c r="C55" s="7">
        <v>83</v>
      </c>
      <c r="D55" s="15" t="s">
        <v>52</v>
      </c>
      <c r="E55" t="s">
        <v>39</v>
      </c>
      <c r="F55" t="s">
        <v>42</v>
      </c>
      <c r="G55" t="s">
        <v>45</v>
      </c>
      <c r="H55">
        <v>5.5</v>
      </c>
      <c r="I55">
        <v>0.42899999999999999</v>
      </c>
      <c r="J55">
        <v>1.3540000000000001</v>
      </c>
      <c r="K55">
        <v>0.83520000000000005</v>
      </c>
      <c r="L55">
        <v>1.2569999999999999</v>
      </c>
      <c r="M55">
        <v>0</v>
      </c>
      <c r="N55">
        <v>2.6666666666666668E-2</v>
      </c>
      <c r="O55">
        <v>3.3333333333333333E-2</v>
      </c>
      <c r="P55">
        <v>0.46666666666666662</v>
      </c>
      <c r="Q55">
        <v>3.6679999999999997</v>
      </c>
      <c r="R55">
        <v>13.696</v>
      </c>
      <c r="S55">
        <v>0</v>
      </c>
      <c r="T55">
        <v>281</v>
      </c>
      <c r="U55">
        <v>24</v>
      </c>
      <c r="V55">
        <v>19</v>
      </c>
      <c r="W55">
        <v>1</v>
      </c>
      <c r="Z55">
        <v>13</v>
      </c>
      <c r="AA55">
        <v>1</v>
      </c>
      <c r="AB55">
        <v>20</v>
      </c>
      <c r="AC55">
        <v>125</v>
      </c>
      <c r="AD55">
        <v>2</v>
      </c>
      <c r="AE55">
        <v>460</v>
      </c>
      <c r="AF55">
        <v>10</v>
      </c>
      <c r="AH55">
        <v>1</v>
      </c>
      <c r="AI55">
        <v>1</v>
      </c>
    </row>
    <row r="56" spans="1:36" ht="17" thickBot="1" x14ac:dyDescent="0.25">
      <c r="A56" s="10">
        <v>6</v>
      </c>
      <c r="B56" s="7">
        <v>2</v>
      </c>
      <c r="C56" s="11">
        <v>84</v>
      </c>
      <c r="D56" s="12" t="s">
        <v>57</v>
      </c>
      <c r="E56" t="s">
        <v>39</v>
      </c>
      <c r="F56" t="s">
        <v>42</v>
      </c>
      <c r="G56" t="s">
        <v>40</v>
      </c>
      <c r="H56">
        <v>3.5990000000000002</v>
      </c>
      <c r="I56">
        <v>1.147</v>
      </c>
      <c r="J56">
        <v>1.8540000000000001</v>
      </c>
      <c r="K56">
        <v>0.96720000000000006</v>
      </c>
      <c r="L56">
        <v>0.10299999999999999</v>
      </c>
      <c r="M56">
        <v>0</v>
      </c>
      <c r="N56">
        <v>0.12</v>
      </c>
      <c r="O56">
        <v>0.04</v>
      </c>
      <c r="P56">
        <v>1.2833333333333332</v>
      </c>
      <c r="Q56">
        <v>4.3920000000000003</v>
      </c>
      <c r="R56">
        <v>14.438000000000001</v>
      </c>
      <c r="S56">
        <v>0</v>
      </c>
      <c r="T56">
        <v>276</v>
      </c>
      <c r="U56">
        <v>7</v>
      </c>
      <c r="V56">
        <v>4</v>
      </c>
      <c r="Z56">
        <v>32</v>
      </c>
      <c r="AB56">
        <v>8</v>
      </c>
      <c r="AC56">
        <v>22</v>
      </c>
      <c r="AD56">
        <v>3</v>
      </c>
      <c r="AE56">
        <v>200</v>
      </c>
      <c r="AF56">
        <v>7</v>
      </c>
      <c r="AH56">
        <v>1</v>
      </c>
      <c r="AJ56">
        <v>1</v>
      </c>
    </row>
    <row r="57" spans="1:36" ht="17" thickBot="1" x14ac:dyDescent="0.25">
      <c r="A57" s="10">
        <v>8</v>
      </c>
      <c r="B57" s="7">
        <v>8</v>
      </c>
      <c r="C57" s="11">
        <v>85</v>
      </c>
      <c r="D57" s="13" t="s">
        <v>51</v>
      </c>
      <c r="E57" t="s">
        <v>38</v>
      </c>
      <c r="F57" t="s">
        <v>39</v>
      </c>
      <c r="G57" t="s">
        <v>43</v>
      </c>
      <c r="H57">
        <v>3.9569999999999999</v>
      </c>
      <c r="I57">
        <v>1.2769999999999999</v>
      </c>
      <c r="J57">
        <v>2.2679999999999998</v>
      </c>
      <c r="K57">
        <v>0.86360000000000015</v>
      </c>
      <c r="L57">
        <v>1.3879999999999999</v>
      </c>
      <c r="M57">
        <v>5.5E-2</v>
      </c>
      <c r="N57">
        <v>5.3333333333333344E-2</v>
      </c>
      <c r="O57">
        <v>0.08</v>
      </c>
      <c r="P57">
        <v>0.50666666666666671</v>
      </c>
      <c r="Q57">
        <v>6.5649999999999995</v>
      </c>
      <c r="R57">
        <v>17.27</v>
      </c>
      <c r="S57">
        <v>9.4370000000000012</v>
      </c>
      <c r="T57">
        <v>323</v>
      </c>
      <c r="U57">
        <v>11</v>
      </c>
      <c r="V57">
        <v>5</v>
      </c>
      <c r="W57">
        <v>1</v>
      </c>
      <c r="X57">
        <v>1</v>
      </c>
      <c r="Z57">
        <v>10</v>
      </c>
      <c r="AA57">
        <v>1</v>
      </c>
      <c r="AB57">
        <v>20</v>
      </c>
      <c r="AE57">
        <v>148</v>
      </c>
      <c r="AF57">
        <v>8</v>
      </c>
    </row>
    <row r="58" spans="1:36" ht="17" thickBot="1" x14ac:dyDescent="0.25">
      <c r="A58" s="10">
        <v>8</v>
      </c>
      <c r="B58" s="7">
        <v>9</v>
      </c>
      <c r="C58" s="11">
        <v>86</v>
      </c>
      <c r="D58" s="13" t="s">
        <v>50</v>
      </c>
      <c r="E58" t="s">
        <v>38</v>
      </c>
      <c r="F58" t="s">
        <v>42</v>
      </c>
      <c r="G58" t="s">
        <v>43</v>
      </c>
      <c r="H58">
        <v>5.1539999999999999</v>
      </c>
      <c r="I58">
        <v>1.6259999999999999</v>
      </c>
      <c r="J58">
        <v>2.343</v>
      </c>
      <c r="K58">
        <v>0.97799999999999998</v>
      </c>
      <c r="L58">
        <v>0.36399999999999999</v>
      </c>
      <c r="M58">
        <v>0</v>
      </c>
      <c r="N58">
        <v>1.3333333333333334E-2</v>
      </c>
      <c r="O58">
        <v>0.17</v>
      </c>
      <c r="P58">
        <v>0.41</v>
      </c>
      <c r="Q58">
        <v>5.7210000000000001</v>
      </c>
      <c r="R58">
        <v>15.886000000000001</v>
      </c>
      <c r="S58">
        <v>12.468</v>
      </c>
      <c r="T58">
        <v>307</v>
      </c>
      <c r="U58">
        <v>40</v>
      </c>
      <c r="V58">
        <v>35</v>
      </c>
      <c r="W58">
        <v>2</v>
      </c>
      <c r="X58">
        <v>1</v>
      </c>
      <c r="AA58">
        <v>6</v>
      </c>
      <c r="AB58">
        <v>13</v>
      </c>
      <c r="AE58">
        <v>301</v>
      </c>
      <c r="AF58">
        <v>22</v>
      </c>
      <c r="AH58">
        <v>1</v>
      </c>
    </row>
    <row r="59" spans="1:36" ht="18" thickBot="1" x14ac:dyDescent="0.25">
      <c r="A59" s="6">
        <v>5</v>
      </c>
      <c r="B59" s="7">
        <v>2</v>
      </c>
      <c r="C59" s="7">
        <v>87</v>
      </c>
      <c r="D59" s="15" t="s">
        <v>58</v>
      </c>
      <c r="E59" t="s">
        <v>39</v>
      </c>
      <c r="F59" t="s">
        <v>59</v>
      </c>
      <c r="G59" t="s">
        <v>43</v>
      </c>
      <c r="H59">
        <v>2.573</v>
      </c>
      <c r="I59">
        <v>1.97</v>
      </c>
      <c r="J59">
        <v>2.2559999999999998</v>
      </c>
      <c r="K59">
        <v>1.1306</v>
      </c>
      <c r="L59">
        <v>1.097</v>
      </c>
      <c r="M59">
        <v>0</v>
      </c>
      <c r="N59">
        <v>0.02</v>
      </c>
      <c r="O59">
        <v>0.33</v>
      </c>
      <c r="P59">
        <v>7.3333333333333334E-2</v>
      </c>
      <c r="Q59">
        <v>6.8609999999999998</v>
      </c>
      <c r="R59">
        <v>15.933999999999999</v>
      </c>
      <c r="S59">
        <v>12.348000000000001</v>
      </c>
      <c r="T59">
        <v>56</v>
      </c>
      <c r="U59">
        <v>22</v>
      </c>
      <c r="V59">
        <v>53</v>
      </c>
      <c r="W59">
        <v>4</v>
      </c>
      <c r="AA59">
        <v>2</v>
      </c>
      <c r="AB59">
        <v>1</v>
      </c>
      <c r="AC59">
        <v>3</v>
      </c>
      <c r="AE59">
        <v>92</v>
      </c>
      <c r="AF59">
        <v>3</v>
      </c>
    </row>
    <row r="60" spans="1:36" ht="17" thickBot="1" x14ac:dyDescent="0.25">
      <c r="A60" s="10">
        <v>6</v>
      </c>
      <c r="B60" s="7">
        <v>0</v>
      </c>
      <c r="C60" s="11">
        <v>88</v>
      </c>
      <c r="D60" s="13" t="s">
        <v>60</v>
      </c>
      <c r="E60" t="s">
        <v>38</v>
      </c>
      <c r="F60" t="s">
        <v>39</v>
      </c>
      <c r="G60" t="s">
        <v>45</v>
      </c>
      <c r="H60">
        <f>8.576-5.849</f>
        <v>2.7270000000000003</v>
      </c>
      <c r="I60">
        <v>2.177</v>
      </c>
      <c r="J60">
        <v>2.427</v>
      </c>
      <c r="K60">
        <v>0.82540000000000002</v>
      </c>
      <c r="L60">
        <v>0.66600000000000004</v>
      </c>
      <c r="M60">
        <v>0.16700000000000001</v>
      </c>
      <c r="N60">
        <v>3.6666666666666674E-2</v>
      </c>
      <c r="O60">
        <v>6.6666666666666666E-2</v>
      </c>
      <c r="P60">
        <v>0.72666666666666668</v>
      </c>
      <c r="Q60">
        <v>6.5709999999999997</v>
      </c>
      <c r="R60">
        <v>12.978999999999999</v>
      </c>
      <c r="S60">
        <v>11.239000000000001</v>
      </c>
      <c r="T60">
        <v>287</v>
      </c>
      <c r="U60">
        <v>90</v>
      </c>
      <c r="V60">
        <v>15</v>
      </c>
      <c r="W60">
        <v>2</v>
      </c>
      <c r="Z60">
        <v>8</v>
      </c>
      <c r="AB60">
        <v>40</v>
      </c>
      <c r="AE60">
        <v>75</v>
      </c>
      <c r="AF60">
        <v>12</v>
      </c>
      <c r="AH60">
        <v>2</v>
      </c>
      <c r="AI60">
        <v>1</v>
      </c>
    </row>
    <row r="61" spans="1:36" ht="17" thickBot="1" x14ac:dyDescent="0.25">
      <c r="A61" s="10">
        <v>6</v>
      </c>
      <c r="B61" s="7">
        <v>1</v>
      </c>
      <c r="C61" s="11">
        <v>89</v>
      </c>
      <c r="D61" s="13" t="s">
        <v>54</v>
      </c>
      <c r="E61" t="s">
        <v>38</v>
      </c>
      <c r="F61" t="s">
        <v>42</v>
      </c>
      <c r="G61" s="14" t="s">
        <v>48</v>
      </c>
      <c r="H61">
        <v>4.4939999999999998</v>
      </c>
      <c r="I61">
        <v>1.794</v>
      </c>
      <c r="J61">
        <v>2.1349999999999998</v>
      </c>
      <c r="K61">
        <v>0.90579999999999983</v>
      </c>
      <c r="L61">
        <v>0.36199999999999999</v>
      </c>
      <c r="M61">
        <v>0</v>
      </c>
      <c r="N61">
        <v>5.3333333333333337E-2</v>
      </c>
      <c r="O61">
        <v>0.14666666666666664</v>
      </c>
      <c r="P61">
        <v>0.96333333333333337</v>
      </c>
      <c r="Q61">
        <v>5.8309999999999995</v>
      </c>
      <c r="R61">
        <v>16.238</v>
      </c>
      <c r="S61">
        <v>13.458</v>
      </c>
      <c r="T61">
        <v>416</v>
      </c>
      <c r="U61">
        <v>28</v>
      </c>
      <c r="V61">
        <v>41</v>
      </c>
      <c r="W61">
        <v>5</v>
      </c>
      <c r="X61">
        <v>3</v>
      </c>
      <c r="Z61">
        <v>1</v>
      </c>
      <c r="AB61">
        <v>30</v>
      </c>
      <c r="AC61">
        <v>37</v>
      </c>
      <c r="AE61">
        <v>544</v>
      </c>
      <c r="AF61">
        <v>11</v>
      </c>
    </row>
    <row r="62" spans="1:36" ht="17" thickBot="1" x14ac:dyDescent="0.25">
      <c r="A62" s="10">
        <v>7</v>
      </c>
      <c r="B62" s="7">
        <v>8</v>
      </c>
      <c r="C62" s="11">
        <v>90</v>
      </c>
      <c r="D62" s="12" t="s">
        <v>55</v>
      </c>
      <c r="E62" t="s">
        <v>39</v>
      </c>
      <c r="F62" t="s">
        <v>39</v>
      </c>
      <c r="G62" t="s">
        <v>40</v>
      </c>
      <c r="H62">
        <v>4.62</v>
      </c>
      <c r="I62">
        <v>1.4319999999999999</v>
      </c>
      <c r="J62">
        <v>1.5660000000000001</v>
      </c>
      <c r="K62">
        <v>0.89979999999999993</v>
      </c>
      <c r="L62">
        <v>1.3120000000000001</v>
      </c>
      <c r="M62">
        <v>0.36799999999999999</v>
      </c>
      <c r="N62">
        <v>6.6666666666666671E-3</v>
      </c>
      <c r="O62">
        <v>0.16333333333333333</v>
      </c>
      <c r="P62">
        <v>9.0000000000000011E-2</v>
      </c>
      <c r="Q62">
        <v>5.968</v>
      </c>
      <c r="R62">
        <v>15.223000000000001</v>
      </c>
      <c r="S62">
        <v>16.564999999999998</v>
      </c>
      <c r="T62">
        <v>64</v>
      </c>
      <c r="U62">
        <v>34</v>
      </c>
      <c r="V62">
        <v>23</v>
      </c>
      <c r="X62">
        <v>1</v>
      </c>
      <c r="Z62">
        <v>1</v>
      </c>
      <c r="AC62">
        <v>4</v>
      </c>
      <c r="AE62">
        <v>91</v>
      </c>
      <c r="AF62">
        <v>4</v>
      </c>
    </row>
    <row r="63" spans="1:36" ht="17" thickBot="1" x14ac:dyDescent="0.25">
      <c r="A63" s="10">
        <v>8</v>
      </c>
      <c r="B63" s="7">
        <v>6</v>
      </c>
      <c r="C63" s="11">
        <v>91</v>
      </c>
      <c r="D63" s="12" t="s">
        <v>55</v>
      </c>
      <c r="E63" t="s">
        <v>39</v>
      </c>
      <c r="F63" t="s">
        <v>39</v>
      </c>
      <c r="G63" t="s">
        <v>40</v>
      </c>
      <c r="H63">
        <v>5.8330000000000002</v>
      </c>
      <c r="I63">
        <v>0.78200000000000003</v>
      </c>
      <c r="J63">
        <v>1.6990000000000001</v>
      </c>
      <c r="K63">
        <v>0.82780000000000009</v>
      </c>
      <c r="L63">
        <v>0.69399999999999995</v>
      </c>
      <c r="M63">
        <v>5.0999999999999997E-2</v>
      </c>
      <c r="N63">
        <v>9.0000000000000011E-2</v>
      </c>
      <c r="O63">
        <v>1.3333333333333334E-2</v>
      </c>
      <c r="P63">
        <v>0.74666666666666659</v>
      </c>
      <c r="Q63">
        <v>6.26</v>
      </c>
      <c r="R63">
        <v>16.055</v>
      </c>
      <c r="S63">
        <v>11.73</v>
      </c>
      <c r="T63">
        <v>414</v>
      </c>
      <c r="U63">
        <v>32</v>
      </c>
      <c r="V63">
        <v>24</v>
      </c>
      <c r="X63">
        <v>2</v>
      </c>
      <c r="Z63">
        <v>1</v>
      </c>
      <c r="AB63">
        <v>15</v>
      </c>
      <c r="AD63">
        <v>1</v>
      </c>
      <c r="AE63">
        <v>960</v>
      </c>
      <c r="AF63">
        <v>4</v>
      </c>
      <c r="AH63">
        <v>1</v>
      </c>
      <c r="AI63">
        <v>1</v>
      </c>
    </row>
    <row r="64" spans="1:36" ht="18" thickBot="1" x14ac:dyDescent="0.25">
      <c r="A64" s="6">
        <v>5</v>
      </c>
      <c r="B64" s="7">
        <v>6</v>
      </c>
      <c r="C64" s="7">
        <v>92</v>
      </c>
      <c r="D64" s="8" t="s">
        <v>53</v>
      </c>
      <c r="E64" t="s">
        <v>38</v>
      </c>
      <c r="F64" t="s">
        <v>39</v>
      </c>
      <c r="G64" s="14" t="s">
        <v>48</v>
      </c>
      <c r="H64">
        <v>4.1630000000000003</v>
      </c>
      <c r="I64">
        <v>1.1779999999999999</v>
      </c>
      <c r="J64">
        <v>1.639</v>
      </c>
      <c r="K64">
        <v>0.8076000000000001</v>
      </c>
      <c r="L64">
        <v>2.0979999999999999</v>
      </c>
      <c r="M64">
        <v>0</v>
      </c>
      <c r="N64">
        <v>1.3333333333333334E-2</v>
      </c>
      <c r="O64">
        <v>6.6666666666666671E-3</v>
      </c>
      <c r="P64">
        <v>0.25333333333333335</v>
      </c>
      <c r="Q64">
        <v>6.4429999999999996</v>
      </c>
      <c r="R64">
        <v>15.695999999999998</v>
      </c>
      <c r="S64">
        <v>10.305</v>
      </c>
      <c r="T64">
        <v>764</v>
      </c>
      <c r="U64">
        <v>46</v>
      </c>
      <c r="V64">
        <v>15</v>
      </c>
      <c r="W64">
        <v>2</v>
      </c>
      <c r="X64">
        <v>1</v>
      </c>
      <c r="Z64">
        <v>2</v>
      </c>
      <c r="AB64">
        <v>40</v>
      </c>
      <c r="AE64">
        <v>1702</v>
      </c>
      <c r="AF64">
        <v>21</v>
      </c>
    </row>
    <row r="65" spans="1:35" ht="18" thickBot="1" x14ac:dyDescent="0.25">
      <c r="A65" s="6">
        <v>4</v>
      </c>
      <c r="B65" s="7">
        <v>5</v>
      </c>
      <c r="C65" s="7">
        <v>93</v>
      </c>
      <c r="D65" s="15" t="s">
        <v>57</v>
      </c>
      <c r="E65" t="s">
        <v>39</v>
      </c>
      <c r="F65" t="s">
        <v>42</v>
      </c>
      <c r="G65" t="s">
        <v>40</v>
      </c>
      <c r="H65">
        <v>4.5999999999999996</v>
      </c>
      <c r="I65">
        <v>1.0069999999999999</v>
      </c>
      <c r="J65">
        <v>1.6060000000000001</v>
      </c>
      <c r="K65">
        <v>0.91259999999999997</v>
      </c>
      <c r="L65">
        <v>1.3160000000000001</v>
      </c>
      <c r="M65">
        <v>0.23</v>
      </c>
      <c r="N65">
        <v>0.03</v>
      </c>
      <c r="O65">
        <v>6.6666666666666671E-3</v>
      </c>
      <c r="P65">
        <v>0.89666666666666661</v>
      </c>
      <c r="Q65">
        <v>5.9380000000000006</v>
      </c>
      <c r="R65">
        <v>15.048999999999999</v>
      </c>
      <c r="S65">
        <v>0</v>
      </c>
      <c r="T65">
        <v>510</v>
      </c>
      <c r="U65">
        <v>6</v>
      </c>
      <c r="V65">
        <v>5</v>
      </c>
      <c r="X65">
        <v>2</v>
      </c>
      <c r="AB65">
        <v>125</v>
      </c>
      <c r="AE65">
        <v>499</v>
      </c>
      <c r="AF65">
        <v>2</v>
      </c>
      <c r="AH65">
        <v>3</v>
      </c>
    </row>
    <row r="66" spans="1:35" ht="18" thickBot="1" x14ac:dyDescent="0.25">
      <c r="A66" s="6">
        <v>3</v>
      </c>
      <c r="B66" s="7">
        <v>2</v>
      </c>
      <c r="C66" s="7">
        <v>94</v>
      </c>
      <c r="D66" s="8" t="s">
        <v>50</v>
      </c>
      <c r="E66" t="s">
        <v>38</v>
      </c>
      <c r="F66" t="s">
        <v>42</v>
      </c>
      <c r="G66" t="s">
        <v>43</v>
      </c>
      <c r="H66">
        <v>3.794</v>
      </c>
      <c r="I66">
        <v>1.077</v>
      </c>
      <c r="J66">
        <v>1.272</v>
      </c>
      <c r="K66">
        <v>0.78100000000000003</v>
      </c>
      <c r="L66">
        <v>0.157</v>
      </c>
      <c r="M66">
        <v>0.111</v>
      </c>
      <c r="N66">
        <v>9.0000000000000011E-2</v>
      </c>
      <c r="O66">
        <v>0</v>
      </c>
      <c r="P66">
        <v>1.1199999999999999</v>
      </c>
      <c r="Q66">
        <v>0</v>
      </c>
      <c r="R66">
        <v>9.1310000000000002</v>
      </c>
      <c r="S66">
        <v>9.17</v>
      </c>
      <c r="T66">
        <v>696</v>
      </c>
      <c r="U66">
        <v>37</v>
      </c>
      <c r="V66">
        <v>23</v>
      </c>
      <c r="W66">
        <v>2</v>
      </c>
      <c r="X66">
        <v>1</v>
      </c>
      <c r="Z66">
        <v>2</v>
      </c>
      <c r="AB66">
        <v>42</v>
      </c>
      <c r="AC66">
        <v>11</v>
      </c>
      <c r="AE66">
        <v>1066</v>
      </c>
      <c r="AF66">
        <v>5</v>
      </c>
    </row>
    <row r="67" spans="1:35" ht="18" thickBot="1" x14ac:dyDescent="0.25">
      <c r="A67" s="6">
        <v>5</v>
      </c>
      <c r="B67" s="7">
        <v>3</v>
      </c>
      <c r="C67" s="7">
        <v>95</v>
      </c>
      <c r="D67" s="15" t="s">
        <v>55</v>
      </c>
      <c r="E67" t="s">
        <v>39</v>
      </c>
      <c r="F67" t="s">
        <v>39</v>
      </c>
      <c r="G67" t="s">
        <v>40</v>
      </c>
      <c r="H67">
        <v>5.8780000000000001</v>
      </c>
      <c r="I67">
        <v>1.63</v>
      </c>
      <c r="J67">
        <v>1.377</v>
      </c>
      <c r="K67">
        <v>4.0000000000000008E-2</v>
      </c>
      <c r="L67">
        <v>0.17399999999999999</v>
      </c>
      <c r="M67">
        <v>0</v>
      </c>
      <c r="N67">
        <v>2.6666666666666668E-2</v>
      </c>
      <c r="O67">
        <v>0.06</v>
      </c>
      <c r="P67">
        <v>0.36333333333333334</v>
      </c>
      <c r="Q67">
        <v>6.1380000000000008</v>
      </c>
      <c r="R67">
        <v>16.227</v>
      </c>
      <c r="S67">
        <v>20.238</v>
      </c>
      <c r="T67">
        <v>607</v>
      </c>
      <c r="U67">
        <v>46</v>
      </c>
      <c r="V67">
        <v>33</v>
      </c>
      <c r="Z67">
        <v>1</v>
      </c>
      <c r="AE67">
        <v>360</v>
      </c>
      <c r="AF67">
        <v>11</v>
      </c>
      <c r="AH67">
        <v>2</v>
      </c>
    </row>
    <row r="68" spans="1:35" ht="17" thickBot="1" x14ac:dyDescent="0.25">
      <c r="A68" s="10">
        <v>7</v>
      </c>
      <c r="B68" s="7">
        <v>3</v>
      </c>
      <c r="C68" s="11">
        <v>96</v>
      </c>
      <c r="D68" s="12" t="s">
        <v>41</v>
      </c>
      <c r="E68" t="s">
        <v>39</v>
      </c>
      <c r="F68" t="s">
        <v>42</v>
      </c>
      <c r="G68" t="s">
        <v>43</v>
      </c>
      <c r="H68">
        <v>5.1289999999999996</v>
      </c>
      <c r="I68">
        <v>1.4350000000000001</v>
      </c>
      <c r="J68">
        <v>1.337</v>
      </c>
      <c r="K68">
        <v>0.69800000000000006</v>
      </c>
      <c r="L68">
        <v>1.49</v>
      </c>
      <c r="M68">
        <v>0.218</v>
      </c>
      <c r="N68">
        <v>5.3333333333333337E-2</v>
      </c>
      <c r="O68">
        <v>0.74333333333333329</v>
      </c>
      <c r="P68">
        <v>0.55333333333333334</v>
      </c>
      <c r="Q68">
        <v>6.6550000000000002</v>
      </c>
      <c r="R68">
        <v>15.234999999999999</v>
      </c>
      <c r="S68">
        <v>8.6720000000000006</v>
      </c>
      <c r="T68">
        <v>295</v>
      </c>
      <c r="U68">
        <v>23</v>
      </c>
      <c r="V68">
        <v>12</v>
      </c>
      <c r="W68">
        <v>2</v>
      </c>
      <c r="Z68">
        <v>19</v>
      </c>
      <c r="AA68">
        <v>1</v>
      </c>
      <c r="AC68">
        <v>10</v>
      </c>
      <c r="AE68">
        <v>125</v>
      </c>
      <c r="AF68">
        <v>3</v>
      </c>
      <c r="AI68">
        <v>1</v>
      </c>
    </row>
    <row r="69" spans="1:35" ht="17" thickBot="1" x14ac:dyDescent="0.25">
      <c r="A69" s="10">
        <v>10</v>
      </c>
      <c r="B69" s="7">
        <v>1</v>
      </c>
      <c r="C69" s="11">
        <v>97</v>
      </c>
      <c r="D69" s="13" t="s">
        <v>54</v>
      </c>
      <c r="E69" t="s">
        <v>38</v>
      </c>
      <c r="F69" t="s">
        <v>42</v>
      </c>
      <c r="G69" s="14" t="s">
        <v>48</v>
      </c>
      <c r="H69">
        <v>4.2709999999999999</v>
      </c>
      <c r="I69">
        <v>1.0920000000000001</v>
      </c>
      <c r="J69">
        <v>1.4930000000000001</v>
      </c>
      <c r="K69">
        <v>0.89139999999999997</v>
      </c>
      <c r="L69">
        <v>1.5549999999999999</v>
      </c>
      <c r="M69">
        <v>0</v>
      </c>
      <c r="N69">
        <v>4.6666666666666662E-2</v>
      </c>
      <c r="O69">
        <v>0</v>
      </c>
      <c r="P69">
        <v>0.33333333333333331</v>
      </c>
      <c r="Q69">
        <v>6.9139999999999997</v>
      </c>
      <c r="R69">
        <v>14.307</v>
      </c>
      <c r="S69">
        <v>8.1649999999999991</v>
      </c>
      <c r="T69">
        <v>427</v>
      </c>
      <c r="U69">
        <v>19</v>
      </c>
      <c r="V69">
        <v>2</v>
      </c>
      <c r="W69">
        <v>2</v>
      </c>
      <c r="X69">
        <v>3</v>
      </c>
      <c r="Z69">
        <v>1</v>
      </c>
      <c r="AB69">
        <v>1</v>
      </c>
      <c r="AE69">
        <v>350</v>
      </c>
      <c r="AH69">
        <v>1</v>
      </c>
    </row>
    <row r="70" spans="1:35" ht="18" thickBot="1" x14ac:dyDescent="0.25">
      <c r="A70" s="6">
        <v>6</v>
      </c>
      <c r="B70" s="7">
        <v>4</v>
      </c>
      <c r="C70" s="7">
        <v>98</v>
      </c>
      <c r="D70" s="15" t="s">
        <v>58</v>
      </c>
      <c r="E70" t="s">
        <v>39</v>
      </c>
      <c r="F70" t="s">
        <v>59</v>
      </c>
      <c r="G70" t="s">
        <v>43</v>
      </c>
      <c r="H70">
        <v>4.5679999999999996</v>
      </c>
      <c r="I70">
        <v>2.016</v>
      </c>
      <c r="J70">
        <v>1.4770000000000001</v>
      </c>
      <c r="K70">
        <v>0.92820000000000003</v>
      </c>
      <c r="L70">
        <v>0.76400000000000001</v>
      </c>
      <c r="M70">
        <v>0</v>
      </c>
      <c r="N70">
        <v>4.3333333333333335E-2</v>
      </c>
      <c r="O70">
        <v>0.19333333333333333</v>
      </c>
      <c r="P70">
        <v>0.25333333333333335</v>
      </c>
      <c r="Q70">
        <v>6.6619999999999999</v>
      </c>
      <c r="R70">
        <v>15.956</v>
      </c>
      <c r="S70">
        <v>13.928000000000001</v>
      </c>
      <c r="T70">
        <v>251</v>
      </c>
      <c r="U70">
        <v>28</v>
      </c>
      <c r="V70">
        <v>15</v>
      </c>
      <c r="X70">
        <v>4</v>
      </c>
      <c r="AA70">
        <v>1</v>
      </c>
      <c r="AB70">
        <v>5</v>
      </c>
      <c r="AC70">
        <v>1</v>
      </c>
      <c r="AE70">
        <v>142</v>
      </c>
      <c r="AF70">
        <v>12</v>
      </c>
      <c r="AG70">
        <v>1</v>
      </c>
    </row>
    <row r="71" spans="1:35" ht="17" thickBot="1" x14ac:dyDescent="0.25">
      <c r="A71" s="10">
        <v>8</v>
      </c>
      <c r="B71" s="7">
        <v>0</v>
      </c>
      <c r="C71" s="11">
        <v>99</v>
      </c>
      <c r="D71" s="13" t="s">
        <v>56</v>
      </c>
      <c r="E71" t="s">
        <v>38</v>
      </c>
      <c r="F71" t="s">
        <v>42</v>
      </c>
      <c r="G71" t="s">
        <v>45</v>
      </c>
      <c r="H71">
        <v>3.0150000000000001</v>
      </c>
      <c r="I71">
        <v>1.079</v>
      </c>
      <c r="J71">
        <v>1.5549999999999999</v>
      </c>
      <c r="K71">
        <v>0.92340000000000022</v>
      </c>
      <c r="L71">
        <v>1.4350000000000001</v>
      </c>
      <c r="M71">
        <v>0.13</v>
      </c>
      <c r="N71">
        <v>0.04</v>
      </c>
      <c r="O71">
        <v>2.3333333333333334E-2</v>
      </c>
      <c r="P71">
        <v>0.61</v>
      </c>
      <c r="Q71">
        <v>5.7</v>
      </c>
      <c r="R71">
        <v>14.382</v>
      </c>
      <c r="S71">
        <v>0</v>
      </c>
      <c r="T71">
        <v>172</v>
      </c>
      <c r="U71">
        <v>10</v>
      </c>
      <c r="V71">
        <v>1</v>
      </c>
      <c r="W71">
        <v>2</v>
      </c>
      <c r="Z71">
        <v>1</v>
      </c>
      <c r="AA71">
        <v>1</v>
      </c>
      <c r="AC71">
        <v>5</v>
      </c>
      <c r="AE71">
        <v>246</v>
      </c>
      <c r="AF71">
        <v>2</v>
      </c>
    </row>
    <row r="72" spans="1:35" ht="17" thickBot="1" x14ac:dyDescent="0.25">
      <c r="A72" s="10">
        <v>8</v>
      </c>
      <c r="B72" s="7">
        <v>7</v>
      </c>
      <c r="C72" s="11">
        <v>100</v>
      </c>
      <c r="D72" s="12" t="s">
        <v>52</v>
      </c>
      <c r="E72" t="s">
        <v>39</v>
      </c>
      <c r="F72" t="s">
        <v>42</v>
      </c>
      <c r="G72" t="s">
        <v>45</v>
      </c>
      <c r="H72">
        <v>7.6379999999999999</v>
      </c>
      <c r="I72">
        <v>0.97499999999999998</v>
      </c>
      <c r="J72">
        <v>1.5680000000000001</v>
      </c>
      <c r="K72">
        <v>0.44960000000000006</v>
      </c>
      <c r="L72">
        <v>0.42</v>
      </c>
      <c r="M72">
        <v>0.1</v>
      </c>
      <c r="N72">
        <v>5.3333333333333337E-2</v>
      </c>
      <c r="O72">
        <v>0.21666666666666667</v>
      </c>
      <c r="P72">
        <v>0.65</v>
      </c>
      <c r="Q72">
        <v>6.7480000000000002</v>
      </c>
      <c r="R72">
        <v>15.249000000000001</v>
      </c>
      <c r="S72">
        <v>0</v>
      </c>
      <c r="T72">
        <v>608</v>
      </c>
      <c r="U72">
        <v>21</v>
      </c>
      <c r="V72">
        <v>15</v>
      </c>
      <c r="W72">
        <v>2</v>
      </c>
      <c r="X72">
        <v>2</v>
      </c>
      <c r="AB72">
        <v>16</v>
      </c>
      <c r="AC72">
        <v>3</v>
      </c>
      <c r="AD72">
        <v>3</v>
      </c>
      <c r="AE72">
        <v>241</v>
      </c>
      <c r="AF72">
        <v>5</v>
      </c>
      <c r="AH72">
        <v>7</v>
      </c>
    </row>
    <row r="73" spans="1:35" ht="17" thickBot="1" x14ac:dyDescent="0.25">
      <c r="A73" s="10">
        <v>6</v>
      </c>
      <c r="B73" s="7">
        <v>3</v>
      </c>
      <c r="C73" s="11">
        <v>101</v>
      </c>
      <c r="D73" s="12" t="s">
        <v>44</v>
      </c>
      <c r="E73" t="s">
        <v>39</v>
      </c>
      <c r="F73" t="s">
        <v>39</v>
      </c>
      <c r="G73" t="s">
        <v>45</v>
      </c>
      <c r="H73">
        <v>5.8949999999999996</v>
      </c>
      <c r="I73">
        <v>1.6459999999999999</v>
      </c>
      <c r="J73">
        <v>1.3939999999999999</v>
      </c>
      <c r="K73">
        <v>0.78239999999999987</v>
      </c>
      <c r="L73">
        <v>0.56399999999999995</v>
      </c>
      <c r="M73">
        <v>8.3000000000000004E-2</v>
      </c>
      <c r="N73">
        <v>3.0000000000000002E-2</v>
      </c>
      <c r="O73">
        <v>8.3333333333333329E-2</v>
      </c>
      <c r="P73">
        <v>0.62333333333333329</v>
      </c>
      <c r="Q73">
        <v>6.915</v>
      </c>
      <c r="R73">
        <v>15.209</v>
      </c>
      <c r="S73">
        <v>11.098000000000001</v>
      </c>
      <c r="T73">
        <v>801</v>
      </c>
      <c r="U73">
        <v>64</v>
      </c>
      <c r="V73">
        <v>57</v>
      </c>
      <c r="W73">
        <v>1</v>
      </c>
      <c r="AB73">
        <v>64</v>
      </c>
      <c r="AC73">
        <v>2</v>
      </c>
      <c r="AE73">
        <v>728</v>
      </c>
      <c r="AF73">
        <v>12</v>
      </c>
      <c r="AG73">
        <v>1</v>
      </c>
    </row>
    <row r="74" spans="1:35" ht="17" thickBot="1" x14ac:dyDescent="0.25">
      <c r="A74" s="10">
        <v>7</v>
      </c>
      <c r="B74" s="7">
        <v>2</v>
      </c>
      <c r="C74" s="11">
        <v>102</v>
      </c>
      <c r="D74" s="12" t="s">
        <v>47</v>
      </c>
      <c r="E74" t="s">
        <v>39</v>
      </c>
      <c r="F74" t="s">
        <v>39</v>
      </c>
      <c r="G74" s="14" t="s">
        <v>48</v>
      </c>
      <c r="H74">
        <v>4.46</v>
      </c>
      <c r="I74">
        <f>7.627-6.36</f>
        <v>1.2669999999999995</v>
      </c>
      <c r="J74">
        <v>2.0979999999999999</v>
      </c>
      <c r="K74">
        <v>0.73680000000000012</v>
      </c>
      <c r="L74">
        <v>0.42399999999999999</v>
      </c>
      <c r="M74">
        <v>4.8000000000000001E-2</v>
      </c>
      <c r="N74">
        <v>2.3333333333333331E-2</v>
      </c>
      <c r="O74">
        <v>0.28333333333333333</v>
      </c>
      <c r="P74">
        <v>0.62666666666666671</v>
      </c>
      <c r="Q74">
        <v>6.2940000000000005</v>
      </c>
      <c r="R74">
        <v>16.025999999999996</v>
      </c>
      <c r="S74">
        <v>10.626999999999999</v>
      </c>
      <c r="T74">
        <v>382</v>
      </c>
      <c r="U74">
        <v>58</v>
      </c>
      <c r="V74">
        <v>71</v>
      </c>
      <c r="W74">
        <v>2</v>
      </c>
      <c r="Z74">
        <v>2</v>
      </c>
      <c r="AB74">
        <v>22</v>
      </c>
      <c r="AE74">
        <v>480</v>
      </c>
      <c r="AF74">
        <v>5</v>
      </c>
      <c r="AH74">
        <v>1</v>
      </c>
    </row>
    <row r="75" spans="1:35" ht="17" thickBot="1" x14ac:dyDescent="0.25">
      <c r="A75" s="10">
        <v>9</v>
      </c>
      <c r="B75" s="7">
        <v>1</v>
      </c>
      <c r="C75" s="11">
        <v>103</v>
      </c>
      <c r="D75" s="13" t="s">
        <v>60</v>
      </c>
      <c r="E75" t="s">
        <v>38</v>
      </c>
      <c r="F75" t="s">
        <v>39</v>
      </c>
      <c r="G75" t="s">
        <v>45</v>
      </c>
      <c r="H75">
        <v>4.8739999999999997</v>
      </c>
      <c r="I75">
        <v>1.41</v>
      </c>
      <c r="J75">
        <v>1.0649999999999999</v>
      </c>
      <c r="K75">
        <v>0.68400000000000005</v>
      </c>
      <c r="L75">
        <v>0.30599999999999999</v>
      </c>
      <c r="M75">
        <v>0.71099999999999997</v>
      </c>
      <c r="N75">
        <v>0.02</v>
      </c>
      <c r="O75">
        <v>4.3333333333333335E-2</v>
      </c>
      <c r="P75">
        <v>0.46333333333333332</v>
      </c>
      <c r="Q75">
        <v>5.0430000000000001</v>
      </c>
      <c r="R75">
        <v>7.4109999999999996</v>
      </c>
      <c r="S75">
        <v>10.187999999999999</v>
      </c>
      <c r="T75">
        <v>361</v>
      </c>
      <c r="U75">
        <v>95</v>
      </c>
      <c r="V75">
        <v>12</v>
      </c>
      <c r="W75">
        <v>7</v>
      </c>
      <c r="X75">
        <v>6</v>
      </c>
      <c r="AA75">
        <v>1</v>
      </c>
      <c r="AB75">
        <v>68</v>
      </c>
      <c r="AE75">
        <v>374</v>
      </c>
      <c r="AF75">
        <v>11</v>
      </c>
      <c r="AH75">
        <v>1</v>
      </c>
      <c r="AI75">
        <v>3</v>
      </c>
    </row>
    <row r="76" spans="1:35" ht="18" thickBot="1" x14ac:dyDescent="0.25">
      <c r="A76" s="6">
        <v>5</v>
      </c>
      <c r="B76" s="7">
        <v>4</v>
      </c>
      <c r="C76" s="7">
        <v>104</v>
      </c>
      <c r="D76" s="15" t="s">
        <v>52</v>
      </c>
      <c r="E76" t="s">
        <v>39</v>
      </c>
      <c r="F76" t="s">
        <v>42</v>
      </c>
      <c r="G76" t="s">
        <v>45</v>
      </c>
      <c r="H76">
        <v>6.093</v>
      </c>
      <c r="I76">
        <v>1.405</v>
      </c>
      <c r="J76">
        <v>1.4039999999999999</v>
      </c>
      <c r="K76">
        <v>0.29260000000000003</v>
      </c>
      <c r="L76">
        <v>0.38600000000000001</v>
      </c>
      <c r="M76">
        <v>5.8000000000000003E-2</v>
      </c>
      <c r="N76">
        <v>5.3333333333333337E-2</v>
      </c>
      <c r="O76">
        <v>0.02</v>
      </c>
      <c r="P76">
        <v>0.91333333333333344</v>
      </c>
      <c r="Q76">
        <v>5.8949999999999996</v>
      </c>
      <c r="R76">
        <v>15.582000000000001</v>
      </c>
      <c r="S76">
        <v>10.236000000000001</v>
      </c>
      <c r="T76">
        <v>445</v>
      </c>
      <c r="U76">
        <v>13</v>
      </c>
      <c r="V76">
        <v>20</v>
      </c>
      <c r="W76">
        <v>4</v>
      </c>
      <c r="AB76">
        <v>57</v>
      </c>
      <c r="AE76">
        <v>397</v>
      </c>
      <c r="AF76">
        <v>7</v>
      </c>
    </row>
    <row r="77" spans="1:35" ht="17" thickBot="1" x14ac:dyDescent="0.25">
      <c r="A77" s="10">
        <v>9</v>
      </c>
      <c r="B77" s="7">
        <v>9</v>
      </c>
      <c r="C77" s="11">
        <v>105</v>
      </c>
      <c r="D77" s="13" t="s">
        <v>46</v>
      </c>
      <c r="E77" t="s">
        <v>38</v>
      </c>
      <c r="F77" t="s">
        <v>42</v>
      </c>
      <c r="G77" t="s">
        <v>40</v>
      </c>
      <c r="H77">
        <v>3.9489999999999998</v>
      </c>
      <c r="I77">
        <v>1.101</v>
      </c>
      <c r="J77">
        <v>1.3560000000000001</v>
      </c>
      <c r="K77">
        <v>0.96</v>
      </c>
      <c r="L77">
        <v>0.55000000000000004</v>
      </c>
      <c r="M77">
        <v>0</v>
      </c>
      <c r="N77">
        <v>6.3333333333333325E-2</v>
      </c>
      <c r="O77">
        <v>0</v>
      </c>
      <c r="P77">
        <v>0.43333333333333335</v>
      </c>
      <c r="Q77">
        <v>5.6669999999999998</v>
      </c>
      <c r="R77">
        <v>14.538999999999998</v>
      </c>
      <c r="S77">
        <v>0</v>
      </c>
      <c r="T77">
        <v>345</v>
      </c>
      <c r="U77">
        <v>160</v>
      </c>
      <c r="V77">
        <v>13</v>
      </c>
      <c r="AA77">
        <v>2</v>
      </c>
      <c r="AB77">
        <v>6</v>
      </c>
      <c r="AE77">
        <v>1426</v>
      </c>
      <c r="AF77">
        <v>12</v>
      </c>
      <c r="AG77">
        <v>2</v>
      </c>
    </row>
    <row r="78" spans="1:35" ht="18" thickBot="1" x14ac:dyDescent="0.25">
      <c r="A78" s="6">
        <v>4</v>
      </c>
      <c r="B78" s="7">
        <v>8</v>
      </c>
      <c r="C78" s="7">
        <v>106</v>
      </c>
      <c r="D78" s="8" t="s">
        <v>51</v>
      </c>
      <c r="E78" t="s">
        <v>38</v>
      </c>
      <c r="F78" t="s">
        <v>39</v>
      </c>
      <c r="G78" t="s">
        <v>43</v>
      </c>
      <c r="H78">
        <v>2.5870000000000002</v>
      </c>
      <c r="I78">
        <v>1.292</v>
      </c>
      <c r="J78">
        <v>2.1219999999999999</v>
      </c>
      <c r="K78">
        <v>0.93059999999999998</v>
      </c>
      <c r="L78">
        <v>0.33600000000000002</v>
      </c>
      <c r="M78">
        <v>3.3000000000000002E-2</v>
      </c>
      <c r="N78">
        <v>1.6666666666666666E-2</v>
      </c>
      <c r="O78">
        <v>4.6666666666666669E-2</v>
      </c>
      <c r="P78">
        <v>0.27666666666666667</v>
      </c>
      <c r="Q78">
        <v>7.4530000000000012</v>
      </c>
      <c r="R78">
        <v>14.842000000000001</v>
      </c>
      <c r="S78">
        <v>5.7680000000000007</v>
      </c>
      <c r="T78">
        <v>429</v>
      </c>
      <c r="U78">
        <v>17</v>
      </c>
      <c r="V78">
        <v>12</v>
      </c>
      <c r="X78">
        <v>2</v>
      </c>
      <c r="Z78">
        <v>9</v>
      </c>
      <c r="AA78">
        <v>2</v>
      </c>
      <c r="AB78">
        <v>27</v>
      </c>
      <c r="AE78">
        <v>751</v>
      </c>
      <c r="AF78">
        <v>13</v>
      </c>
    </row>
    <row r="79" spans="1:35" ht="17" thickBot="1" x14ac:dyDescent="0.25">
      <c r="A79" s="10">
        <v>7</v>
      </c>
      <c r="B79" s="7">
        <v>1</v>
      </c>
      <c r="C79" s="11">
        <v>107</v>
      </c>
      <c r="D79" s="13" t="s">
        <v>37</v>
      </c>
      <c r="E79" t="s">
        <v>38</v>
      </c>
      <c r="F79" t="s">
        <v>39</v>
      </c>
      <c r="G79" t="s">
        <v>40</v>
      </c>
      <c r="H79">
        <v>3.6219999999999999</v>
      </c>
      <c r="I79">
        <v>1.234</v>
      </c>
      <c r="J79">
        <v>1.4850000000000001</v>
      </c>
      <c r="K79">
        <v>0.76160000000000005</v>
      </c>
      <c r="L79">
        <v>0.379</v>
      </c>
      <c r="M79">
        <v>0.26500000000000001</v>
      </c>
      <c r="N79">
        <v>0.02</v>
      </c>
      <c r="O79">
        <v>6.9999999999999993E-2</v>
      </c>
      <c r="P79">
        <v>0.78666666666666663</v>
      </c>
      <c r="Q79">
        <v>6.7050000000000001</v>
      </c>
      <c r="R79">
        <v>15.438000000000001</v>
      </c>
      <c r="S79">
        <v>12.385999999999999</v>
      </c>
      <c r="T79">
        <v>732</v>
      </c>
      <c r="U79">
        <v>17</v>
      </c>
      <c r="V79">
        <v>17</v>
      </c>
      <c r="W79">
        <v>4</v>
      </c>
      <c r="Z79">
        <v>3</v>
      </c>
      <c r="AB79">
        <v>20</v>
      </c>
      <c r="AE79">
        <v>964</v>
      </c>
      <c r="AF79">
        <v>40</v>
      </c>
    </row>
    <row r="80" spans="1:35" ht="17" thickBot="1" x14ac:dyDescent="0.25">
      <c r="A80" s="10">
        <v>7</v>
      </c>
      <c r="B80" s="7">
        <v>7</v>
      </c>
      <c r="C80" s="11">
        <v>108</v>
      </c>
      <c r="D80" s="13" t="s">
        <v>37</v>
      </c>
      <c r="E80" t="s">
        <v>38</v>
      </c>
      <c r="F80" t="s">
        <v>39</v>
      </c>
      <c r="G80" t="s">
        <v>40</v>
      </c>
      <c r="H80">
        <v>5.24</v>
      </c>
      <c r="I80">
        <f>7.37-6.16</f>
        <v>1.21</v>
      </c>
      <c r="J80">
        <v>1.611</v>
      </c>
      <c r="K80">
        <v>0.76000000000000023</v>
      </c>
      <c r="L80">
        <v>1.6040000000000001</v>
      </c>
      <c r="M80">
        <v>0</v>
      </c>
      <c r="N80">
        <v>3.3333333333333335E-3</v>
      </c>
      <c r="O80">
        <v>0.16666666666666666</v>
      </c>
      <c r="P80">
        <v>0.11</v>
      </c>
      <c r="Q80">
        <v>5.5229999999999997</v>
      </c>
      <c r="R80">
        <v>16.427</v>
      </c>
      <c r="S80">
        <v>12.795000000000002</v>
      </c>
      <c r="T80">
        <v>222</v>
      </c>
      <c r="U80">
        <v>24</v>
      </c>
      <c r="V80">
        <v>1</v>
      </c>
      <c r="X80">
        <v>4</v>
      </c>
      <c r="AB80">
        <v>4</v>
      </c>
      <c r="AD80">
        <v>3</v>
      </c>
      <c r="AE80">
        <v>412</v>
      </c>
      <c r="AF80">
        <v>2</v>
      </c>
    </row>
    <row r="81" spans="1:32" ht="18" thickBot="1" x14ac:dyDescent="0.25">
      <c r="A81" s="6">
        <v>3</v>
      </c>
      <c r="B81" s="7">
        <v>5</v>
      </c>
      <c r="C81" s="7">
        <v>109</v>
      </c>
      <c r="D81" s="15" t="s">
        <v>58</v>
      </c>
      <c r="E81" t="s">
        <v>39</v>
      </c>
      <c r="F81" t="s">
        <v>39</v>
      </c>
      <c r="G81" t="s">
        <v>43</v>
      </c>
      <c r="H81">
        <v>4.4690000000000003</v>
      </c>
      <c r="I81">
        <v>1.222</v>
      </c>
      <c r="J81">
        <v>2.2519999999999998</v>
      </c>
      <c r="K81">
        <v>0.88740000000000008</v>
      </c>
      <c r="L81">
        <v>0.21299999999999999</v>
      </c>
      <c r="M81">
        <v>0</v>
      </c>
      <c r="N81">
        <v>3.6666666666666667E-2</v>
      </c>
      <c r="O81">
        <v>7.0000000000000007E-2</v>
      </c>
      <c r="P81">
        <v>0.57999999999999996</v>
      </c>
      <c r="Q81">
        <v>7.0229999999999997</v>
      </c>
      <c r="R81">
        <v>17.16</v>
      </c>
      <c r="S81">
        <v>10.14</v>
      </c>
      <c r="T81">
        <v>287</v>
      </c>
      <c r="U81">
        <v>16</v>
      </c>
      <c r="V81">
        <v>17</v>
      </c>
      <c r="W81">
        <v>1</v>
      </c>
      <c r="X81">
        <v>1</v>
      </c>
      <c r="Z81">
        <v>1</v>
      </c>
      <c r="AB81">
        <v>25</v>
      </c>
      <c r="AC81">
        <v>2</v>
      </c>
      <c r="AD81">
        <v>1</v>
      </c>
      <c r="AE81">
        <v>75</v>
      </c>
      <c r="AF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2022-08-09T13:04:46Z</dcterms:created>
  <dcterms:modified xsi:type="dcterms:W3CDTF">2022-08-09T13:05:03Z</dcterms:modified>
</cp:coreProperties>
</file>