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GA_DSIF5 Copy\my_materials\"/>
    </mc:Choice>
  </mc:AlternateContent>
  <xr:revisionPtr revIDLastSave="0" documentId="13_ncr:1_{51D57953-1953-4EB8-8101-E465C6DE5B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35" i="1" l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AW21" i="1"/>
  <c r="AV21" i="1"/>
  <c r="AU21" i="1"/>
  <c r="AT21" i="1"/>
  <c r="AS21" i="1"/>
  <c r="AR21" i="1"/>
  <c r="AR34" i="1" s="1"/>
  <c r="AQ21" i="1"/>
  <c r="AP21" i="1"/>
  <c r="AO21" i="1"/>
  <c r="AN21" i="1"/>
  <c r="AM21" i="1"/>
  <c r="AL21" i="1"/>
  <c r="AL34" i="1" s="1"/>
  <c r="AK21" i="1"/>
  <c r="AJ21" i="1"/>
  <c r="AI21" i="1"/>
  <c r="AH21" i="1"/>
  <c r="AG21" i="1"/>
  <c r="AF21" i="1"/>
  <c r="AF34" i="1" s="1"/>
  <c r="AE21" i="1"/>
  <c r="AD21" i="1"/>
  <c r="AC21" i="1"/>
  <c r="AB21" i="1"/>
  <c r="AA21" i="1"/>
  <c r="Z21" i="1"/>
  <c r="Z34" i="1" s="1"/>
  <c r="Y21" i="1"/>
  <c r="X21" i="1"/>
  <c r="W21" i="1"/>
  <c r="V21" i="1"/>
  <c r="U21" i="1"/>
  <c r="T21" i="1"/>
  <c r="T34" i="1" s="1"/>
  <c r="S21" i="1"/>
  <c r="R21" i="1"/>
  <c r="Q21" i="1"/>
  <c r="P21" i="1"/>
  <c r="O21" i="1"/>
  <c r="N21" i="1"/>
  <c r="N34" i="1" s="1"/>
  <c r="M21" i="1"/>
  <c r="L21" i="1"/>
  <c r="K21" i="1"/>
  <c r="J21" i="1"/>
  <c r="I21" i="1"/>
  <c r="H21" i="1"/>
  <c r="H34" i="1" s="1"/>
  <c r="G21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AW19" i="1"/>
  <c r="AV19" i="1"/>
  <c r="AU19" i="1"/>
  <c r="AT19" i="1"/>
  <c r="AT32" i="1" s="1"/>
  <c r="AS19" i="1"/>
  <c r="AR19" i="1"/>
  <c r="AQ19" i="1"/>
  <c r="AP19" i="1"/>
  <c r="AO19" i="1"/>
  <c r="AN19" i="1"/>
  <c r="AN32" i="1" s="1"/>
  <c r="AM19" i="1"/>
  <c r="AL19" i="1"/>
  <c r="AK19" i="1"/>
  <c r="AJ19" i="1"/>
  <c r="AI19" i="1"/>
  <c r="AH19" i="1"/>
  <c r="AH32" i="1" s="1"/>
  <c r="AG19" i="1"/>
  <c r="AF19" i="1"/>
  <c r="AE19" i="1"/>
  <c r="AD19" i="1"/>
  <c r="AC19" i="1"/>
  <c r="AB19" i="1"/>
  <c r="AB32" i="1" s="1"/>
  <c r="AA19" i="1"/>
  <c r="Z19" i="1"/>
  <c r="Y19" i="1"/>
  <c r="X19" i="1"/>
  <c r="W19" i="1"/>
  <c r="V19" i="1"/>
  <c r="V32" i="1" s="1"/>
  <c r="U19" i="1"/>
  <c r="T19" i="1"/>
  <c r="S19" i="1"/>
  <c r="R19" i="1"/>
  <c r="Q19" i="1"/>
  <c r="P19" i="1"/>
  <c r="P32" i="1" s="1"/>
  <c r="O19" i="1"/>
  <c r="N19" i="1"/>
  <c r="M19" i="1"/>
  <c r="L19" i="1"/>
  <c r="K19" i="1"/>
  <c r="J19" i="1"/>
  <c r="J32" i="1" s="1"/>
  <c r="I19" i="1"/>
  <c r="H19" i="1"/>
  <c r="G19" i="1"/>
  <c r="AW18" i="1"/>
  <c r="AV18" i="1"/>
  <c r="AU18" i="1"/>
  <c r="AU31" i="1" s="1"/>
  <c r="AT18" i="1"/>
  <c r="AS18" i="1"/>
  <c r="AR18" i="1"/>
  <c r="AQ18" i="1"/>
  <c r="AP18" i="1"/>
  <c r="AO18" i="1"/>
  <c r="AO31" i="1" s="1"/>
  <c r="AN18" i="1"/>
  <c r="AM18" i="1"/>
  <c r="AL18" i="1"/>
  <c r="AK18" i="1"/>
  <c r="AJ18" i="1"/>
  <c r="AI18" i="1"/>
  <c r="AI31" i="1" s="1"/>
  <c r="AH18" i="1"/>
  <c r="AG18" i="1"/>
  <c r="AF18" i="1"/>
  <c r="AE18" i="1"/>
  <c r="AD18" i="1"/>
  <c r="AC18" i="1"/>
  <c r="AC31" i="1" s="1"/>
  <c r="AB18" i="1"/>
  <c r="AA18" i="1"/>
  <c r="Z18" i="1"/>
  <c r="Y18" i="1"/>
  <c r="X18" i="1"/>
  <c r="W18" i="1"/>
  <c r="W31" i="1" s="1"/>
  <c r="V18" i="1"/>
  <c r="U18" i="1"/>
  <c r="T18" i="1"/>
  <c r="S18" i="1"/>
  <c r="R18" i="1"/>
  <c r="Q18" i="1"/>
  <c r="Q31" i="1" s="1"/>
  <c r="P18" i="1"/>
  <c r="O18" i="1"/>
  <c r="N18" i="1"/>
  <c r="M18" i="1"/>
  <c r="L18" i="1"/>
  <c r="K18" i="1"/>
  <c r="K31" i="1" s="1"/>
  <c r="J18" i="1"/>
  <c r="I18" i="1"/>
  <c r="H18" i="1"/>
  <c r="G18" i="1"/>
  <c r="AW17" i="1"/>
  <c r="AV17" i="1"/>
  <c r="AV30" i="1" s="1"/>
  <c r="AU17" i="1"/>
  <c r="AT17" i="1"/>
  <c r="AS17" i="1"/>
  <c r="AR17" i="1"/>
  <c r="AQ17" i="1"/>
  <c r="AP17" i="1"/>
  <c r="AP30" i="1" s="1"/>
  <c r="AO17" i="1"/>
  <c r="AN17" i="1"/>
  <c r="AM17" i="1"/>
  <c r="AL17" i="1"/>
  <c r="AK17" i="1"/>
  <c r="AJ17" i="1"/>
  <c r="AJ30" i="1" s="1"/>
  <c r="AI17" i="1"/>
  <c r="AH17" i="1"/>
  <c r="AG17" i="1"/>
  <c r="AF17" i="1"/>
  <c r="AE17" i="1"/>
  <c r="AD17" i="1"/>
  <c r="AD30" i="1" s="1"/>
  <c r="AC17" i="1"/>
  <c r="AB17" i="1"/>
  <c r="AA17" i="1"/>
  <c r="Z17" i="1"/>
  <c r="Y17" i="1"/>
  <c r="X17" i="1"/>
  <c r="X30" i="1" s="1"/>
  <c r="W17" i="1"/>
  <c r="V17" i="1"/>
  <c r="U17" i="1"/>
  <c r="T17" i="1"/>
  <c r="S17" i="1"/>
  <c r="R17" i="1"/>
  <c r="R30" i="1" s="1"/>
  <c r="Q17" i="1"/>
  <c r="P17" i="1"/>
  <c r="O17" i="1"/>
  <c r="N17" i="1"/>
  <c r="M17" i="1"/>
  <c r="L17" i="1"/>
  <c r="L30" i="1" s="1"/>
  <c r="K17" i="1"/>
  <c r="J17" i="1"/>
  <c r="I17" i="1"/>
  <c r="H17" i="1"/>
  <c r="G17" i="1"/>
  <c r="AW16" i="1"/>
  <c r="AW29" i="1" s="1"/>
  <c r="AV16" i="1"/>
  <c r="AU16" i="1"/>
  <c r="AT16" i="1"/>
  <c r="AS16" i="1"/>
  <c r="AR16" i="1"/>
  <c r="AQ16" i="1"/>
  <c r="AQ29" i="1" s="1"/>
  <c r="AP16" i="1"/>
  <c r="AO16" i="1"/>
  <c r="AN16" i="1"/>
  <c r="AM16" i="1"/>
  <c r="AL16" i="1"/>
  <c r="AK16" i="1"/>
  <c r="AK29" i="1" s="1"/>
  <c r="AJ16" i="1"/>
  <c r="AI16" i="1"/>
  <c r="AH16" i="1"/>
  <c r="AG16" i="1"/>
  <c r="AF16" i="1"/>
  <c r="AE16" i="1"/>
  <c r="AE29" i="1" s="1"/>
  <c r="AD16" i="1"/>
  <c r="AC16" i="1"/>
  <c r="AB16" i="1"/>
  <c r="AA16" i="1"/>
  <c r="Z16" i="1"/>
  <c r="Y16" i="1"/>
  <c r="Y29" i="1" s="1"/>
  <c r="X16" i="1"/>
  <c r="W16" i="1"/>
  <c r="V16" i="1"/>
  <c r="U16" i="1"/>
  <c r="T16" i="1"/>
  <c r="S16" i="1"/>
  <c r="S29" i="1" s="1"/>
  <c r="R16" i="1"/>
  <c r="Q16" i="1"/>
  <c r="P16" i="1"/>
  <c r="O16" i="1"/>
  <c r="N16" i="1"/>
  <c r="M16" i="1"/>
  <c r="M29" i="1" s="1"/>
  <c r="L16" i="1"/>
  <c r="K16" i="1"/>
  <c r="J16" i="1"/>
  <c r="I16" i="1"/>
  <c r="H16" i="1"/>
  <c r="G16" i="1"/>
  <c r="G29" i="1" s="1"/>
  <c r="AW15" i="1"/>
  <c r="AV15" i="1"/>
  <c r="AU15" i="1"/>
  <c r="AT15" i="1"/>
  <c r="AS15" i="1"/>
  <c r="AR15" i="1"/>
  <c r="AR28" i="1" s="1"/>
  <c r="AQ15" i="1"/>
  <c r="AP15" i="1"/>
  <c r="AO15" i="1"/>
  <c r="AN15" i="1"/>
  <c r="AM15" i="1"/>
  <c r="AL15" i="1"/>
  <c r="AL28" i="1" s="1"/>
  <c r="AK15" i="1"/>
  <c r="AJ15" i="1"/>
  <c r="AI15" i="1"/>
  <c r="AH15" i="1"/>
  <c r="AG15" i="1"/>
  <c r="AF15" i="1"/>
  <c r="AF28" i="1" s="1"/>
  <c r="AE15" i="1"/>
  <c r="AD15" i="1"/>
  <c r="AC15" i="1"/>
  <c r="AB15" i="1"/>
  <c r="AA15" i="1"/>
  <c r="Z15" i="1"/>
  <c r="Z28" i="1" s="1"/>
  <c r="Y15" i="1"/>
  <c r="X15" i="1"/>
  <c r="W15" i="1"/>
  <c r="V15" i="1"/>
  <c r="U15" i="1"/>
  <c r="T15" i="1"/>
  <c r="T28" i="1" s="1"/>
  <c r="S15" i="1"/>
  <c r="R15" i="1"/>
  <c r="Q15" i="1"/>
  <c r="P15" i="1"/>
  <c r="O15" i="1"/>
  <c r="N15" i="1"/>
  <c r="N28" i="1" s="1"/>
  <c r="M15" i="1"/>
  <c r="L15" i="1"/>
  <c r="K15" i="1"/>
  <c r="J15" i="1"/>
  <c r="I15" i="1"/>
  <c r="H15" i="1"/>
  <c r="H28" i="1" s="1"/>
  <c r="G15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AW13" i="1"/>
  <c r="AV13" i="1"/>
  <c r="AU13" i="1"/>
  <c r="AT13" i="1"/>
  <c r="AT26" i="1" s="1"/>
  <c r="AS13" i="1"/>
  <c r="AR13" i="1"/>
  <c r="AQ13" i="1"/>
  <c r="AP13" i="1"/>
  <c r="AO13" i="1"/>
  <c r="AN13" i="1"/>
  <c r="AN26" i="1" s="1"/>
  <c r="AM13" i="1"/>
  <c r="AL13" i="1"/>
  <c r="AK13" i="1"/>
  <c r="AJ13" i="1"/>
  <c r="AI13" i="1"/>
  <c r="AH13" i="1"/>
  <c r="AH26" i="1" s="1"/>
  <c r="AG13" i="1"/>
  <c r="AF13" i="1"/>
  <c r="AE13" i="1"/>
  <c r="AD13" i="1"/>
  <c r="AC13" i="1"/>
  <c r="AB13" i="1"/>
  <c r="AB26" i="1" s="1"/>
  <c r="AA13" i="1"/>
  <c r="Z13" i="1"/>
  <c r="Y13" i="1"/>
  <c r="X13" i="1"/>
  <c r="W13" i="1"/>
  <c r="V13" i="1"/>
  <c r="V26" i="1" s="1"/>
  <c r="U13" i="1"/>
  <c r="T13" i="1"/>
  <c r="S13" i="1"/>
  <c r="R13" i="1"/>
  <c r="Q13" i="1"/>
  <c r="P13" i="1"/>
  <c r="P26" i="1" s="1"/>
  <c r="O13" i="1"/>
  <c r="N13" i="1"/>
  <c r="M13" i="1"/>
  <c r="L13" i="1"/>
  <c r="K13" i="1"/>
  <c r="J13" i="1"/>
  <c r="J26" i="1" s="1"/>
  <c r="I13" i="1"/>
  <c r="H13" i="1"/>
  <c r="G13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AW34" i="1"/>
  <c r="AV34" i="1"/>
  <c r="AU34" i="1"/>
  <c r="AT34" i="1"/>
  <c r="AS34" i="1"/>
  <c r="AQ34" i="1"/>
  <c r="AP34" i="1"/>
  <c r="AO34" i="1"/>
  <c r="AN34" i="1"/>
  <c r="AM34" i="1"/>
  <c r="AK34" i="1"/>
  <c r="AJ34" i="1"/>
  <c r="AI34" i="1"/>
  <c r="AH34" i="1"/>
  <c r="AG34" i="1"/>
  <c r="AE34" i="1"/>
  <c r="AD34" i="1"/>
  <c r="AC34" i="1"/>
  <c r="AB34" i="1"/>
  <c r="AA34" i="1"/>
  <c r="Y34" i="1"/>
  <c r="X34" i="1"/>
  <c r="W34" i="1"/>
  <c r="V34" i="1"/>
  <c r="U34" i="1"/>
  <c r="S34" i="1"/>
  <c r="R34" i="1"/>
  <c r="Q34" i="1"/>
  <c r="P34" i="1"/>
  <c r="O34" i="1"/>
  <c r="M34" i="1"/>
  <c r="L34" i="1"/>
  <c r="K34" i="1"/>
  <c r="J34" i="1"/>
  <c r="I34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AW32" i="1"/>
  <c r="AV32" i="1"/>
  <c r="AU32" i="1"/>
  <c r="AS32" i="1"/>
  <c r="AR32" i="1"/>
  <c r="AQ32" i="1"/>
  <c r="AP32" i="1"/>
  <c r="AO32" i="1"/>
  <c r="AM32" i="1"/>
  <c r="AL32" i="1"/>
  <c r="AK32" i="1"/>
  <c r="AJ32" i="1"/>
  <c r="AI32" i="1"/>
  <c r="AG32" i="1"/>
  <c r="AF32" i="1"/>
  <c r="AE32" i="1"/>
  <c r="AD32" i="1"/>
  <c r="AC32" i="1"/>
  <c r="AA32" i="1"/>
  <c r="Z32" i="1"/>
  <c r="Y32" i="1"/>
  <c r="X32" i="1"/>
  <c r="W32" i="1"/>
  <c r="U32" i="1"/>
  <c r="T32" i="1"/>
  <c r="S32" i="1"/>
  <c r="R32" i="1"/>
  <c r="Q32" i="1"/>
  <c r="O32" i="1"/>
  <c r="N32" i="1"/>
  <c r="M32" i="1"/>
  <c r="L32" i="1"/>
  <c r="K32" i="1"/>
  <c r="I32" i="1"/>
  <c r="H32" i="1"/>
  <c r="AW31" i="1"/>
  <c r="AV31" i="1"/>
  <c r="AT31" i="1"/>
  <c r="AS31" i="1"/>
  <c r="AR31" i="1"/>
  <c r="AQ31" i="1"/>
  <c r="AP31" i="1"/>
  <c r="AN31" i="1"/>
  <c r="AM31" i="1"/>
  <c r="AL31" i="1"/>
  <c r="AK31" i="1"/>
  <c r="AJ31" i="1"/>
  <c r="AH31" i="1"/>
  <c r="AG31" i="1"/>
  <c r="AF31" i="1"/>
  <c r="AE31" i="1"/>
  <c r="AD31" i="1"/>
  <c r="AB31" i="1"/>
  <c r="AA31" i="1"/>
  <c r="Z31" i="1"/>
  <c r="Y31" i="1"/>
  <c r="X31" i="1"/>
  <c r="V31" i="1"/>
  <c r="U31" i="1"/>
  <c r="T31" i="1"/>
  <c r="S31" i="1"/>
  <c r="R31" i="1"/>
  <c r="P31" i="1"/>
  <c r="O31" i="1"/>
  <c r="N31" i="1"/>
  <c r="M31" i="1"/>
  <c r="L31" i="1"/>
  <c r="J31" i="1"/>
  <c r="I31" i="1"/>
  <c r="H31" i="1"/>
  <c r="AW30" i="1"/>
  <c r="AU30" i="1"/>
  <c r="AT30" i="1"/>
  <c r="AS30" i="1"/>
  <c r="AR30" i="1"/>
  <c r="AQ30" i="1"/>
  <c r="AO30" i="1"/>
  <c r="AN30" i="1"/>
  <c r="AM30" i="1"/>
  <c r="AL30" i="1"/>
  <c r="AK30" i="1"/>
  <c r="AI30" i="1"/>
  <c r="AH30" i="1"/>
  <c r="AG30" i="1"/>
  <c r="AF30" i="1"/>
  <c r="AE30" i="1"/>
  <c r="AC30" i="1"/>
  <c r="AB30" i="1"/>
  <c r="AA30" i="1"/>
  <c r="Z30" i="1"/>
  <c r="Y30" i="1"/>
  <c r="W30" i="1"/>
  <c r="V30" i="1"/>
  <c r="U30" i="1"/>
  <c r="T30" i="1"/>
  <c r="S30" i="1"/>
  <c r="Q30" i="1"/>
  <c r="P30" i="1"/>
  <c r="O30" i="1"/>
  <c r="N30" i="1"/>
  <c r="M30" i="1"/>
  <c r="K30" i="1"/>
  <c r="J30" i="1"/>
  <c r="I30" i="1"/>
  <c r="H30" i="1"/>
  <c r="AV29" i="1"/>
  <c r="AU29" i="1"/>
  <c r="AT29" i="1"/>
  <c r="AS29" i="1"/>
  <c r="AR29" i="1"/>
  <c r="AP29" i="1"/>
  <c r="AO29" i="1"/>
  <c r="AN29" i="1"/>
  <c r="AM29" i="1"/>
  <c r="AL29" i="1"/>
  <c r="AJ29" i="1"/>
  <c r="AI29" i="1"/>
  <c r="AH29" i="1"/>
  <c r="AG29" i="1"/>
  <c r="AF29" i="1"/>
  <c r="AD29" i="1"/>
  <c r="AC29" i="1"/>
  <c r="AB29" i="1"/>
  <c r="AA29" i="1"/>
  <c r="Z29" i="1"/>
  <c r="X29" i="1"/>
  <c r="W29" i="1"/>
  <c r="V29" i="1"/>
  <c r="U29" i="1"/>
  <c r="T29" i="1"/>
  <c r="R29" i="1"/>
  <c r="Q29" i="1"/>
  <c r="P29" i="1"/>
  <c r="O29" i="1"/>
  <c r="N29" i="1"/>
  <c r="L29" i="1"/>
  <c r="K29" i="1"/>
  <c r="J29" i="1"/>
  <c r="I29" i="1"/>
  <c r="H29" i="1"/>
  <c r="AW28" i="1"/>
  <c r="AV28" i="1"/>
  <c r="AU28" i="1"/>
  <c r="AT28" i="1"/>
  <c r="AS28" i="1"/>
  <c r="AQ28" i="1"/>
  <c r="AP28" i="1"/>
  <c r="AO28" i="1"/>
  <c r="AN28" i="1"/>
  <c r="AM28" i="1"/>
  <c r="AK28" i="1"/>
  <c r="AJ28" i="1"/>
  <c r="AI28" i="1"/>
  <c r="AH28" i="1"/>
  <c r="AG28" i="1"/>
  <c r="AE28" i="1"/>
  <c r="AD28" i="1"/>
  <c r="AC28" i="1"/>
  <c r="AB28" i="1"/>
  <c r="AA28" i="1"/>
  <c r="Y28" i="1"/>
  <c r="X28" i="1"/>
  <c r="W28" i="1"/>
  <c r="V28" i="1"/>
  <c r="U28" i="1"/>
  <c r="S28" i="1"/>
  <c r="R28" i="1"/>
  <c r="Q28" i="1"/>
  <c r="P28" i="1"/>
  <c r="O28" i="1"/>
  <c r="M28" i="1"/>
  <c r="L28" i="1"/>
  <c r="K28" i="1"/>
  <c r="J28" i="1"/>
  <c r="I28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AW26" i="1"/>
  <c r="AV26" i="1"/>
  <c r="AU26" i="1"/>
  <c r="AS26" i="1"/>
  <c r="AR26" i="1"/>
  <c r="AQ26" i="1"/>
  <c r="AP26" i="1"/>
  <c r="AO26" i="1"/>
  <c r="AM26" i="1"/>
  <c r="AL26" i="1"/>
  <c r="AK26" i="1"/>
  <c r="AJ26" i="1"/>
  <c r="AI26" i="1"/>
  <c r="AG26" i="1"/>
  <c r="AF26" i="1"/>
  <c r="AE26" i="1"/>
  <c r="AD26" i="1"/>
  <c r="AC26" i="1"/>
  <c r="AA26" i="1"/>
  <c r="Z26" i="1"/>
  <c r="Y26" i="1"/>
  <c r="X26" i="1"/>
  <c r="W26" i="1"/>
  <c r="U26" i="1"/>
  <c r="T26" i="1"/>
  <c r="S26" i="1"/>
  <c r="R26" i="1"/>
  <c r="Q26" i="1"/>
  <c r="O26" i="1"/>
  <c r="N26" i="1"/>
  <c r="M26" i="1"/>
  <c r="L26" i="1"/>
  <c r="K26" i="1"/>
  <c r="I26" i="1"/>
  <c r="H26" i="1"/>
  <c r="AV25" i="1"/>
  <c r="AT25" i="1"/>
  <c r="AR25" i="1"/>
  <c r="AP25" i="1"/>
  <c r="AN25" i="1"/>
  <c r="AL25" i="1"/>
  <c r="AJ25" i="1"/>
  <c r="AH25" i="1"/>
  <c r="AF25" i="1"/>
  <c r="AD25" i="1"/>
  <c r="AB25" i="1"/>
  <c r="Z25" i="1"/>
  <c r="X25" i="1"/>
  <c r="V25" i="1"/>
  <c r="T25" i="1"/>
  <c r="R25" i="1"/>
  <c r="P25" i="1"/>
  <c r="N25" i="1"/>
  <c r="L25" i="1"/>
  <c r="J25" i="1"/>
  <c r="H25" i="1"/>
  <c r="H40" i="1" s="1"/>
  <c r="G34" i="1"/>
  <c r="G33" i="1"/>
  <c r="G32" i="1"/>
  <c r="G31" i="1"/>
  <c r="G30" i="1"/>
  <c r="G28" i="1"/>
  <c r="G27" i="1"/>
  <c r="G26" i="1"/>
  <c r="I25" i="1" l="1"/>
  <c r="G25" i="1"/>
  <c r="K25" i="1" l="1"/>
  <c r="K40" i="1" s="1"/>
  <c r="V40" i="1"/>
  <c r="I50" i="1"/>
  <c r="AD40" i="1"/>
  <c r="K51" i="1"/>
  <c r="G48" i="1"/>
  <c r="K52" i="1"/>
  <c r="AJ40" i="1"/>
  <c r="Z40" i="1"/>
  <c r="G51" i="1"/>
  <c r="AL40" i="1"/>
  <c r="G53" i="1"/>
  <c r="G54" i="1"/>
  <c r="AR40" i="1"/>
  <c r="I54" i="1"/>
  <c r="AT40" i="1"/>
  <c r="AF40" i="1"/>
  <c r="G52" i="1"/>
  <c r="I48" i="1"/>
  <c r="J40" i="1"/>
  <c r="J49" i="1"/>
  <c r="P40" i="1"/>
  <c r="N40" i="1"/>
  <c r="H49" i="1"/>
  <c r="AH40" i="1"/>
  <c r="I52" i="1"/>
  <c r="G50" i="1"/>
  <c r="T40" i="1"/>
  <c r="K48" i="1"/>
  <c r="L40" i="1"/>
  <c r="AP40" i="1"/>
  <c r="K53" i="1"/>
  <c r="X40" i="1"/>
  <c r="K50" i="1"/>
  <c r="AN40" i="1"/>
  <c r="I53" i="1"/>
  <c r="I51" i="1"/>
  <c r="AB40" i="1"/>
  <c r="H48" i="1"/>
  <c r="I40" i="1"/>
  <c r="L49" i="1"/>
  <c r="R40" i="1"/>
  <c r="K54" i="1"/>
  <c r="AV40" i="1"/>
  <c r="J48" i="1" l="1"/>
  <c r="M25" i="1"/>
  <c r="M40" i="1" l="1"/>
  <c r="G49" i="1"/>
  <c r="L48" i="1"/>
  <c r="O25" i="1"/>
  <c r="I49" i="1" l="1"/>
  <c r="O40" i="1"/>
  <c r="Q25" i="1"/>
  <c r="S25" i="1" l="1"/>
  <c r="S40" i="1" s="1"/>
  <c r="Q40" i="1"/>
  <c r="K49" i="1"/>
  <c r="U25" i="1" l="1"/>
  <c r="H50" i="1" l="1"/>
  <c r="U40" i="1"/>
  <c r="W25" i="1"/>
  <c r="W40" i="1" l="1"/>
  <c r="J50" i="1"/>
  <c r="Y25" i="1"/>
  <c r="L50" i="1" l="1"/>
  <c r="Y40" i="1"/>
  <c r="AA25" i="1"/>
  <c r="AC25" i="1" l="1"/>
  <c r="H51" i="1"/>
  <c r="AA40" i="1"/>
  <c r="J51" i="1" l="1"/>
  <c r="AC40" i="1"/>
  <c r="AE25" i="1"/>
  <c r="L51" i="1" l="1"/>
  <c r="AE40" i="1"/>
  <c r="AG25" i="1"/>
  <c r="AG40" i="1" l="1"/>
  <c r="H52" i="1"/>
  <c r="AI25" i="1"/>
  <c r="AI40" i="1" l="1"/>
  <c r="J52" i="1"/>
  <c r="AK25" i="1"/>
  <c r="L52" i="1" l="1"/>
  <c r="AK40" i="1"/>
  <c r="AM25" i="1"/>
  <c r="H53" i="1" l="1"/>
  <c r="AM40" i="1"/>
  <c r="AO25" i="1"/>
  <c r="AO40" i="1" l="1"/>
  <c r="J53" i="1"/>
  <c r="AQ25" i="1"/>
  <c r="AQ40" i="1" l="1"/>
  <c r="L53" i="1"/>
  <c r="AS25" i="1"/>
  <c r="H54" i="1" l="1"/>
  <c r="AS40" i="1"/>
  <c r="AW25" i="1"/>
  <c r="AU25" i="1"/>
  <c r="J54" i="1" l="1"/>
  <c r="AU40" i="1"/>
  <c r="AW40" i="1"/>
  <c r="L54" i="1"/>
</calcChain>
</file>

<file path=xl/sharedStrings.xml><?xml version="1.0" encoding="utf-8"?>
<sst xmlns="http://schemas.openxmlformats.org/spreadsheetml/2006/main" count="108" uniqueCount="34">
  <si>
    <t>Objective</t>
  </si>
  <si>
    <t>To explore the loss function with and without regularisation</t>
  </si>
  <si>
    <t>Step 1</t>
  </si>
  <si>
    <t>Calculate the loss function (ie. MSE) for different slopes and intercepts</t>
  </si>
  <si>
    <t>X</t>
  </si>
  <si>
    <t>Y</t>
  </si>
  <si>
    <t>Same example as plotting line on graph paper!</t>
  </si>
  <si>
    <t>Slope</t>
  </si>
  <si>
    <t>intercept</t>
  </si>
  <si>
    <t>OLS Solution</t>
  </si>
  <si>
    <t>Y_hat</t>
  </si>
  <si>
    <t>(Y - Y_hat) ^ 2</t>
  </si>
  <si>
    <t>Intercept</t>
  </si>
  <si>
    <t>Step 2</t>
  </si>
  <si>
    <t>(Y - Y_hat) ^ 3</t>
  </si>
  <si>
    <t>(Y - Y_hat) ^ 4</t>
  </si>
  <si>
    <t>(Y - Y_hat) ^ 5</t>
  </si>
  <si>
    <t>(Y - Y_hat) ^ 6</t>
  </si>
  <si>
    <t>(Y - Y_hat) ^ 7</t>
  </si>
  <si>
    <t>(Y - Y_hat) ^ 8</t>
  </si>
  <si>
    <t>(Y - Y_hat) ^ 9</t>
  </si>
  <si>
    <t>(Y - Y_hat) ^ 10</t>
  </si>
  <si>
    <t>(Y - Y_hat) ^ 11</t>
  </si>
  <si>
    <t>(Y - Y_hat) ^ 12</t>
  </si>
  <si>
    <t>(Y - Y_hat) ^ 13</t>
  </si>
  <si>
    <t>(Y - Y_hat) ^ 14</t>
  </si>
  <si>
    <t>MSE</t>
  </si>
  <si>
    <t>Loss Function</t>
  </si>
  <si>
    <t>Calculate Loss function for Ridge Regression</t>
  </si>
  <si>
    <t>Lambda</t>
  </si>
  <si>
    <t>Step 3</t>
  </si>
  <si>
    <t>Fill in the table below with Loss Function</t>
  </si>
  <si>
    <t>Do not include OLS solution</t>
  </si>
  <si>
    <t>Linear Regression with Regularisation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</si>
</sst>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7" xfId="0" applyFont="1" applyBorder="1"/>
    <xf numFmtId="0" fontId="0" fillId="0" borderId="7" xfId="0" applyBorder="1"/>
    <xf numFmtId="0" fontId="0" fillId="0" borderId="8" xfId="0" applyFont="1" applyBorder="1"/>
    <xf numFmtId="0" fontId="0" fillId="0" borderId="0" xfId="0" applyFont="1" applyBorder="1"/>
    <xf numFmtId="0" fontId="0" fillId="0" borderId="9" xfId="0" applyBorder="1"/>
    <xf numFmtId="0" fontId="0" fillId="0" borderId="1" xfId="0" applyBorder="1"/>
    <xf numFmtId="0" fontId="0" fillId="0" borderId="0" xfId="0" applyBorder="1"/>
    <xf numFmtId="0" fontId="0" fillId="0" borderId="14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3" fillId="0" borderId="0" xfId="0" applyFont="1"/>
    <xf numFmtId="0" fontId="0" fillId="2" borderId="9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0"/>
      <c:rotY val="4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LR!$F$48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LR!$G$47:$L$47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LR!$G$48:$L$48</c:f>
              <c:numCache>
                <c:formatCode>General</c:formatCode>
                <c:ptCount val="6"/>
                <c:pt idx="0">
                  <c:v>95.2</c:v>
                </c:pt>
                <c:pt idx="1">
                  <c:v>77</c:v>
                </c:pt>
                <c:pt idx="2">
                  <c:v>60.8</c:v>
                </c:pt>
                <c:pt idx="3">
                  <c:v>46.6</c:v>
                </c:pt>
                <c:pt idx="4">
                  <c:v>34.4</c:v>
                </c:pt>
                <c:pt idx="5">
                  <c:v>8.9250000000000007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92-4073-A9C0-841DB1D0DF1F}"/>
            </c:ext>
          </c:extLst>
        </c:ser>
        <c:ser>
          <c:idx val="1"/>
          <c:order val="1"/>
          <c:tx>
            <c:strRef>
              <c:f>LR!$F$49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LR!$G$47:$L$47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LR!$G$49:$L$49</c:f>
              <c:numCache>
                <c:formatCode>General</c:formatCode>
                <c:ptCount val="6"/>
                <c:pt idx="0">
                  <c:v>8.9250000000000007</c:v>
                </c:pt>
                <c:pt idx="1">
                  <c:v>59.924999999999997</c:v>
                </c:pt>
                <c:pt idx="2">
                  <c:v>45.725000000000001</c:v>
                </c:pt>
                <c:pt idx="3">
                  <c:v>33.524999999999999</c:v>
                </c:pt>
                <c:pt idx="4">
                  <c:v>23.324999999999999</c:v>
                </c:pt>
                <c:pt idx="5">
                  <c:v>15.125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92-4073-A9C0-841DB1D0DF1F}"/>
            </c:ext>
          </c:extLst>
        </c:ser>
        <c:ser>
          <c:idx val="2"/>
          <c:order val="2"/>
          <c:tx>
            <c:strRef>
              <c:f>LR!$F$50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LR!$G$47:$L$47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LR!$G$50:$L$50</c:f>
              <c:numCache>
                <c:formatCode>General</c:formatCode>
                <c:ptCount val="6"/>
                <c:pt idx="0">
                  <c:v>33</c:v>
                </c:pt>
                <c:pt idx="1">
                  <c:v>22.8</c:v>
                </c:pt>
                <c:pt idx="2">
                  <c:v>14.6</c:v>
                </c:pt>
                <c:pt idx="3">
                  <c:v>8.4</c:v>
                </c:pt>
                <c:pt idx="4">
                  <c:v>4.2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92-4073-A9C0-841DB1D0DF1F}"/>
            </c:ext>
          </c:extLst>
        </c:ser>
        <c:ser>
          <c:idx val="3"/>
          <c:order val="3"/>
          <c:tx>
            <c:strRef>
              <c:f>LR!$F$51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LR!$G$47:$L$47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LR!$G$51:$L$51</c:f>
              <c:numCache>
                <c:formatCode>General</c:formatCode>
                <c:ptCount val="6"/>
                <c:pt idx="0">
                  <c:v>14.425000000000001</c:v>
                </c:pt>
                <c:pt idx="1">
                  <c:v>8.2249999999999996</c:v>
                </c:pt>
                <c:pt idx="2">
                  <c:v>4.0250000000000004</c:v>
                </c:pt>
                <c:pt idx="3">
                  <c:v>1.825</c:v>
                </c:pt>
                <c:pt idx="4">
                  <c:v>1.625</c:v>
                </c:pt>
                <c:pt idx="5">
                  <c:v>3.4249999999999998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92-4073-A9C0-841DB1D0DF1F}"/>
            </c:ext>
          </c:extLst>
        </c:ser>
        <c:ser>
          <c:idx val="4"/>
          <c:order val="4"/>
          <c:tx>
            <c:strRef>
              <c:f>LR!$F$52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LR!$G$47:$L$47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LR!$G$52:$L$52</c:f>
              <c:numCache>
                <c:formatCode>General</c:formatCode>
                <c:ptCount val="6"/>
                <c:pt idx="0">
                  <c:v>4.2</c:v>
                </c:pt>
                <c:pt idx="1">
                  <c:v>2</c:v>
                </c:pt>
                <c:pt idx="2">
                  <c:v>1.8</c:v>
                </c:pt>
                <c:pt idx="3">
                  <c:v>3.6</c:v>
                </c:pt>
                <c:pt idx="4">
                  <c:v>7.4</c:v>
                </c:pt>
                <c:pt idx="5">
                  <c:v>13.2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92-4073-A9C0-841DB1D0DF1F}"/>
            </c:ext>
          </c:extLst>
        </c:ser>
        <c:ser>
          <c:idx val="5"/>
          <c:order val="5"/>
          <c:tx>
            <c:strRef>
              <c:f>LR!$F$53</c:f>
              <c:strCache>
                <c:ptCount val="1"/>
                <c:pt idx="0">
                  <c:v>1.25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LR!$G$47:$L$47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LR!$G$53:$L$53</c:f>
              <c:numCache>
                <c:formatCode>General</c:formatCode>
                <c:ptCount val="6"/>
                <c:pt idx="0">
                  <c:v>2.3250000000000002</c:v>
                </c:pt>
                <c:pt idx="1">
                  <c:v>4.125</c:v>
                </c:pt>
                <c:pt idx="2">
                  <c:v>7.9249999999999998</c:v>
                </c:pt>
                <c:pt idx="3">
                  <c:v>13.725</c:v>
                </c:pt>
                <c:pt idx="4">
                  <c:v>21.524999999999999</c:v>
                </c:pt>
                <c:pt idx="5">
                  <c:v>31.324999999999999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92-4073-A9C0-841DB1D0DF1F}"/>
            </c:ext>
          </c:extLst>
        </c:ser>
        <c:ser>
          <c:idx val="6"/>
          <c:order val="6"/>
          <c:tx>
            <c:strRef>
              <c:f>LR!$F$54</c:f>
              <c:strCache>
                <c:ptCount val="1"/>
                <c:pt idx="0">
                  <c:v>1.5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LR!$G$47:$L$47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LR!$G$54:$L$54</c:f>
              <c:numCache>
                <c:formatCode>General</c:formatCode>
                <c:ptCount val="6"/>
                <c:pt idx="0">
                  <c:v>8.8000000000000007</c:v>
                </c:pt>
                <c:pt idx="1">
                  <c:v>14.6</c:v>
                </c:pt>
                <c:pt idx="2">
                  <c:v>22.4</c:v>
                </c:pt>
                <c:pt idx="3">
                  <c:v>32.200000000000003</c:v>
                </c:pt>
                <c:pt idx="4">
                  <c:v>44</c:v>
                </c:pt>
                <c:pt idx="5">
                  <c:v>57.8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592-4073-A9C0-841DB1D0DF1F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39470856"/>
        <c:axId val="539471840"/>
        <c:axId val="408138232"/>
      </c:surface3DChart>
      <c:catAx>
        <c:axId val="539470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471840"/>
        <c:crosses val="autoZero"/>
        <c:auto val="1"/>
        <c:lblAlgn val="ctr"/>
        <c:lblOffset val="100"/>
        <c:noMultiLvlLbl val="0"/>
      </c:catAx>
      <c:valAx>
        <c:axId val="53947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470856"/>
        <c:crosses val="autoZero"/>
        <c:crossBetween val="midCat"/>
      </c:valAx>
      <c:serAx>
        <c:axId val="4081382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47184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542925</xdr:colOff>
      <xdr:row>45</xdr:row>
      <xdr:rowOff>157162</xdr:rowOff>
    </xdr:from>
    <xdr:to>
      <xdr:col>17</xdr:col>
      <xdr:colOff>647700</xdr:colOff>
      <xdr:row>65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E77B7D-E931-7EAE-8E56-DF2B22383E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7"/>
  <sheetViews>
    <sheetView tabSelected="1" zoomScale="85" zoomScaleNormal="85" workbookViewId="0">
      <selection activeCell="H35" sqref="H35"/>
    </sheetView>
  </sheetViews>
  <sheetFormatPr defaultRowHeight="15" x14ac:dyDescent="0.25"/>
  <cols>
    <col min="6" max="6" width="13.5703125" customWidth="1"/>
    <col min="7" max="7" width="12.85546875" bestFit="1" customWidth="1"/>
    <col min="8" max="44" width="12.7109375" bestFit="1" customWidth="1"/>
    <col min="45" max="49" width="13.85546875" bestFit="1" customWidth="1"/>
  </cols>
  <sheetData>
    <row r="1" spans="1:49" x14ac:dyDescent="0.25">
      <c r="A1" s="19" t="s">
        <v>33</v>
      </c>
    </row>
    <row r="3" spans="1:49" x14ac:dyDescent="0.25">
      <c r="B3" s="18" t="s">
        <v>0</v>
      </c>
      <c r="C3" s="18" t="s">
        <v>1</v>
      </c>
    </row>
    <row r="4" spans="1:49" x14ac:dyDescent="0.25">
      <c r="B4" s="18"/>
      <c r="C4" s="18" t="s">
        <v>6</v>
      </c>
    </row>
    <row r="5" spans="1:49" x14ac:dyDescent="0.25">
      <c r="B5" s="18"/>
      <c r="C5" s="18"/>
    </row>
    <row r="6" spans="1:49" x14ac:dyDescent="0.25">
      <c r="B6" s="18" t="s">
        <v>2</v>
      </c>
      <c r="C6" s="18" t="s">
        <v>3</v>
      </c>
    </row>
    <row r="7" spans="1:49" ht="15.75" thickBot="1" x14ac:dyDescent="0.3"/>
    <row r="8" spans="1:49" ht="15.75" thickBot="1" x14ac:dyDescent="0.3">
      <c r="G8" s="9" t="s">
        <v>9</v>
      </c>
    </row>
    <row r="9" spans="1:49" x14ac:dyDescent="0.25">
      <c r="E9" s="1"/>
      <c r="F9" s="2" t="s">
        <v>7</v>
      </c>
      <c r="G9" s="53">
        <v>0.75</v>
      </c>
      <c r="H9" s="38">
        <v>0</v>
      </c>
      <c r="I9" s="39">
        <v>0</v>
      </c>
      <c r="J9" s="39">
        <v>0</v>
      </c>
      <c r="K9" s="39">
        <v>0</v>
      </c>
      <c r="L9" s="39">
        <v>0</v>
      </c>
      <c r="M9" s="39">
        <v>0.25</v>
      </c>
      <c r="N9" s="39">
        <v>0.25</v>
      </c>
      <c r="O9" s="39">
        <v>0.25</v>
      </c>
      <c r="P9" s="39">
        <v>0.25</v>
      </c>
      <c r="Q9" s="39">
        <v>0.25</v>
      </c>
      <c r="R9" s="39">
        <v>0.25</v>
      </c>
      <c r="S9" s="39">
        <v>0.25</v>
      </c>
      <c r="T9" s="39">
        <v>0.5</v>
      </c>
      <c r="U9" s="39">
        <v>0.5</v>
      </c>
      <c r="V9" s="39">
        <v>0.5</v>
      </c>
      <c r="W9" s="39">
        <v>0.5</v>
      </c>
      <c r="X9" s="39">
        <v>0.5</v>
      </c>
      <c r="Y9" s="39">
        <v>0.5</v>
      </c>
      <c r="Z9" s="54">
        <v>0.75</v>
      </c>
      <c r="AA9" s="54">
        <v>0.75</v>
      </c>
      <c r="AB9" s="54">
        <v>0.75</v>
      </c>
      <c r="AC9" s="54">
        <v>0.75</v>
      </c>
      <c r="AD9" s="54">
        <v>0.75</v>
      </c>
      <c r="AE9" s="54">
        <v>0.75</v>
      </c>
      <c r="AF9" s="54">
        <v>1</v>
      </c>
      <c r="AG9" s="54">
        <v>1</v>
      </c>
      <c r="AH9" s="54">
        <v>1</v>
      </c>
      <c r="AI9" s="54">
        <v>1</v>
      </c>
      <c r="AJ9" s="54">
        <v>1</v>
      </c>
      <c r="AK9" s="54">
        <v>1</v>
      </c>
      <c r="AL9" s="55">
        <v>1.25</v>
      </c>
      <c r="AM9" s="55">
        <v>1.25</v>
      </c>
      <c r="AN9" s="55">
        <v>1.25</v>
      </c>
      <c r="AO9" s="55">
        <v>1.25</v>
      </c>
      <c r="AP9" s="55">
        <v>1.25</v>
      </c>
      <c r="AQ9" s="55">
        <v>1.25</v>
      </c>
      <c r="AR9" s="55">
        <v>1.5</v>
      </c>
      <c r="AS9" s="55">
        <v>1.5</v>
      </c>
      <c r="AT9" s="55">
        <v>1.5</v>
      </c>
      <c r="AU9" s="55">
        <v>1.5</v>
      </c>
      <c r="AV9" s="55">
        <v>1.5</v>
      </c>
      <c r="AW9" s="56">
        <v>1.5</v>
      </c>
    </row>
    <row r="10" spans="1:49" ht="15.75" thickBot="1" x14ac:dyDescent="0.3">
      <c r="E10" s="1"/>
      <c r="F10" s="4" t="s">
        <v>8</v>
      </c>
      <c r="G10" s="57">
        <v>3.6</v>
      </c>
      <c r="H10" s="42">
        <v>0</v>
      </c>
      <c r="I10" s="43">
        <v>1</v>
      </c>
      <c r="J10" s="43">
        <v>2</v>
      </c>
      <c r="K10" s="43">
        <v>3</v>
      </c>
      <c r="L10" s="43">
        <v>4</v>
      </c>
      <c r="M10" s="43">
        <v>5</v>
      </c>
      <c r="N10" s="43">
        <v>0</v>
      </c>
      <c r="O10" s="43">
        <v>1</v>
      </c>
      <c r="P10" s="43">
        <v>2</v>
      </c>
      <c r="Q10" s="43">
        <v>3</v>
      </c>
      <c r="R10" s="43">
        <v>4</v>
      </c>
      <c r="S10" s="43">
        <v>5</v>
      </c>
      <c r="T10" s="43">
        <v>0</v>
      </c>
      <c r="U10" s="43">
        <v>1</v>
      </c>
      <c r="V10" s="43">
        <v>2</v>
      </c>
      <c r="W10" s="43">
        <v>3</v>
      </c>
      <c r="X10" s="43">
        <v>4</v>
      </c>
      <c r="Y10" s="43">
        <v>5</v>
      </c>
      <c r="Z10" s="43">
        <v>0</v>
      </c>
      <c r="AA10" s="43">
        <v>1</v>
      </c>
      <c r="AB10" s="43">
        <v>2</v>
      </c>
      <c r="AC10" s="43">
        <v>3</v>
      </c>
      <c r="AD10" s="43">
        <v>4</v>
      </c>
      <c r="AE10" s="43">
        <v>5</v>
      </c>
      <c r="AF10" s="43">
        <v>0</v>
      </c>
      <c r="AG10" s="43">
        <v>1</v>
      </c>
      <c r="AH10" s="43">
        <v>2</v>
      </c>
      <c r="AI10" s="43">
        <v>3</v>
      </c>
      <c r="AJ10" s="43">
        <v>4</v>
      </c>
      <c r="AK10" s="43">
        <v>5</v>
      </c>
      <c r="AL10" s="43">
        <v>0</v>
      </c>
      <c r="AM10" s="43">
        <v>1</v>
      </c>
      <c r="AN10" s="43">
        <v>2</v>
      </c>
      <c r="AO10" s="43">
        <v>3</v>
      </c>
      <c r="AP10" s="43">
        <v>4</v>
      </c>
      <c r="AQ10" s="43">
        <v>5</v>
      </c>
      <c r="AR10" s="43">
        <v>0</v>
      </c>
      <c r="AS10" s="43">
        <v>1</v>
      </c>
      <c r="AT10" s="43">
        <v>2</v>
      </c>
      <c r="AU10" s="43">
        <v>3</v>
      </c>
      <c r="AV10" s="43">
        <v>4</v>
      </c>
      <c r="AW10" s="44">
        <v>5</v>
      </c>
    </row>
    <row r="11" spans="1:49" ht="15.75" thickBot="1" x14ac:dyDescent="0.3">
      <c r="E11" s="2" t="s">
        <v>4</v>
      </c>
      <c r="F11" s="8" t="s">
        <v>5</v>
      </c>
      <c r="G11" s="53" t="s">
        <v>10</v>
      </c>
      <c r="H11" s="58" t="s">
        <v>10</v>
      </c>
      <c r="I11" s="59" t="s">
        <v>10</v>
      </c>
      <c r="J11" s="59" t="s">
        <v>10</v>
      </c>
      <c r="K11" s="59" t="s">
        <v>10</v>
      </c>
      <c r="L11" s="59" t="s">
        <v>10</v>
      </c>
      <c r="M11" s="59" t="s">
        <v>10</v>
      </c>
      <c r="N11" s="59" t="s">
        <v>10</v>
      </c>
      <c r="O11" s="59" t="s">
        <v>10</v>
      </c>
      <c r="P11" s="59" t="s">
        <v>10</v>
      </c>
      <c r="Q11" s="59" t="s">
        <v>10</v>
      </c>
      <c r="R11" s="59" t="s">
        <v>10</v>
      </c>
      <c r="S11" s="59" t="s">
        <v>10</v>
      </c>
      <c r="T11" s="59" t="s">
        <v>10</v>
      </c>
      <c r="U11" s="59" t="s">
        <v>10</v>
      </c>
      <c r="V11" s="59" t="s">
        <v>10</v>
      </c>
      <c r="W11" s="59" t="s">
        <v>10</v>
      </c>
      <c r="X11" s="59" t="s">
        <v>10</v>
      </c>
      <c r="Y11" s="59" t="s">
        <v>10</v>
      </c>
      <c r="Z11" s="59" t="s">
        <v>10</v>
      </c>
      <c r="AA11" s="59" t="s">
        <v>10</v>
      </c>
      <c r="AB11" s="59" t="s">
        <v>10</v>
      </c>
      <c r="AC11" s="59" t="s">
        <v>10</v>
      </c>
      <c r="AD11" s="59" t="s">
        <v>10</v>
      </c>
      <c r="AE11" s="59" t="s">
        <v>10</v>
      </c>
      <c r="AF11" s="59" t="s">
        <v>10</v>
      </c>
      <c r="AG11" s="59" t="s">
        <v>10</v>
      </c>
      <c r="AH11" s="59" t="s">
        <v>10</v>
      </c>
      <c r="AI11" s="59" t="s">
        <v>10</v>
      </c>
      <c r="AJ11" s="59" t="s">
        <v>10</v>
      </c>
      <c r="AK11" s="59" t="s">
        <v>10</v>
      </c>
      <c r="AL11" s="59" t="s">
        <v>10</v>
      </c>
      <c r="AM11" s="59" t="s">
        <v>10</v>
      </c>
      <c r="AN11" s="59" t="s">
        <v>10</v>
      </c>
      <c r="AO11" s="59" t="s">
        <v>10</v>
      </c>
      <c r="AP11" s="59" t="s">
        <v>10</v>
      </c>
      <c r="AQ11" s="59" t="s">
        <v>10</v>
      </c>
      <c r="AR11" s="59" t="s">
        <v>10</v>
      </c>
      <c r="AS11" s="59" t="s">
        <v>10</v>
      </c>
      <c r="AT11" s="59" t="s">
        <v>10</v>
      </c>
      <c r="AU11" s="59" t="s">
        <v>10</v>
      </c>
      <c r="AV11" s="59" t="s">
        <v>10</v>
      </c>
      <c r="AW11" s="60" t="s">
        <v>10</v>
      </c>
    </row>
    <row r="12" spans="1:49" x14ac:dyDescent="0.25">
      <c r="E12" s="2">
        <v>10</v>
      </c>
      <c r="F12" s="5">
        <v>11</v>
      </c>
      <c r="G12" s="20">
        <f>($E12*G$9)+G$10</f>
        <v>11.1</v>
      </c>
      <c r="H12" s="21">
        <f t="shared" ref="H12:W21" si="0">($E12*H$9)+H$10</f>
        <v>0</v>
      </c>
      <c r="I12" s="21">
        <f t="shared" si="0"/>
        <v>1</v>
      </c>
      <c r="J12" s="21">
        <f t="shared" si="0"/>
        <v>2</v>
      </c>
      <c r="K12" s="21">
        <f t="shared" si="0"/>
        <v>3</v>
      </c>
      <c r="L12" s="21">
        <f t="shared" si="0"/>
        <v>4</v>
      </c>
      <c r="M12" s="21">
        <f t="shared" si="0"/>
        <v>7.5</v>
      </c>
      <c r="N12" s="21">
        <f t="shared" si="0"/>
        <v>2.5</v>
      </c>
      <c r="O12" s="21">
        <f t="shared" si="0"/>
        <v>3.5</v>
      </c>
      <c r="P12" s="21">
        <f t="shared" si="0"/>
        <v>4.5</v>
      </c>
      <c r="Q12" s="21">
        <f t="shared" si="0"/>
        <v>5.5</v>
      </c>
      <c r="R12" s="21">
        <f t="shared" si="0"/>
        <v>6.5</v>
      </c>
      <c r="S12" s="21">
        <f t="shared" si="0"/>
        <v>7.5</v>
      </c>
      <c r="T12" s="21">
        <f t="shared" si="0"/>
        <v>5</v>
      </c>
      <c r="U12" s="21">
        <f t="shared" si="0"/>
        <v>6</v>
      </c>
      <c r="V12" s="21">
        <f t="shared" si="0"/>
        <v>7</v>
      </c>
      <c r="W12" s="21">
        <f t="shared" si="0"/>
        <v>8</v>
      </c>
      <c r="X12" s="21">
        <f t="shared" ref="X12:AM21" si="1">($E12*X$9)+X$10</f>
        <v>9</v>
      </c>
      <c r="Y12" s="21">
        <f t="shared" si="1"/>
        <v>10</v>
      </c>
      <c r="Z12" s="21">
        <f t="shared" si="1"/>
        <v>7.5</v>
      </c>
      <c r="AA12" s="21">
        <f t="shared" si="1"/>
        <v>8.5</v>
      </c>
      <c r="AB12" s="21">
        <f t="shared" si="1"/>
        <v>9.5</v>
      </c>
      <c r="AC12" s="21">
        <f t="shared" si="1"/>
        <v>10.5</v>
      </c>
      <c r="AD12" s="21">
        <f t="shared" si="1"/>
        <v>11.5</v>
      </c>
      <c r="AE12" s="21">
        <f t="shared" si="1"/>
        <v>12.5</v>
      </c>
      <c r="AF12" s="21">
        <f t="shared" si="1"/>
        <v>10</v>
      </c>
      <c r="AG12" s="21">
        <f t="shared" si="1"/>
        <v>11</v>
      </c>
      <c r="AH12" s="21">
        <f t="shared" si="1"/>
        <v>12</v>
      </c>
      <c r="AI12" s="21">
        <f t="shared" si="1"/>
        <v>13</v>
      </c>
      <c r="AJ12" s="21">
        <f t="shared" si="1"/>
        <v>14</v>
      </c>
      <c r="AK12" s="21">
        <f t="shared" si="1"/>
        <v>15</v>
      </c>
      <c r="AL12" s="21">
        <f t="shared" si="1"/>
        <v>12.5</v>
      </c>
      <c r="AM12" s="21">
        <f t="shared" si="1"/>
        <v>13.5</v>
      </c>
      <c r="AN12" s="21">
        <f t="shared" ref="AN12:AW21" si="2">($E12*AN$9)+AN$10</f>
        <v>14.5</v>
      </c>
      <c r="AO12" s="21">
        <f t="shared" si="2"/>
        <v>15.5</v>
      </c>
      <c r="AP12" s="21">
        <f t="shared" si="2"/>
        <v>16.5</v>
      </c>
      <c r="AQ12" s="21">
        <f t="shared" si="2"/>
        <v>17.5</v>
      </c>
      <c r="AR12" s="21">
        <f t="shared" si="2"/>
        <v>15</v>
      </c>
      <c r="AS12" s="21">
        <f t="shared" si="2"/>
        <v>16</v>
      </c>
      <c r="AT12" s="21">
        <f t="shared" si="2"/>
        <v>17</v>
      </c>
      <c r="AU12" s="21">
        <f t="shared" si="2"/>
        <v>18</v>
      </c>
      <c r="AV12" s="21">
        <f t="shared" si="2"/>
        <v>19</v>
      </c>
      <c r="AW12" s="23">
        <f t="shared" si="2"/>
        <v>20</v>
      </c>
    </row>
    <row r="13" spans="1:49" x14ac:dyDescent="0.25">
      <c r="E13" s="3">
        <v>7</v>
      </c>
      <c r="F13" s="8">
        <v>10</v>
      </c>
      <c r="G13" s="51">
        <f t="shared" ref="G13:G21" si="3">($E13*G$9)+G$10</f>
        <v>8.85</v>
      </c>
      <c r="H13" s="21">
        <f t="shared" si="0"/>
        <v>0</v>
      </c>
      <c r="I13" s="21">
        <f t="shared" si="0"/>
        <v>1</v>
      </c>
      <c r="J13" s="21">
        <f t="shared" si="0"/>
        <v>2</v>
      </c>
      <c r="K13" s="21">
        <f t="shared" si="0"/>
        <v>3</v>
      </c>
      <c r="L13" s="21">
        <f t="shared" si="0"/>
        <v>4</v>
      </c>
      <c r="M13" s="21">
        <f t="shared" si="0"/>
        <v>6.75</v>
      </c>
      <c r="N13" s="21">
        <f t="shared" si="0"/>
        <v>1.75</v>
      </c>
      <c r="O13" s="21">
        <f t="shared" si="0"/>
        <v>2.75</v>
      </c>
      <c r="P13" s="21">
        <f t="shared" si="0"/>
        <v>3.75</v>
      </c>
      <c r="Q13" s="21">
        <f t="shared" si="0"/>
        <v>4.75</v>
      </c>
      <c r="R13" s="21">
        <f t="shared" si="0"/>
        <v>5.75</v>
      </c>
      <c r="S13" s="21">
        <f t="shared" si="0"/>
        <v>6.75</v>
      </c>
      <c r="T13" s="21">
        <f t="shared" si="0"/>
        <v>3.5</v>
      </c>
      <c r="U13" s="21">
        <f t="shared" si="0"/>
        <v>4.5</v>
      </c>
      <c r="V13" s="21">
        <f t="shared" si="0"/>
        <v>5.5</v>
      </c>
      <c r="W13" s="21">
        <f t="shared" si="0"/>
        <v>6.5</v>
      </c>
      <c r="X13" s="21">
        <f t="shared" si="1"/>
        <v>7.5</v>
      </c>
      <c r="Y13" s="21">
        <f t="shared" si="1"/>
        <v>8.5</v>
      </c>
      <c r="Z13" s="21">
        <f t="shared" si="1"/>
        <v>5.25</v>
      </c>
      <c r="AA13" s="21">
        <f t="shared" si="1"/>
        <v>6.25</v>
      </c>
      <c r="AB13" s="21">
        <f t="shared" si="1"/>
        <v>7.25</v>
      </c>
      <c r="AC13" s="21">
        <f t="shared" si="1"/>
        <v>8.25</v>
      </c>
      <c r="AD13" s="21">
        <f t="shared" si="1"/>
        <v>9.25</v>
      </c>
      <c r="AE13" s="21">
        <f t="shared" si="1"/>
        <v>10.25</v>
      </c>
      <c r="AF13" s="21">
        <f t="shared" si="1"/>
        <v>7</v>
      </c>
      <c r="AG13" s="21">
        <f t="shared" si="1"/>
        <v>8</v>
      </c>
      <c r="AH13" s="21">
        <f t="shared" si="1"/>
        <v>9</v>
      </c>
      <c r="AI13" s="21">
        <f t="shared" si="1"/>
        <v>10</v>
      </c>
      <c r="AJ13" s="21">
        <f t="shared" si="1"/>
        <v>11</v>
      </c>
      <c r="AK13" s="21">
        <f t="shared" si="1"/>
        <v>12</v>
      </c>
      <c r="AL13" s="21">
        <f t="shared" si="1"/>
        <v>8.75</v>
      </c>
      <c r="AM13" s="21">
        <f t="shared" si="1"/>
        <v>9.75</v>
      </c>
      <c r="AN13" s="21">
        <f t="shared" si="2"/>
        <v>10.75</v>
      </c>
      <c r="AO13" s="21">
        <f t="shared" si="2"/>
        <v>11.75</v>
      </c>
      <c r="AP13" s="21">
        <f t="shared" si="2"/>
        <v>12.75</v>
      </c>
      <c r="AQ13" s="21">
        <f t="shared" si="2"/>
        <v>13.75</v>
      </c>
      <c r="AR13" s="21">
        <f t="shared" si="2"/>
        <v>10.5</v>
      </c>
      <c r="AS13" s="21">
        <f t="shared" si="2"/>
        <v>11.5</v>
      </c>
      <c r="AT13" s="21">
        <f t="shared" si="2"/>
        <v>12.5</v>
      </c>
      <c r="AU13" s="21">
        <f t="shared" si="2"/>
        <v>13.5</v>
      </c>
      <c r="AV13" s="21">
        <f t="shared" si="2"/>
        <v>14.5</v>
      </c>
      <c r="AW13" s="23">
        <f t="shared" si="2"/>
        <v>15.5</v>
      </c>
    </row>
    <row r="14" spans="1:49" x14ac:dyDescent="0.25">
      <c r="E14" s="3">
        <v>10</v>
      </c>
      <c r="F14" s="8">
        <v>12</v>
      </c>
      <c r="G14" s="51">
        <f t="shared" si="3"/>
        <v>11.1</v>
      </c>
      <c r="H14" s="21">
        <f t="shared" si="0"/>
        <v>0</v>
      </c>
      <c r="I14" s="21">
        <f t="shared" si="0"/>
        <v>1</v>
      </c>
      <c r="J14" s="21">
        <f t="shared" si="0"/>
        <v>2</v>
      </c>
      <c r="K14" s="21">
        <f t="shared" si="0"/>
        <v>3</v>
      </c>
      <c r="L14" s="21">
        <f t="shared" si="0"/>
        <v>4</v>
      </c>
      <c r="M14" s="21">
        <f t="shared" si="0"/>
        <v>7.5</v>
      </c>
      <c r="N14" s="21">
        <f t="shared" si="0"/>
        <v>2.5</v>
      </c>
      <c r="O14" s="21">
        <f t="shared" si="0"/>
        <v>3.5</v>
      </c>
      <c r="P14" s="21">
        <f t="shared" si="0"/>
        <v>4.5</v>
      </c>
      <c r="Q14" s="21">
        <f t="shared" si="0"/>
        <v>5.5</v>
      </c>
      <c r="R14" s="21">
        <f t="shared" si="0"/>
        <v>6.5</v>
      </c>
      <c r="S14" s="21">
        <f t="shared" si="0"/>
        <v>7.5</v>
      </c>
      <c r="T14" s="21">
        <f t="shared" si="0"/>
        <v>5</v>
      </c>
      <c r="U14" s="21">
        <f t="shared" si="0"/>
        <v>6</v>
      </c>
      <c r="V14" s="21">
        <f t="shared" si="0"/>
        <v>7</v>
      </c>
      <c r="W14" s="21">
        <f t="shared" si="0"/>
        <v>8</v>
      </c>
      <c r="X14" s="21">
        <f t="shared" si="1"/>
        <v>9</v>
      </c>
      <c r="Y14" s="21">
        <f t="shared" si="1"/>
        <v>10</v>
      </c>
      <c r="Z14" s="21">
        <f t="shared" si="1"/>
        <v>7.5</v>
      </c>
      <c r="AA14" s="21">
        <f t="shared" si="1"/>
        <v>8.5</v>
      </c>
      <c r="AB14" s="21">
        <f t="shared" si="1"/>
        <v>9.5</v>
      </c>
      <c r="AC14" s="21">
        <f t="shared" si="1"/>
        <v>10.5</v>
      </c>
      <c r="AD14" s="21">
        <f t="shared" si="1"/>
        <v>11.5</v>
      </c>
      <c r="AE14" s="21">
        <f t="shared" si="1"/>
        <v>12.5</v>
      </c>
      <c r="AF14" s="21">
        <f t="shared" si="1"/>
        <v>10</v>
      </c>
      <c r="AG14" s="21">
        <f t="shared" si="1"/>
        <v>11</v>
      </c>
      <c r="AH14" s="21">
        <f t="shared" si="1"/>
        <v>12</v>
      </c>
      <c r="AI14" s="21">
        <f t="shared" si="1"/>
        <v>13</v>
      </c>
      <c r="AJ14" s="21">
        <f t="shared" si="1"/>
        <v>14</v>
      </c>
      <c r="AK14" s="21">
        <f t="shared" si="1"/>
        <v>15</v>
      </c>
      <c r="AL14" s="21">
        <f t="shared" si="1"/>
        <v>12.5</v>
      </c>
      <c r="AM14" s="21">
        <f t="shared" si="1"/>
        <v>13.5</v>
      </c>
      <c r="AN14" s="21">
        <f t="shared" si="2"/>
        <v>14.5</v>
      </c>
      <c r="AO14" s="21">
        <f t="shared" si="2"/>
        <v>15.5</v>
      </c>
      <c r="AP14" s="21">
        <f t="shared" si="2"/>
        <v>16.5</v>
      </c>
      <c r="AQ14" s="21">
        <f t="shared" si="2"/>
        <v>17.5</v>
      </c>
      <c r="AR14" s="21">
        <f t="shared" si="2"/>
        <v>15</v>
      </c>
      <c r="AS14" s="21">
        <f t="shared" si="2"/>
        <v>16</v>
      </c>
      <c r="AT14" s="21">
        <f t="shared" si="2"/>
        <v>17</v>
      </c>
      <c r="AU14" s="21">
        <f t="shared" si="2"/>
        <v>18</v>
      </c>
      <c r="AV14" s="21">
        <f t="shared" si="2"/>
        <v>19</v>
      </c>
      <c r="AW14" s="23">
        <f t="shared" si="2"/>
        <v>20</v>
      </c>
    </row>
    <row r="15" spans="1:49" x14ac:dyDescent="0.25">
      <c r="E15" s="3">
        <v>5</v>
      </c>
      <c r="F15" s="8">
        <v>6</v>
      </c>
      <c r="G15" s="51">
        <f t="shared" si="3"/>
        <v>7.35</v>
      </c>
      <c r="H15" s="21">
        <f t="shared" si="0"/>
        <v>0</v>
      </c>
      <c r="I15" s="21">
        <f t="shared" si="0"/>
        <v>1</v>
      </c>
      <c r="J15" s="21">
        <f t="shared" si="0"/>
        <v>2</v>
      </c>
      <c r="K15" s="21">
        <f t="shared" si="0"/>
        <v>3</v>
      </c>
      <c r="L15" s="21">
        <f t="shared" si="0"/>
        <v>4</v>
      </c>
      <c r="M15" s="21">
        <f t="shared" si="0"/>
        <v>6.25</v>
      </c>
      <c r="N15" s="21">
        <f t="shared" si="0"/>
        <v>1.25</v>
      </c>
      <c r="O15" s="21">
        <f t="shared" si="0"/>
        <v>2.25</v>
      </c>
      <c r="P15" s="21">
        <f t="shared" si="0"/>
        <v>3.25</v>
      </c>
      <c r="Q15" s="21">
        <f t="shared" si="0"/>
        <v>4.25</v>
      </c>
      <c r="R15" s="21">
        <f t="shared" si="0"/>
        <v>5.25</v>
      </c>
      <c r="S15" s="21">
        <f t="shared" si="0"/>
        <v>6.25</v>
      </c>
      <c r="T15" s="21">
        <f t="shared" si="0"/>
        <v>2.5</v>
      </c>
      <c r="U15" s="21">
        <f t="shared" si="0"/>
        <v>3.5</v>
      </c>
      <c r="V15" s="21">
        <f t="shared" si="0"/>
        <v>4.5</v>
      </c>
      <c r="W15" s="21">
        <f t="shared" si="0"/>
        <v>5.5</v>
      </c>
      <c r="X15" s="21">
        <f t="shared" si="1"/>
        <v>6.5</v>
      </c>
      <c r="Y15" s="21">
        <f t="shared" si="1"/>
        <v>7.5</v>
      </c>
      <c r="Z15" s="21">
        <f t="shared" si="1"/>
        <v>3.75</v>
      </c>
      <c r="AA15" s="21">
        <f t="shared" si="1"/>
        <v>4.75</v>
      </c>
      <c r="AB15" s="21">
        <f t="shared" si="1"/>
        <v>5.75</v>
      </c>
      <c r="AC15" s="21">
        <f t="shared" si="1"/>
        <v>6.75</v>
      </c>
      <c r="AD15" s="21">
        <f t="shared" si="1"/>
        <v>7.75</v>
      </c>
      <c r="AE15" s="21">
        <f t="shared" si="1"/>
        <v>8.75</v>
      </c>
      <c r="AF15" s="21">
        <f t="shared" si="1"/>
        <v>5</v>
      </c>
      <c r="AG15" s="21">
        <f t="shared" si="1"/>
        <v>6</v>
      </c>
      <c r="AH15" s="21">
        <f t="shared" si="1"/>
        <v>7</v>
      </c>
      <c r="AI15" s="21">
        <f t="shared" si="1"/>
        <v>8</v>
      </c>
      <c r="AJ15" s="21">
        <f t="shared" si="1"/>
        <v>9</v>
      </c>
      <c r="AK15" s="21">
        <f t="shared" si="1"/>
        <v>10</v>
      </c>
      <c r="AL15" s="21">
        <f t="shared" si="1"/>
        <v>6.25</v>
      </c>
      <c r="AM15" s="21">
        <f t="shared" si="1"/>
        <v>7.25</v>
      </c>
      <c r="AN15" s="21">
        <f t="shared" si="2"/>
        <v>8.25</v>
      </c>
      <c r="AO15" s="21">
        <f t="shared" si="2"/>
        <v>9.25</v>
      </c>
      <c r="AP15" s="21">
        <f t="shared" si="2"/>
        <v>10.25</v>
      </c>
      <c r="AQ15" s="21">
        <f t="shared" si="2"/>
        <v>11.25</v>
      </c>
      <c r="AR15" s="21">
        <f t="shared" si="2"/>
        <v>7.5</v>
      </c>
      <c r="AS15" s="21">
        <f t="shared" si="2"/>
        <v>8.5</v>
      </c>
      <c r="AT15" s="21">
        <f t="shared" si="2"/>
        <v>9.5</v>
      </c>
      <c r="AU15" s="21">
        <f t="shared" si="2"/>
        <v>10.5</v>
      </c>
      <c r="AV15" s="21">
        <f t="shared" si="2"/>
        <v>11.5</v>
      </c>
      <c r="AW15" s="23">
        <f t="shared" si="2"/>
        <v>12.5</v>
      </c>
    </row>
    <row r="16" spans="1:49" x14ac:dyDescent="0.25">
      <c r="E16" s="3">
        <v>8</v>
      </c>
      <c r="F16" s="8">
        <v>10</v>
      </c>
      <c r="G16" s="51">
        <f t="shared" si="3"/>
        <v>9.6</v>
      </c>
      <c r="H16" s="21">
        <f t="shared" si="0"/>
        <v>0</v>
      </c>
      <c r="I16" s="21">
        <f t="shared" si="0"/>
        <v>1</v>
      </c>
      <c r="J16" s="21">
        <f t="shared" si="0"/>
        <v>2</v>
      </c>
      <c r="K16" s="21">
        <f t="shared" si="0"/>
        <v>3</v>
      </c>
      <c r="L16" s="21">
        <f t="shared" si="0"/>
        <v>4</v>
      </c>
      <c r="M16" s="21">
        <f t="shared" si="0"/>
        <v>7</v>
      </c>
      <c r="N16" s="21">
        <f t="shared" si="0"/>
        <v>2</v>
      </c>
      <c r="O16" s="21">
        <f t="shared" si="0"/>
        <v>3</v>
      </c>
      <c r="P16" s="21">
        <f t="shared" si="0"/>
        <v>4</v>
      </c>
      <c r="Q16" s="21">
        <f t="shared" si="0"/>
        <v>5</v>
      </c>
      <c r="R16" s="21">
        <f t="shared" si="0"/>
        <v>6</v>
      </c>
      <c r="S16" s="21">
        <f t="shared" si="0"/>
        <v>7</v>
      </c>
      <c r="T16" s="21">
        <f t="shared" si="0"/>
        <v>4</v>
      </c>
      <c r="U16" s="21">
        <f t="shared" si="0"/>
        <v>5</v>
      </c>
      <c r="V16" s="21">
        <f t="shared" si="0"/>
        <v>6</v>
      </c>
      <c r="W16" s="21">
        <f t="shared" si="0"/>
        <v>7</v>
      </c>
      <c r="X16" s="21">
        <f t="shared" si="1"/>
        <v>8</v>
      </c>
      <c r="Y16" s="21">
        <f t="shared" si="1"/>
        <v>9</v>
      </c>
      <c r="Z16" s="21">
        <f t="shared" si="1"/>
        <v>6</v>
      </c>
      <c r="AA16" s="21">
        <f t="shared" si="1"/>
        <v>7</v>
      </c>
      <c r="AB16" s="21">
        <f t="shared" si="1"/>
        <v>8</v>
      </c>
      <c r="AC16" s="21">
        <f t="shared" si="1"/>
        <v>9</v>
      </c>
      <c r="AD16" s="21">
        <f t="shared" si="1"/>
        <v>10</v>
      </c>
      <c r="AE16" s="21">
        <f t="shared" si="1"/>
        <v>11</v>
      </c>
      <c r="AF16" s="21">
        <f t="shared" si="1"/>
        <v>8</v>
      </c>
      <c r="AG16" s="21">
        <f t="shared" si="1"/>
        <v>9</v>
      </c>
      <c r="AH16" s="21">
        <f t="shared" si="1"/>
        <v>10</v>
      </c>
      <c r="AI16" s="21">
        <f t="shared" si="1"/>
        <v>11</v>
      </c>
      <c r="AJ16" s="21">
        <f t="shared" si="1"/>
        <v>12</v>
      </c>
      <c r="AK16" s="21">
        <f t="shared" si="1"/>
        <v>13</v>
      </c>
      <c r="AL16" s="21">
        <f t="shared" si="1"/>
        <v>10</v>
      </c>
      <c r="AM16" s="21">
        <f t="shared" si="1"/>
        <v>11</v>
      </c>
      <c r="AN16" s="21">
        <f t="shared" si="2"/>
        <v>12</v>
      </c>
      <c r="AO16" s="21">
        <f t="shared" si="2"/>
        <v>13</v>
      </c>
      <c r="AP16" s="21">
        <f t="shared" si="2"/>
        <v>14</v>
      </c>
      <c r="AQ16" s="21">
        <f t="shared" si="2"/>
        <v>15</v>
      </c>
      <c r="AR16" s="21">
        <f t="shared" si="2"/>
        <v>12</v>
      </c>
      <c r="AS16" s="21">
        <f t="shared" si="2"/>
        <v>13</v>
      </c>
      <c r="AT16" s="21">
        <f t="shared" si="2"/>
        <v>14</v>
      </c>
      <c r="AU16" s="21">
        <f t="shared" si="2"/>
        <v>15</v>
      </c>
      <c r="AV16" s="21">
        <f t="shared" si="2"/>
        <v>16</v>
      </c>
      <c r="AW16" s="23">
        <f t="shared" si="2"/>
        <v>17</v>
      </c>
    </row>
    <row r="17" spans="5:49" x14ac:dyDescent="0.25">
      <c r="E17" s="3">
        <v>8</v>
      </c>
      <c r="F17" s="8">
        <v>7</v>
      </c>
      <c r="G17" s="51">
        <f t="shared" si="3"/>
        <v>9.6</v>
      </c>
      <c r="H17" s="21">
        <f t="shared" si="0"/>
        <v>0</v>
      </c>
      <c r="I17" s="21">
        <f t="shared" si="0"/>
        <v>1</v>
      </c>
      <c r="J17" s="21">
        <f t="shared" si="0"/>
        <v>2</v>
      </c>
      <c r="K17" s="21">
        <f t="shared" si="0"/>
        <v>3</v>
      </c>
      <c r="L17" s="21">
        <f t="shared" si="0"/>
        <v>4</v>
      </c>
      <c r="M17" s="21">
        <f t="shared" si="0"/>
        <v>7</v>
      </c>
      <c r="N17" s="21">
        <f t="shared" si="0"/>
        <v>2</v>
      </c>
      <c r="O17" s="21">
        <f t="shared" si="0"/>
        <v>3</v>
      </c>
      <c r="P17" s="21">
        <f t="shared" si="0"/>
        <v>4</v>
      </c>
      <c r="Q17" s="21">
        <f t="shared" si="0"/>
        <v>5</v>
      </c>
      <c r="R17" s="21">
        <f t="shared" si="0"/>
        <v>6</v>
      </c>
      <c r="S17" s="21">
        <f t="shared" si="0"/>
        <v>7</v>
      </c>
      <c r="T17" s="21">
        <f t="shared" si="0"/>
        <v>4</v>
      </c>
      <c r="U17" s="21">
        <f t="shared" si="0"/>
        <v>5</v>
      </c>
      <c r="V17" s="21">
        <f t="shared" si="0"/>
        <v>6</v>
      </c>
      <c r="W17" s="21">
        <f t="shared" si="0"/>
        <v>7</v>
      </c>
      <c r="X17" s="21">
        <f t="shared" si="1"/>
        <v>8</v>
      </c>
      <c r="Y17" s="21">
        <f t="shared" si="1"/>
        <v>9</v>
      </c>
      <c r="Z17" s="21">
        <f t="shared" si="1"/>
        <v>6</v>
      </c>
      <c r="AA17" s="21">
        <f t="shared" si="1"/>
        <v>7</v>
      </c>
      <c r="AB17" s="21">
        <f t="shared" si="1"/>
        <v>8</v>
      </c>
      <c r="AC17" s="21">
        <f t="shared" si="1"/>
        <v>9</v>
      </c>
      <c r="AD17" s="21">
        <f t="shared" si="1"/>
        <v>10</v>
      </c>
      <c r="AE17" s="21">
        <f t="shared" si="1"/>
        <v>11</v>
      </c>
      <c r="AF17" s="21">
        <f t="shared" si="1"/>
        <v>8</v>
      </c>
      <c r="AG17" s="21">
        <f t="shared" si="1"/>
        <v>9</v>
      </c>
      <c r="AH17" s="21">
        <f t="shared" si="1"/>
        <v>10</v>
      </c>
      <c r="AI17" s="21">
        <f t="shared" si="1"/>
        <v>11</v>
      </c>
      <c r="AJ17" s="21">
        <f t="shared" si="1"/>
        <v>12</v>
      </c>
      <c r="AK17" s="21">
        <f t="shared" si="1"/>
        <v>13</v>
      </c>
      <c r="AL17" s="21">
        <f t="shared" si="1"/>
        <v>10</v>
      </c>
      <c r="AM17" s="21">
        <f t="shared" si="1"/>
        <v>11</v>
      </c>
      <c r="AN17" s="21">
        <f t="shared" si="2"/>
        <v>12</v>
      </c>
      <c r="AO17" s="21">
        <f t="shared" si="2"/>
        <v>13</v>
      </c>
      <c r="AP17" s="21">
        <f t="shared" si="2"/>
        <v>14</v>
      </c>
      <c r="AQ17" s="21">
        <f t="shared" si="2"/>
        <v>15</v>
      </c>
      <c r="AR17" s="21">
        <f t="shared" si="2"/>
        <v>12</v>
      </c>
      <c r="AS17" s="21">
        <f t="shared" si="2"/>
        <v>13</v>
      </c>
      <c r="AT17" s="21">
        <f t="shared" si="2"/>
        <v>14</v>
      </c>
      <c r="AU17" s="21">
        <f t="shared" si="2"/>
        <v>15</v>
      </c>
      <c r="AV17" s="21">
        <f t="shared" si="2"/>
        <v>16</v>
      </c>
      <c r="AW17" s="23">
        <f t="shared" si="2"/>
        <v>17</v>
      </c>
    </row>
    <row r="18" spans="5:49" x14ac:dyDescent="0.25">
      <c r="E18" s="3">
        <v>6</v>
      </c>
      <c r="F18" s="8">
        <v>9</v>
      </c>
      <c r="G18" s="51">
        <f t="shared" si="3"/>
        <v>8.1</v>
      </c>
      <c r="H18" s="21">
        <f t="shared" si="0"/>
        <v>0</v>
      </c>
      <c r="I18" s="21">
        <f t="shared" si="0"/>
        <v>1</v>
      </c>
      <c r="J18" s="21">
        <f t="shared" si="0"/>
        <v>2</v>
      </c>
      <c r="K18" s="21">
        <f t="shared" si="0"/>
        <v>3</v>
      </c>
      <c r="L18" s="21">
        <f t="shared" si="0"/>
        <v>4</v>
      </c>
      <c r="M18" s="21">
        <f t="shared" si="0"/>
        <v>6.5</v>
      </c>
      <c r="N18" s="21">
        <f t="shared" si="0"/>
        <v>1.5</v>
      </c>
      <c r="O18" s="21">
        <f t="shared" si="0"/>
        <v>2.5</v>
      </c>
      <c r="P18" s="21">
        <f t="shared" si="0"/>
        <v>3.5</v>
      </c>
      <c r="Q18" s="21">
        <f t="shared" si="0"/>
        <v>4.5</v>
      </c>
      <c r="R18" s="21">
        <f t="shared" si="0"/>
        <v>5.5</v>
      </c>
      <c r="S18" s="21">
        <f t="shared" si="0"/>
        <v>6.5</v>
      </c>
      <c r="T18" s="21">
        <f t="shared" si="0"/>
        <v>3</v>
      </c>
      <c r="U18" s="21">
        <f t="shared" si="0"/>
        <v>4</v>
      </c>
      <c r="V18" s="21">
        <f t="shared" si="0"/>
        <v>5</v>
      </c>
      <c r="W18" s="21">
        <f t="shared" si="0"/>
        <v>6</v>
      </c>
      <c r="X18" s="21">
        <f t="shared" si="1"/>
        <v>7</v>
      </c>
      <c r="Y18" s="21">
        <f t="shared" si="1"/>
        <v>8</v>
      </c>
      <c r="Z18" s="21">
        <f t="shared" si="1"/>
        <v>4.5</v>
      </c>
      <c r="AA18" s="21">
        <f t="shared" si="1"/>
        <v>5.5</v>
      </c>
      <c r="AB18" s="21">
        <f t="shared" si="1"/>
        <v>6.5</v>
      </c>
      <c r="AC18" s="21">
        <f t="shared" si="1"/>
        <v>7.5</v>
      </c>
      <c r="AD18" s="21">
        <f t="shared" si="1"/>
        <v>8.5</v>
      </c>
      <c r="AE18" s="21">
        <f t="shared" si="1"/>
        <v>9.5</v>
      </c>
      <c r="AF18" s="21">
        <f t="shared" si="1"/>
        <v>6</v>
      </c>
      <c r="AG18" s="21">
        <f t="shared" si="1"/>
        <v>7</v>
      </c>
      <c r="AH18" s="21">
        <f t="shared" si="1"/>
        <v>8</v>
      </c>
      <c r="AI18" s="21">
        <f t="shared" si="1"/>
        <v>9</v>
      </c>
      <c r="AJ18" s="21">
        <f t="shared" si="1"/>
        <v>10</v>
      </c>
      <c r="AK18" s="21">
        <f t="shared" si="1"/>
        <v>11</v>
      </c>
      <c r="AL18" s="21">
        <f t="shared" si="1"/>
        <v>7.5</v>
      </c>
      <c r="AM18" s="21">
        <f t="shared" si="1"/>
        <v>8.5</v>
      </c>
      <c r="AN18" s="21">
        <f t="shared" si="2"/>
        <v>9.5</v>
      </c>
      <c r="AO18" s="21">
        <f t="shared" si="2"/>
        <v>10.5</v>
      </c>
      <c r="AP18" s="21">
        <f t="shared" si="2"/>
        <v>11.5</v>
      </c>
      <c r="AQ18" s="21">
        <f t="shared" si="2"/>
        <v>12.5</v>
      </c>
      <c r="AR18" s="21">
        <f t="shared" si="2"/>
        <v>9</v>
      </c>
      <c r="AS18" s="21">
        <f t="shared" si="2"/>
        <v>10</v>
      </c>
      <c r="AT18" s="21">
        <f t="shared" si="2"/>
        <v>11</v>
      </c>
      <c r="AU18" s="21">
        <f t="shared" si="2"/>
        <v>12</v>
      </c>
      <c r="AV18" s="21">
        <f t="shared" si="2"/>
        <v>13</v>
      </c>
      <c r="AW18" s="23">
        <f t="shared" si="2"/>
        <v>14</v>
      </c>
    </row>
    <row r="19" spans="5:49" x14ac:dyDescent="0.25">
      <c r="E19" s="3">
        <v>7</v>
      </c>
      <c r="F19" s="8">
        <v>10</v>
      </c>
      <c r="G19" s="51">
        <f t="shared" si="3"/>
        <v>8.85</v>
      </c>
      <c r="H19" s="21">
        <f t="shared" si="0"/>
        <v>0</v>
      </c>
      <c r="I19" s="21">
        <f t="shared" si="0"/>
        <v>1</v>
      </c>
      <c r="J19" s="21">
        <f t="shared" si="0"/>
        <v>2</v>
      </c>
      <c r="K19" s="21">
        <f t="shared" si="0"/>
        <v>3</v>
      </c>
      <c r="L19" s="21">
        <f t="shared" si="0"/>
        <v>4</v>
      </c>
      <c r="M19" s="21">
        <f t="shared" si="0"/>
        <v>6.75</v>
      </c>
      <c r="N19" s="21">
        <f t="shared" si="0"/>
        <v>1.75</v>
      </c>
      <c r="O19" s="21">
        <f t="shared" si="0"/>
        <v>2.75</v>
      </c>
      <c r="P19" s="21">
        <f t="shared" si="0"/>
        <v>3.75</v>
      </c>
      <c r="Q19" s="21">
        <f t="shared" si="0"/>
        <v>4.75</v>
      </c>
      <c r="R19" s="21">
        <f t="shared" si="0"/>
        <v>5.75</v>
      </c>
      <c r="S19" s="21">
        <f t="shared" si="0"/>
        <v>6.75</v>
      </c>
      <c r="T19" s="21">
        <f t="shared" si="0"/>
        <v>3.5</v>
      </c>
      <c r="U19" s="21">
        <f t="shared" si="0"/>
        <v>4.5</v>
      </c>
      <c r="V19" s="21">
        <f t="shared" si="0"/>
        <v>5.5</v>
      </c>
      <c r="W19" s="21">
        <f t="shared" si="0"/>
        <v>6.5</v>
      </c>
      <c r="X19" s="21">
        <f t="shared" si="1"/>
        <v>7.5</v>
      </c>
      <c r="Y19" s="21">
        <f t="shared" si="1"/>
        <v>8.5</v>
      </c>
      <c r="Z19" s="21">
        <f t="shared" si="1"/>
        <v>5.25</v>
      </c>
      <c r="AA19" s="21">
        <f t="shared" si="1"/>
        <v>6.25</v>
      </c>
      <c r="AB19" s="21">
        <f t="shared" si="1"/>
        <v>7.25</v>
      </c>
      <c r="AC19" s="21">
        <f t="shared" si="1"/>
        <v>8.25</v>
      </c>
      <c r="AD19" s="21">
        <f t="shared" si="1"/>
        <v>9.25</v>
      </c>
      <c r="AE19" s="21">
        <f t="shared" si="1"/>
        <v>10.25</v>
      </c>
      <c r="AF19" s="21">
        <f t="shared" si="1"/>
        <v>7</v>
      </c>
      <c r="AG19" s="21">
        <f t="shared" si="1"/>
        <v>8</v>
      </c>
      <c r="AH19" s="21">
        <f t="shared" si="1"/>
        <v>9</v>
      </c>
      <c r="AI19" s="21">
        <f t="shared" si="1"/>
        <v>10</v>
      </c>
      <c r="AJ19" s="21">
        <f t="shared" si="1"/>
        <v>11</v>
      </c>
      <c r="AK19" s="21">
        <f t="shared" si="1"/>
        <v>12</v>
      </c>
      <c r="AL19" s="21">
        <f t="shared" si="1"/>
        <v>8.75</v>
      </c>
      <c r="AM19" s="21">
        <f t="shared" si="1"/>
        <v>9.75</v>
      </c>
      <c r="AN19" s="21">
        <f t="shared" si="2"/>
        <v>10.75</v>
      </c>
      <c r="AO19" s="21">
        <f t="shared" si="2"/>
        <v>11.75</v>
      </c>
      <c r="AP19" s="21">
        <f t="shared" si="2"/>
        <v>12.75</v>
      </c>
      <c r="AQ19" s="21">
        <f t="shared" si="2"/>
        <v>13.75</v>
      </c>
      <c r="AR19" s="21">
        <f t="shared" si="2"/>
        <v>10.5</v>
      </c>
      <c r="AS19" s="21">
        <f t="shared" si="2"/>
        <v>11.5</v>
      </c>
      <c r="AT19" s="21">
        <f t="shared" si="2"/>
        <v>12.5</v>
      </c>
      <c r="AU19" s="21">
        <f t="shared" si="2"/>
        <v>13.5</v>
      </c>
      <c r="AV19" s="21">
        <f t="shared" si="2"/>
        <v>14.5</v>
      </c>
      <c r="AW19" s="23">
        <f t="shared" si="2"/>
        <v>15.5</v>
      </c>
    </row>
    <row r="20" spans="5:49" x14ac:dyDescent="0.25">
      <c r="E20" s="3">
        <v>9</v>
      </c>
      <c r="F20" s="8">
        <v>11</v>
      </c>
      <c r="G20" s="51">
        <f t="shared" si="3"/>
        <v>10.35</v>
      </c>
      <c r="H20" s="21">
        <f t="shared" si="0"/>
        <v>0</v>
      </c>
      <c r="I20" s="21">
        <f t="shared" si="0"/>
        <v>1</v>
      </c>
      <c r="J20" s="21">
        <f t="shared" si="0"/>
        <v>2</v>
      </c>
      <c r="K20" s="21">
        <f t="shared" si="0"/>
        <v>3</v>
      </c>
      <c r="L20" s="21">
        <f t="shared" si="0"/>
        <v>4</v>
      </c>
      <c r="M20" s="21">
        <f t="shared" si="0"/>
        <v>7.25</v>
      </c>
      <c r="N20" s="21">
        <f t="shared" si="0"/>
        <v>2.25</v>
      </c>
      <c r="O20" s="21">
        <f t="shared" si="0"/>
        <v>3.25</v>
      </c>
      <c r="P20" s="21">
        <f t="shared" si="0"/>
        <v>4.25</v>
      </c>
      <c r="Q20" s="21">
        <f t="shared" si="0"/>
        <v>5.25</v>
      </c>
      <c r="R20" s="21">
        <f t="shared" si="0"/>
        <v>6.25</v>
      </c>
      <c r="S20" s="21">
        <f t="shared" si="0"/>
        <v>7.25</v>
      </c>
      <c r="T20" s="21">
        <f t="shared" si="0"/>
        <v>4.5</v>
      </c>
      <c r="U20" s="21">
        <f t="shared" si="0"/>
        <v>5.5</v>
      </c>
      <c r="V20" s="21">
        <f t="shared" si="0"/>
        <v>6.5</v>
      </c>
      <c r="W20" s="21">
        <f t="shared" si="0"/>
        <v>7.5</v>
      </c>
      <c r="X20" s="21">
        <f t="shared" si="1"/>
        <v>8.5</v>
      </c>
      <c r="Y20" s="21">
        <f t="shared" si="1"/>
        <v>9.5</v>
      </c>
      <c r="Z20" s="21">
        <f t="shared" si="1"/>
        <v>6.75</v>
      </c>
      <c r="AA20" s="21">
        <f t="shared" si="1"/>
        <v>7.75</v>
      </c>
      <c r="AB20" s="21">
        <f t="shared" si="1"/>
        <v>8.75</v>
      </c>
      <c r="AC20" s="21">
        <f t="shared" si="1"/>
        <v>9.75</v>
      </c>
      <c r="AD20" s="21">
        <f t="shared" si="1"/>
        <v>10.75</v>
      </c>
      <c r="AE20" s="21">
        <f t="shared" si="1"/>
        <v>11.75</v>
      </c>
      <c r="AF20" s="21">
        <f t="shared" si="1"/>
        <v>9</v>
      </c>
      <c r="AG20" s="21">
        <f t="shared" si="1"/>
        <v>10</v>
      </c>
      <c r="AH20" s="21">
        <f t="shared" si="1"/>
        <v>11</v>
      </c>
      <c r="AI20" s="21">
        <f t="shared" si="1"/>
        <v>12</v>
      </c>
      <c r="AJ20" s="21">
        <f t="shared" si="1"/>
        <v>13</v>
      </c>
      <c r="AK20" s="21">
        <f t="shared" si="1"/>
        <v>14</v>
      </c>
      <c r="AL20" s="21">
        <f t="shared" si="1"/>
        <v>11.25</v>
      </c>
      <c r="AM20" s="21">
        <f t="shared" si="1"/>
        <v>12.25</v>
      </c>
      <c r="AN20" s="21">
        <f t="shared" si="2"/>
        <v>13.25</v>
      </c>
      <c r="AO20" s="21">
        <f t="shared" si="2"/>
        <v>14.25</v>
      </c>
      <c r="AP20" s="21">
        <f t="shared" si="2"/>
        <v>15.25</v>
      </c>
      <c r="AQ20" s="21">
        <f t="shared" si="2"/>
        <v>16.25</v>
      </c>
      <c r="AR20" s="21">
        <f t="shared" si="2"/>
        <v>13.5</v>
      </c>
      <c r="AS20" s="21">
        <f t="shared" si="2"/>
        <v>14.5</v>
      </c>
      <c r="AT20" s="21">
        <f t="shared" si="2"/>
        <v>15.5</v>
      </c>
      <c r="AU20" s="21">
        <f t="shared" si="2"/>
        <v>16.5</v>
      </c>
      <c r="AV20" s="21">
        <f t="shared" si="2"/>
        <v>17.5</v>
      </c>
      <c r="AW20" s="23">
        <f t="shared" si="2"/>
        <v>18.5</v>
      </c>
    </row>
    <row r="21" spans="5:49" ht="15.75" thickBot="1" x14ac:dyDescent="0.3">
      <c r="E21" s="4">
        <v>10</v>
      </c>
      <c r="F21" s="7">
        <v>10</v>
      </c>
      <c r="G21" s="52">
        <f t="shared" si="3"/>
        <v>11.1</v>
      </c>
      <c r="H21" s="22">
        <f t="shared" si="0"/>
        <v>0</v>
      </c>
      <c r="I21" s="22">
        <f t="shared" si="0"/>
        <v>1</v>
      </c>
      <c r="J21" s="22">
        <f t="shared" si="0"/>
        <v>2</v>
      </c>
      <c r="K21" s="22">
        <f t="shared" si="0"/>
        <v>3</v>
      </c>
      <c r="L21" s="22">
        <f t="shared" si="0"/>
        <v>4</v>
      </c>
      <c r="M21" s="22">
        <f t="shared" si="0"/>
        <v>7.5</v>
      </c>
      <c r="N21" s="22">
        <f t="shared" si="0"/>
        <v>2.5</v>
      </c>
      <c r="O21" s="22">
        <f t="shared" si="0"/>
        <v>3.5</v>
      </c>
      <c r="P21" s="22">
        <f t="shared" si="0"/>
        <v>4.5</v>
      </c>
      <c r="Q21" s="22">
        <f t="shared" si="0"/>
        <v>5.5</v>
      </c>
      <c r="R21" s="22">
        <f t="shared" si="0"/>
        <v>6.5</v>
      </c>
      <c r="S21" s="22">
        <f t="shared" si="0"/>
        <v>7.5</v>
      </c>
      <c r="T21" s="22">
        <f t="shared" si="0"/>
        <v>5</v>
      </c>
      <c r="U21" s="22">
        <f t="shared" si="0"/>
        <v>6</v>
      </c>
      <c r="V21" s="22">
        <f t="shared" si="0"/>
        <v>7</v>
      </c>
      <c r="W21" s="22">
        <f t="shared" si="0"/>
        <v>8</v>
      </c>
      <c r="X21" s="22">
        <f t="shared" si="1"/>
        <v>9</v>
      </c>
      <c r="Y21" s="22">
        <f t="shared" si="1"/>
        <v>10</v>
      </c>
      <c r="Z21" s="22">
        <f t="shared" si="1"/>
        <v>7.5</v>
      </c>
      <c r="AA21" s="22">
        <f t="shared" si="1"/>
        <v>8.5</v>
      </c>
      <c r="AB21" s="22">
        <f t="shared" si="1"/>
        <v>9.5</v>
      </c>
      <c r="AC21" s="22">
        <f t="shared" si="1"/>
        <v>10.5</v>
      </c>
      <c r="AD21" s="22">
        <f t="shared" si="1"/>
        <v>11.5</v>
      </c>
      <c r="AE21" s="22">
        <f t="shared" si="1"/>
        <v>12.5</v>
      </c>
      <c r="AF21" s="22">
        <f t="shared" si="1"/>
        <v>10</v>
      </c>
      <c r="AG21" s="22">
        <f t="shared" si="1"/>
        <v>11</v>
      </c>
      <c r="AH21" s="22">
        <f t="shared" si="1"/>
        <v>12</v>
      </c>
      <c r="AI21" s="22">
        <f t="shared" si="1"/>
        <v>13</v>
      </c>
      <c r="AJ21" s="22">
        <f t="shared" si="1"/>
        <v>14</v>
      </c>
      <c r="AK21" s="22">
        <f t="shared" si="1"/>
        <v>15</v>
      </c>
      <c r="AL21" s="22">
        <f t="shared" si="1"/>
        <v>12.5</v>
      </c>
      <c r="AM21" s="22">
        <f t="shared" si="1"/>
        <v>13.5</v>
      </c>
      <c r="AN21" s="22">
        <f t="shared" si="2"/>
        <v>14.5</v>
      </c>
      <c r="AO21" s="22">
        <f t="shared" si="2"/>
        <v>15.5</v>
      </c>
      <c r="AP21" s="22">
        <f t="shared" si="2"/>
        <v>16.5</v>
      </c>
      <c r="AQ21" s="22">
        <f t="shared" si="2"/>
        <v>17.5</v>
      </c>
      <c r="AR21" s="22">
        <f t="shared" si="2"/>
        <v>15</v>
      </c>
      <c r="AS21" s="22">
        <f t="shared" si="2"/>
        <v>16</v>
      </c>
      <c r="AT21" s="22">
        <f t="shared" si="2"/>
        <v>17</v>
      </c>
      <c r="AU21" s="22">
        <f t="shared" si="2"/>
        <v>18</v>
      </c>
      <c r="AV21" s="22">
        <f t="shared" si="2"/>
        <v>19</v>
      </c>
      <c r="AW21" s="24">
        <f t="shared" si="2"/>
        <v>20</v>
      </c>
    </row>
    <row r="23" spans="5:49" ht="15.75" thickBot="1" x14ac:dyDescent="0.3"/>
    <row r="24" spans="5:49" ht="15.75" thickBot="1" x14ac:dyDescent="0.3">
      <c r="G24" s="10" t="s">
        <v>11</v>
      </c>
      <c r="H24" s="12" t="s">
        <v>11</v>
      </c>
      <c r="I24" s="13" t="s">
        <v>11</v>
      </c>
      <c r="J24" s="13" t="s">
        <v>11</v>
      </c>
      <c r="K24" s="13" t="s">
        <v>11</v>
      </c>
      <c r="L24" s="13" t="s">
        <v>11</v>
      </c>
      <c r="M24" s="13" t="s">
        <v>11</v>
      </c>
      <c r="N24" s="13" t="s">
        <v>11</v>
      </c>
      <c r="O24" s="13" t="s">
        <v>11</v>
      </c>
      <c r="P24" s="13" t="s">
        <v>11</v>
      </c>
      <c r="Q24" s="13" t="s">
        <v>11</v>
      </c>
      <c r="R24" s="13" t="s">
        <v>11</v>
      </c>
      <c r="S24" s="13" t="s">
        <v>11</v>
      </c>
      <c r="T24" s="13" t="s">
        <v>11</v>
      </c>
      <c r="U24" s="13" t="s">
        <v>11</v>
      </c>
      <c r="V24" s="13" t="s">
        <v>11</v>
      </c>
      <c r="W24" s="13" t="s">
        <v>11</v>
      </c>
      <c r="X24" s="13" t="s">
        <v>11</v>
      </c>
      <c r="Y24" s="13" t="s">
        <v>11</v>
      </c>
      <c r="Z24" s="13" t="s">
        <v>11</v>
      </c>
      <c r="AA24" s="13" t="s">
        <v>11</v>
      </c>
      <c r="AB24" s="13" t="s">
        <v>11</v>
      </c>
      <c r="AC24" s="13" t="s">
        <v>11</v>
      </c>
      <c r="AD24" s="13" t="s">
        <v>11</v>
      </c>
      <c r="AE24" s="13" t="s">
        <v>11</v>
      </c>
      <c r="AF24" s="13" t="s">
        <v>11</v>
      </c>
      <c r="AG24" s="13" t="s">
        <v>11</v>
      </c>
      <c r="AH24" s="13" t="s">
        <v>11</v>
      </c>
      <c r="AI24" s="13" t="s">
        <v>11</v>
      </c>
      <c r="AJ24" s="13" t="s">
        <v>11</v>
      </c>
      <c r="AK24" s="13" t="s">
        <v>11</v>
      </c>
      <c r="AL24" s="13" t="s">
        <v>14</v>
      </c>
      <c r="AM24" s="13" t="s">
        <v>15</v>
      </c>
      <c r="AN24" s="13" t="s">
        <v>16</v>
      </c>
      <c r="AO24" s="13" t="s">
        <v>17</v>
      </c>
      <c r="AP24" s="13" t="s">
        <v>18</v>
      </c>
      <c r="AQ24" s="13" t="s">
        <v>19</v>
      </c>
      <c r="AR24" s="13" t="s">
        <v>20</v>
      </c>
      <c r="AS24" s="13" t="s">
        <v>21</v>
      </c>
      <c r="AT24" s="13" t="s">
        <v>22</v>
      </c>
      <c r="AU24" s="13" t="s">
        <v>23</v>
      </c>
      <c r="AV24" s="13" t="s">
        <v>24</v>
      </c>
      <c r="AW24" s="14" t="s">
        <v>25</v>
      </c>
    </row>
    <row r="25" spans="5:49" x14ac:dyDescent="0.25">
      <c r="G25" s="25">
        <f>(G12-$F12)^2</f>
        <v>9.9999999999999291E-3</v>
      </c>
      <c r="H25" s="27">
        <f>(H12-$F12)^2</f>
        <v>121</v>
      </c>
      <c r="I25" s="27">
        <f t="shared" ref="I25:AW25" si="4">(I12-$F12)^2</f>
        <v>100</v>
      </c>
      <c r="J25" s="27">
        <f t="shared" si="4"/>
        <v>81</v>
      </c>
      <c r="K25" s="27">
        <f t="shared" si="4"/>
        <v>64</v>
      </c>
      <c r="L25" s="27">
        <f t="shared" si="4"/>
        <v>49</v>
      </c>
      <c r="M25" s="27">
        <f t="shared" si="4"/>
        <v>12.25</v>
      </c>
      <c r="N25" s="27">
        <f t="shared" si="4"/>
        <v>72.25</v>
      </c>
      <c r="O25" s="27">
        <f t="shared" si="4"/>
        <v>56.25</v>
      </c>
      <c r="P25" s="27">
        <f t="shared" si="4"/>
        <v>42.25</v>
      </c>
      <c r="Q25" s="27">
        <f t="shared" si="4"/>
        <v>30.25</v>
      </c>
      <c r="R25" s="27">
        <f t="shared" si="4"/>
        <v>20.25</v>
      </c>
      <c r="S25" s="27">
        <f t="shared" si="4"/>
        <v>12.25</v>
      </c>
      <c r="T25" s="27">
        <f t="shared" si="4"/>
        <v>36</v>
      </c>
      <c r="U25" s="27">
        <f t="shared" si="4"/>
        <v>25</v>
      </c>
      <c r="V25" s="27">
        <f t="shared" si="4"/>
        <v>16</v>
      </c>
      <c r="W25" s="27">
        <f t="shared" si="4"/>
        <v>9</v>
      </c>
      <c r="X25" s="27">
        <f t="shared" si="4"/>
        <v>4</v>
      </c>
      <c r="Y25" s="27">
        <f t="shared" si="4"/>
        <v>1</v>
      </c>
      <c r="Z25" s="27">
        <f t="shared" si="4"/>
        <v>12.25</v>
      </c>
      <c r="AA25" s="27">
        <f t="shared" si="4"/>
        <v>6.25</v>
      </c>
      <c r="AB25" s="27">
        <f t="shared" si="4"/>
        <v>2.25</v>
      </c>
      <c r="AC25" s="27">
        <f t="shared" si="4"/>
        <v>0.25</v>
      </c>
      <c r="AD25" s="27">
        <f t="shared" si="4"/>
        <v>0.25</v>
      </c>
      <c r="AE25" s="27">
        <f t="shared" si="4"/>
        <v>2.25</v>
      </c>
      <c r="AF25" s="27">
        <f t="shared" si="4"/>
        <v>1</v>
      </c>
      <c r="AG25" s="27">
        <f t="shared" si="4"/>
        <v>0</v>
      </c>
      <c r="AH25" s="27">
        <f t="shared" si="4"/>
        <v>1</v>
      </c>
      <c r="AI25" s="27">
        <f t="shared" si="4"/>
        <v>4</v>
      </c>
      <c r="AJ25" s="27">
        <f t="shared" si="4"/>
        <v>9</v>
      </c>
      <c r="AK25" s="27">
        <f t="shared" si="4"/>
        <v>16</v>
      </c>
      <c r="AL25" s="27">
        <f t="shared" si="4"/>
        <v>2.25</v>
      </c>
      <c r="AM25" s="27">
        <f t="shared" si="4"/>
        <v>6.25</v>
      </c>
      <c r="AN25" s="27">
        <f t="shared" si="4"/>
        <v>12.25</v>
      </c>
      <c r="AO25" s="27">
        <f t="shared" si="4"/>
        <v>20.25</v>
      </c>
      <c r="AP25" s="27">
        <f t="shared" si="4"/>
        <v>30.25</v>
      </c>
      <c r="AQ25" s="27">
        <f t="shared" si="4"/>
        <v>42.25</v>
      </c>
      <c r="AR25" s="27">
        <f t="shared" si="4"/>
        <v>16</v>
      </c>
      <c r="AS25" s="27">
        <f t="shared" si="4"/>
        <v>25</v>
      </c>
      <c r="AT25" s="27">
        <f t="shared" si="4"/>
        <v>36</v>
      </c>
      <c r="AU25" s="27">
        <f t="shared" si="4"/>
        <v>49</v>
      </c>
      <c r="AV25" s="27">
        <f t="shared" si="4"/>
        <v>64</v>
      </c>
      <c r="AW25" s="28">
        <f t="shared" si="4"/>
        <v>81</v>
      </c>
    </row>
    <row r="26" spans="5:49" x14ac:dyDescent="0.25">
      <c r="G26" s="26">
        <f t="shared" ref="G26:V34" si="5">(G13-$F13)^2</f>
        <v>1.3225000000000009</v>
      </c>
      <c r="H26" s="27">
        <f t="shared" si="5"/>
        <v>100</v>
      </c>
      <c r="I26" s="27">
        <f t="shared" si="5"/>
        <v>81</v>
      </c>
      <c r="J26" s="27">
        <f t="shared" si="5"/>
        <v>64</v>
      </c>
      <c r="K26" s="27">
        <f t="shared" si="5"/>
        <v>49</v>
      </c>
      <c r="L26" s="27">
        <f t="shared" si="5"/>
        <v>36</v>
      </c>
      <c r="M26" s="27">
        <f t="shared" si="5"/>
        <v>10.5625</v>
      </c>
      <c r="N26" s="27">
        <f t="shared" si="5"/>
        <v>68.0625</v>
      </c>
      <c r="O26" s="27">
        <f t="shared" si="5"/>
        <v>52.5625</v>
      </c>
      <c r="P26" s="27">
        <f t="shared" si="5"/>
        <v>39.0625</v>
      </c>
      <c r="Q26" s="27">
        <f t="shared" si="5"/>
        <v>27.5625</v>
      </c>
      <c r="R26" s="27">
        <f t="shared" si="5"/>
        <v>18.0625</v>
      </c>
      <c r="S26" s="27">
        <f t="shared" si="5"/>
        <v>10.5625</v>
      </c>
      <c r="T26" s="27">
        <f t="shared" si="5"/>
        <v>42.25</v>
      </c>
      <c r="U26" s="27">
        <f t="shared" si="5"/>
        <v>30.25</v>
      </c>
      <c r="V26" s="27">
        <f t="shared" si="5"/>
        <v>20.25</v>
      </c>
      <c r="W26" s="27">
        <f t="shared" ref="W26:AW26" si="6">(W13-$F13)^2</f>
        <v>12.25</v>
      </c>
      <c r="X26" s="27">
        <f t="shared" si="6"/>
        <v>6.25</v>
      </c>
      <c r="Y26" s="27">
        <f t="shared" si="6"/>
        <v>2.25</v>
      </c>
      <c r="Z26" s="27">
        <f t="shared" si="6"/>
        <v>22.5625</v>
      </c>
      <c r="AA26" s="27">
        <f t="shared" si="6"/>
        <v>14.0625</v>
      </c>
      <c r="AB26" s="27">
        <f t="shared" si="6"/>
        <v>7.5625</v>
      </c>
      <c r="AC26" s="27">
        <f t="shared" si="6"/>
        <v>3.0625</v>
      </c>
      <c r="AD26" s="27">
        <f t="shared" si="6"/>
        <v>0.5625</v>
      </c>
      <c r="AE26" s="27">
        <f t="shared" si="6"/>
        <v>6.25E-2</v>
      </c>
      <c r="AF26" s="27">
        <f t="shared" si="6"/>
        <v>9</v>
      </c>
      <c r="AG26" s="27">
        <f t="shared" si="6"/>
        <v>4</v>
      </c>
      <c r="AH26" s="27">
        <f t="shared" si="6"/>
        <v>1</v>
      </c>
      <c r="AI26" s="27">
        <f t="shared" si="6"/>
        <v>0</v>
      </c>
      <c r="AJ26" s="27">
        <f t="shared" si="6"/>
        <v>1</v>
      </c>
      <c r="AK26" s="27">
        <f t="shared" si="6"/>
        <v>4</v>
      </c>
      <c r="AL26" s="27">
        <f t="shared" si="6"/>
        <v>1.5625</v>
      </c>
      <c r="AM26" s="27">
        <f t="shared" si="6"/>
        <v>6.25E-2</v>
      </c>
      <c r="AN26" s="27">
        <f t="shared" si="6"/>
        <v>0.5625</v>
      </c>
      <c r="AO26" s="27">
        <f t="shared" si="6"/>
        <v>3.0625</v>
      </c>
      <c r="AP26" s="27">
        <f t="shared" si="6"/>
        <v>7.5625</v>
      </c>
      <c r="AQ26" s="27">
        <f t="shared" si="6"/>
        <v>14.0625</v>
      </c>
      <c r="AR26" s="27">
        <f t="shared" si="6"/>
        <v>0.25</v>
      </c>
      <c r="AS26" s="27">
        <f t="shared" si="6"/>
        <v>2.25</v>
      </c>
      <c r="AT26" s="27">
        <f t="shared" si="6"/>
        <v>6.25</v>
      </c>
      <c r="AU26" s="27">
        <f t="shared" si="6"/>
        <v>12.25</v>
      </c>
      <c r="AV26" s="27">
        <f t="shared" si="6"/>
        <v>20.25</v>
      </c>
      <c r="AW26" s="28">
        <f t="shared" si="6"/>
        <v>30.25</v>
      </c>
    </row>
    <row r="27" spans="5:49" x14ac:dyDescent="0.25">
      <c r="G27" s="26">
        <f t="shared" si="5"/>
        <v>0.81000000000000061</v>
      </c>
      <c r="H27" s="27">
        <f t="shared" si="5"/>
        <v>144</v>
      </c>
      <c r="I27" s="27">
        <f t="shared" si="5"/>
        <v>121</v>
      </c>
      <c r="J27" s="27">
        <f t="shared" si="5"/>
        <v>100</v>
      </c>
      <c r="K27" s="27">
        <f t="shared" si="5"/>
        <v>81</v>
      </c>
      <c r="L27" s="27">
        <f t="shared" si="5"/>
        <v>64</v>
      </c>
      <c r="M27" s="27">
        <f t="shared" si="5"/>
        <v>20.25</v>
      </c>
      <c r="N27" s="27">
        <f t="shared" si="5"/>
        <v>90.25</v>
      </c>
      <c r="O27" s="27">
        <f t="shared" si="5"/>
        <v>72.25</v>
      </c>
      <c r="P27" s="27">
        <f t="shared" si="5"/>
        <v>56.25</v>
      </c>
      <c r="Q27" s="27">
        <f t="shared" si="5"/>
        <v>42.25</v>
      </c>
      <c r="R27" s="27">
        <f t="shared" si="5"/>
        <v>30.25</v>
      </c>
      <c r="S27" s="27">
        <f t="shared" si="5"/>
        <v>20.25</v>
      </c>
      <c r="T27" s="27">
        <f t="shared" si="5"/>
        <v>49</v>
      </c>
      <c r="U27" s="27">
        <f t="shared" si="5"/>
        <v>36</v>
      </c>
      <c r="V27" s="27">
        <f t="shared" si="5"/>
        <v>25</v>
      </c>
      <c r="W27" s="27">
        <f t="shared" ref="W27:AW27" si="7">(W14-$F14)^2</f>
        <v>16</v>
      </c>
      <c r="X27" s="27">
        <f t="shared" si="7"/>
        <v>9</v>
      </c>
      <c r="Y27" s="27">
        <f t="shared" si="7"/>
        <v>4</v>
      </c>
      <c r="Z27" s="27">
        <f t="shared" si="7"/>
        <v>20.25</v>
      </c>
      <c r="AA27" s="27">
        <f t="shared" si="7"/>
        <v>12.25</v>
      </c>
      <c r="AB27" s="27">
        <f t="shared" si="7"/>
        <v>6.25</v>
      </c>
      <c r="AC27" s="27">
        <f t="shared" si="7"/>
        <v>2.25</v>
      </c>
      <c r="AD27" s="27">
        <f t="shared" si="7"/>
        <v>0.25</v>
      </c>
      <c r="AE27" s="27">
        <f t="shared" si="7"/>
        <v>0.25</v>
      </c>
      <c r="AF27" s="27">
        <f t="shared" si="7"/>
        <v>4</v>
      </c>
      <c r="AG27" s="27">
        <f t="shared" si="7"/>
        <v>1</v>
      </c>
      <c r="AH27" s="27">
        <f t="shared" si="7"/>
        <v>0</v>
      </c>
      <c r="AI27" s="27">
        <f t="shared" si="7"/>
        <v>1</v>
      </c>
      <c r="AJ27" s="27">
        <f t="shared" si="7"/>
        <v>4</v>
      </c>
      <c r="AK27" s="27">
        <f t="shared" si="7"/>
        <v>9</v>
      </c>
      <c r="AL27" s="27">
        <f t="shared" si="7"/>
        <v>0.25</v>
      </c>
      <c r="AM27" s="27">
        <f t="shared" si="7"/>
        <v>2.25</v>
      </c>
      <c r="AN27" s="27">
        <f t="shared" si="7"/>
        <v>6.25</v>
      </c>
      <c r="AO27" s="27">
        <f t="shared" si="7"/>
        <v>12.25</v>
      </c>
      <c r="AP27" s="27">
        <f t="shared" si="7"/>
        <v>20.25</v>
      </c>
      <c r="AQ27" s="27">
        <f t="shared" si="7"/>
        <v>30.25</v>
      </c>
      <c r="AR27" s="27">
        <f t="shared" si="7"/>
        <v>9</v>
      </c>
      <c r="AS27" s="27">
        <f t="shared" si="7"/>
        <v>16</v>
      </c>
      <c r="AT27" s="27">
        <f t="shared" si="7"/>
        <v>25</v>
      </c>
      <c r="AU27" s="27">
        <f t="shared" si="7"/>
        <v>36</v>
      </c>
      <c r="AV27" s="27">
        <f t="shared" si="7"/>
        <v>49</v>
      </c>
      <c r="AW27" s="28">
        <f t="shared" si="7"/>
        <v>64</v>
      </c>
    </row>
    <row r="28" spans="5:49" x14ac:dyDescent="0.25">
      <c r="G28" s="26">
        <f t="shared" si="5"/>
        <v>1.8224999999999991</v>
      </c>
      <c r="H28" s="27">
        <f t="shared" si="5"/>
        <v>36</v>
      </c>
      <c r="I28" s="27">
        <f t="shared" si="5"/>
        <v>25</v>
      </c>
      <c r="J28" s="27">
        <f t="shared" si="5"/>
        <v>16</v>
      </c>
      <c r="K28" s="27">
        <f t="shared" si="5"/>
        <v>9</v>
      </c>
      <c r="L28" s="27">
        <f t="shared" si="5"/>
        <v>4</v>
      </c>
      <c r="M28" s="27">
        <f t="shared" si="5"/>
        <v>6.25E-2</v>
      </c>
      <c r="N28" s="27">
        <f t="shared" si="5"/>
        <v>22.5625</v>
      </c>
      <c r="O28" s="27">
        <f t="shared" si="5"/>
        <v>14.0625</v>
      </c>
      <c r="P28" s="27">
        <f t="shared" si="5"/>
        <v>7.5625</v>
      </c>
      <c r="Q28" s="27">
        <f t="shared" si="5"/>
        <v>3.0625</v>
      </c>
      <c r="R28" s="27">
        <f t="shared" si="5"/>
        <v>0.5625</v>
      </c>
      <c r="S28" s="27">
        <f t="shared" si="5"/>
        <v>6.25E-2</v>
      </c>
      <c r="T28" s="27">
        <f t="shared" si="5"/>
        <v>12.25</v>
      </c>
      <c r="U28" s="27">
        <f t="shared" si="5"/>
        <v>6.25</v>
      </c>
      <c r="V28" s="27">
        <f t="shared" si="5"/>
        <v>2.25</v>
      </c>
      <c r="W28" s="27">
        <f t="shared" ref="W28:AW28" si="8">(W15-$F15)^2</f>
        <v>0.25</v>
      </c>
      <c r="X28" s="27">
        <f t="shared" si="8"/>
        <v>0.25</v>
      </c>
      <c r="Y28" s="27">
        <f t="shared" si="8"/>
        <v>2.25</v>
      </c>
      <c r="Z28" s="27">
        <f t="shared" si="8"/>
        <v>5.0625</v>
      </c>
      <c r="AA28" s="27">
        <f t="shared" si="8"/>
        <v>1.5625</v>
      </c>
      <c r="AB28" s="27">
        <f t="shared" si="8"/>
        <v>6.25E-2</v>
      </c>
      <c r="AC28" s="27">
        <f t="shared" si="8"/>
        <v>0.5625</v>
      </c>
      <c r="AD28" s="27">
        <f t="shared" si="8"/>
        <v>3.0625</v>
      </c>
      <c r="AE28" s="27">
        <f t="shared" si="8"/>
        <v>7.5625</v>
      </c>
      <c r="AF28" s="27">
        <f t="shared" si="8"/>
        <v>1</v>
      </c>
      <c r="AG28" s="27">
        <f t="shared" si="8"/>
        <v>0</v>
      </c>
      <c r="AH28" s="27">
        <f t="shared" si="8"/>
        <v>1</v>
      </c>
      <c r="AI28" s="27">
        <f t="shared" si="8"/>
        <v>4</v>
      </c>
      <c r="AJ28" s="27">
        <f t="shared" si="8"/>
        <v>9</v>
      </c>
      <c r="AK28" s="27">
        <f t="shared" si="8"/>
        <v>16</v>
      </c>
      <c r="AL28" s="27">
        <f t="shared" si="8"/>
        <v>6.25E-2</v>
      </c>
      <c r="AM28" s="27">
        <f t="shared" si="8"/>
        <v>1.5625</v>
      </c>
      <c r="AN28" s="27">
        <f t="shared" si="8"/>
        <v>5.0625</v>
      </c>
      <c r="AO28" s="27">
        <f t="shared" si="8"/>
        <v>10.5625</v>
      </c>
      <c r="AP28" s="27">
        <f t="shared" si="8"/>
        <v>18.0625</v>
      </c>
      <c r="AQ28" s="27">
        <f t="shared" si="8"/>
        <v>27.5625</v>
      </c>
      <c r="AR28" s="27">
        <f t="shared" si="8"/>
        <v>2.25</v>
      </c>
      <c r="AS28" s="27">
        <f t="shared" si="8"/>
        <v>6.25</v>
      </c>
      <c r="AT28" s="27">
        <f t="shared" si="8"/>
        <v>12.25</v>
      </c>
      <c r="AU28" s="27">
        <f t="shared" si="8"/>
        <v>20.25</v>
      </c>
      <c r="AV28" s="27">
        <f t="shared" si="8"/>
        <v>30.25</v>
      </c>
      <c r="AW28" s="28">
        <f t="shared" si="8"/>
        <v>42.25</v>
      </c>
    </row>
    <row r="29" spans="5:49" x14ac:dyDescent="0.25">
      <c r="G29" s="26">
        <f t="shared" si="5"/>
        <v>0.16000000000000028</v>
      </c>
      <c r="H29" s="27">
        <f t="shared" si="5"/>
        <v>100</v>
      </c>
      <c r="I29" s="27">
        <f t="shared" si="5"/>
        <v>81</v>
      </c>
      <c r="J29" s="27">
        <f t="shared" si="5"/>
        <v>64</v>
      </c>
      <c r="K29" s="27">
        <f t="shared" si="5"/>
        <v>49</v>
      </c>
      <c r="L29" s="27">
        <f t="shared" si="5"/>
        <v>36</v>
      </c>
      <c r="M29" s="27">
        <f t="shared" si="5"/>
        <v>9</v>
      </c>
      <c r="N29" s="27">
        <f t="shared" si="5"/>
        <v>64</v>
      </c>
      <c r="O29" s="27">
        <f t="shared" si="5"/>
        <v>49</v>
      </c>
      <c r="P29" s="27">
        <f t="shared" si="5"/>
        <v>36</v>
      </c>
      <c r="Q29" s="27">
        <f t="shared" si="5"/>
        <v>25</v>
      </c>
      <c r="R29" s="27">
        <f t="shared" si="5"/>
        <v>16</v>
      </c>
      <c r="S29" s="27">
        <f t="shared" si="5"/>
        <v>9</v>
      </c>
      <c r="T29" s="27">
        <f t="shared" si="5"/>
        <v>36</v>
      </c>
      <c r="U29" s="27">
        <f t="shared" si="5"/>
        <v>25</v>
      </c>
      <c r="V29" s="27">
        <f t="shared" si="5"/>
        <v>16</v>
      </c>
      <c r="W29" s="27">
        <f t="shared" ref="W29:AW29" si="9">(W16-$F16)^2</f>
        <v>9</v>
      </c>
      <c r="X29" s="27">
        <f t="shared" si="9"/>
        <v>4</v>
      </c>
      <c r="Y29" s="27">
        <f t="shared" si="9"/>
        <v>1</v>
      </c>
      <c r="Z29" s="27">
        <f t="shared" si="9"/>
        <v>16</v>
      </c>
      <c r="AA29" s="27">
        <f t="shared" si="9"/>
        <v>9</v>
      </c>
      <c r="AB29" s="27">
        <f t="shared" si="9"/>
        <v>4</v>
      </c>
      <c r="AC29" s="27">
        <f t="shared" si="9"/>
        <v>1</v>
      </c>
      <c r="AD29" s="27">
        <f t="shared" si="9"/>
        <v>0</v>
      </c>
      <c r="AE29" s="27">
        <f t="shared" si="9"/>
        <v>1</v>
      </c>
      <c r="AF29" s="27">
        <f t="shared" si="9"/>
        <v>4</v>
      </c>
      <c r="AG29" s="27">
        <f t="shared" si="9"/>
        <v>1</v>
      </c>
      <c r="AH29" s="27">
        <f t="shared" si="9"/>
        <v>0</v>
      </c>
      <c r="AI29" s="27">
        <f t="shared" si="9"/>
        <v>1</v>
      </c>
      <c r="AJ29" s="27">
        <f t="shared" si="9"/>
        <v>4</v>
      </c>
      <c r="AK29" s="27">
        <f t="shared" si="9"/>
        <v>9</v>
      </c>
      <c r="AL29" s="27">
        <f t="shared" si="9"/>
        <v>0</v>
      </c>
      <c r="AM29" s="27">
        <f t="shared" si="9"/>
        <v>1</v>
      </c>
      <c r="AN29" s="27">
        <f t="shared" si="9"/>
        <v>4</v>
      </c>
      <c r="AO29" s="27">
        <f t="shared" si="9"/>
        <v>9</v>
      </c>
      <c r="AP29" s="27">
        <f t="shared" si="9"/>
        <v>16</v>
      </c>
      <c r="AQ29" s="27">
        <f t="shared" si="9"/>
        <v>25</v>
      </c>
      <c r="AR29" s="27">
        <f t="shared" si="9"/>
        <v>4</v>
      </c>
      <c r="AS29" s="27">
        <f t="shared" si="9"/>
        <v>9</v>
      </c>
      <c r="AT29" s="27">
        <f t="shared" si="9"/>
        <v>16</v>
      </c>
      <c r="AU29" s="27">
        <f t="shared" si="9"/>
        <v>25</v>
      </c>
      <c r="AV29" s="27">
        <f t="shared" si="9"/>
        <v>36</v>
      </c>
      <c r="AW29" s="28">
        <f t="shared" si="9"/>
        <v>49</v>
      </c>
    </row>
    <row r="30" spans="5:49" x14ac:dyDescent="0.25">
      <c r="G30" s="26">
        <f t="shared" si="5"/>
        <v>6.759999999999998</v>
      </c>
      <c r="H30" s="27">
        <f t="shared" si="5"/>
        <v>49</v>
      </c>
      <c r="I30" s="27">
        <f t="shared" si="5"/>
        <v>36</v>
      </c>
      <c r="J30" s="27">
        <f t="shared" si="5"/>
        <v>25</v>
      </c>
      <c r="K30" s="27">
        <f t="shared" si="5"/>
        <v>16</v>
      </c>
      <c r="L30" s="27">
        <f t="shared" si="5"/>
        <v>9</v>
      </c>
      <c r="M30" s="27">
        <f t="shared" si="5"/>
        <v>0</v>
      </c>
      <c r="N30" s="27">
        <f t="shared" si="5"/>
        <v>25</v>
      </c>
      <c r="O30" s="27">
        <f t="shared" si="5"/>
        <v>16</v>
      </c>
      <c r="P30" s="27">
        <f t="shared" si="5"/>
        <v>9</v>
      </c>
      <c r="Q30" s="27">
        <f t="shared" si="5"/>
        <v>4</v>
      </c>
      <c r="R30" s="27">
        <f t="shared" si="5"/>
        <v>1</v>
      </c>
      <c r="S30" s="27">
        <f t="shared" si="5"/>
        <v>0</v>
      </c>
      <c r="T30" s="27">
        <f t="shared" si="5"/>
        <v>9</v>
      </c>
      <c r="U30" s="27">
        <f t="shared" si="5"/>
        <v>4</v>
      </c>
      <c r="V30" s="27">
        <f t="shared" si="5"/>
        <v>1</v>
      </c>
      <c r="W30" s="27">
        <f t="shared" ref="W30:AW30" si="10">(W17-$F17)^2</f>
        <v>0</v>
      </c>
      <c r="X30" s="27">
        <f t="shared" si="10"/>
        <v>1</v>
      </c>
      <c r="Y30" s="27">
        <f t="shared" si="10"/>
        <v>4</v>
      </c>
      <c r="Z30" s="27">
        <f t="shared" si="10"/>
        <v>1</v>
      </c>
      <c r="AA30" s="27">
        <f t="shared" si="10"/>
        <v>0</v>
      </c>
      <c r="AB30" s="27">
        <f t="shared" si="10"/>
        <v>1</v>
      </c>
      <c r="AC30" s="27">
        <f t="shared" si="10"/>
        <v>4</v>
      </c>
      <c r="AD30" s="27">
        <f t="shared" si="10"/>
        <v>9</v>
      </c>
      <c r="AE30" s="27">
        <f t="shared" si="10"/>
        <v>16</v>
      </c>
      <c r="AF30" s="27">
        <f t="shared" si="10"/>
        <v>1</v>
      </c>
      <c r="AG30" s="27">
        <f t="shared" si="10"/>
        <v>4</v>
      </c>
      <c r="AH30" s="27">
        <f t="shared" si="10"/>
        <v>9</v>
      </c>
      <c r="AI30" s="27">
        <f t="shared" si="10"/>
        <v>16</v>
      </c>
      <c r="AJ30" s="27">
        <f t="shared" si="10"/>
        <v>25</v>
      </c>
      <c r="AK30" s="27">
        <f t="shared" si="10"/>
        <v>36</v>
      </c>
      <c r="AL30" s="27">
        <f t="shared" si="10"/>
        <v>9</v>
      </c>
      <c r="AM30" s="27">
        <f t="shared" si="10"/>
        <v>16</v>
      </c>
      <c r="AN30" s="27">
        <f t="shared" si="10"/>
        <v>25</v>
      </c>
      <c r="AO30" s="27">
        <f t="shared" si="10"/>
        <v>36</v>
      </c>
      <c r="AP30" s="27">
        <f t="shared" si="10"/>
        <v>49</v>
      </c>
      <c r="AQ30" s="27">
        <f t="shared" si="10"/>
        <v>64</v>
      </c>
      <c r="AR30" s="27">
        <f t="shared" si="10"/>
        <v>25</v>
      </c>
      <c r="AS30" s="27">
        <f t="shared" si="10"/>
        <v>36</v>
      </c>
      <c r="AT30" s="27">
        <f t="shared" si="10"/>
        <v>49</v>
      </c>
      <c r="AU30" s="27">
        <f t="shared" si="10"/>
        <v>64</v>
      </c>
      <c r="AV30" s="27">
        <f t="shared" si="10"/>
        <v>81</v>
      </c>
      <c r="AW30" s="28">
        <f t="shared" si="10"/>
        <v>100</v>
      </c>
    </row>
    <row r="31" spans="5:49" x14ac:dyDescent="0.25">
      <c r="G31" s="26">
        <f t="shared" si="5"/>
        <v>0.81000000000000061</v>
      </c>
      <c r="H31" s="27">
        <f t="shared" si="5"/>
        <v>81</v>
      </c>
      <c r="I31" s="27">
        <f t="shared" si="5"/>
        <v>64</v>
      </c>
      <c r="J31" s="27">
        <f t="shared" si="5"/>
        <v>49</v>
      </c>
      <c r="K31" s="27">
        <f t="shared" si="5"/>
        <v>36</v>
      </c>
      <c r="L31" s="27">
        <f t="shared" si="5"/>
        <v>25</v>
      </c>
      <c r="M31" s="27">
        <f t="shared" si="5"/>
        <v>6.25</v>
      </c>
      <c r="N31" s="27">
        <f t="shared" si="5"/>
        <v>56.25</v>
      </c>
      <c r="O31" s="27">
        <f t="shared" si="5"/>
        <v>42.25</v>
      </c>
      <c r="P31" s="27">
        <f t="shared" si="5"/>
        <v>30.25</v>
      </c>
      <c r="Q31" s="27">
        <f t="shared" si="5"/>
        <v>20.25</v>
      </c>
      <c r="R31" s="27">
        <f t="shared" si="5"/>
        <v>12.25</v>
      </c>
      <c r="S31" s="27">
        <f t="shared" si="5"/>
        <v>6.25</v>
      </c>
      <c r="T31" s="27">
        <f t="shared" si="5"/>
        <v>36</v>
      </c>
      <c r="U31" s="27">
        <f t="shared" si="5"/>
        <v>25</v>
      </c>
      <c r="V31" s="27">
        <f t="shared" si="5"/>
        <v>16</v>
      </c>
      <c r="W31" s="27">
        <f t="shared" ref="W31:AW31" si="11">(W18-$F18)^2</f>
        <v>9</v>
      </c>
      <c r="X31" s="27">
        <f t="shared" si="11"/>
        <v>4</v>
      </c>
      <c r="Y31" s="27">
        <f t="shared" si="11"/>
        <v>1</v>
      </c>
      <c r="Z31" s="27">
        <f t="shared" si="11"/>
        <v>20.25</v>
      </c>
      <c r="AA31" s="27">
        <f t="shared" si="11"/>
        <v>12.25</v>
      </c>
      <c r="AB31" s="27">
        <f t="shared" si="11"/>
        <v>6.25</v>
      </c>
      <c r="AC31" s="27">
        <f t="shared" si="11"/>
        <v>2.25</v>
      </c>
      <c r="AD31" s="27">
        <f t="shared" si="11"/>
        <v>0.25</v>
      </c>
      <c r="AE31" s="27">
        <f t="shared" si="11"/>
        <v>0.25</v>
      </c>
      <c r="AF31" s="27">
        <f t="shared" si="11"/>
        <v>9</v>
      </c>
      <c r="AG31" s="27">
        <f t="shared" si="11"/>
        <v>4</v>
      </c>
      <c r="AH31" s="27">
        <f t="shared" si="11"/>
        <v>1</v>
      </c>
      <c r="AI31" s="27">
        <f t="shared" si="11"/>
        <v>0</v>
      </c>
      <c r="AJ31" s="27">
        <f t="shared" si="11"/>
        <v>1</v>
      </c>
      <c r="AK31" s="27">
        <f t="shared" si="11"/>
        <v>4</v>
      </c>
      <c r="AL31" s="27">
        <f t="shared" si="11"/>
        <v>2.25</v>
      </c>
      <c r="AM31" s="27">
        <f t="shared" si="11"/>
        <v>0.25</v>
      </c>
      <c r="AN31" s="27">
        <f t="shared" si="11"/>
        <v>0.25</v>
      </c>
      <c r="AO31" s="27">
        <f t="shared" si="11"/>
        <v>2.25</v>
      </c>
      <c r="AP31" s="27">
        <f t="shared" si="11"/>
        <v>6.25</v>
      </c>
      <c r="AQ31" s="27">
        <f t="shared" si="11"/>
        <v>12.25</v>
      </c>
      <c r="AR31" s="27">
        <f t="shared" si="11"/>
        <v>0</v>
      </c>
      <c r="AS31" s="27">
        <f t="shared" si="11"/>
        <v>1</v>
      </c>
      <c r="AT31" s="27">
        <f t="shared" si="11"/>
        <v>4</v>
      </c>
      <c r="AU31" s="27">
        <f t="shared" si="11"/>
        <v>9</v>
      </c>
      <c r="AV31" s="27">
        <f t="shared" si="11"/>
        <v>16</v>
      </c>
      <c r="AW31" s="28">
        <f t="shared" si="11"/>
        <v>25</v>
      </c>
    </row>
    <row r="32" spans="5:49" x14ac:dyDescent="0.25">
      <c r="G32" s="26">
        <f t="shared" si="5"/>
        <v>1.3225000000000009</v>
      </c>
      <c r="H32" s="27">
        <f t="shared" si="5"/>
        <v>100</v>
      </c>
      <c r="I32" s="27">
        <f t="shared" si="5"/>
        <v>81</v>
      </c>
      <c r="J32" s="27">
        <f t="shared" si="5"/>
        <v>64</v>
      </c>
      <c r="K32" s="27">
        <f t="shared" si="5"/>
        <v>49</v>
      </c>
      <c r="L32" s="27">
        <f t="shared" si="5"/>
        <v>36</v>
      </c>
      <c r="M32" s="27">
        <f t="shared" si="5"/>
        <v>10.5625</v>
      </c>
      <c r="N32" s="27">
        <f t="shared" si="5"/>
        <v>68.0625</v>
      </c>
      <c r="O32" s="27">
        <f t="shared" si="5"/>
        <v>52.5625</v>
      </c>
      <c r="P32" s="27">
        <f t="shared" si="5"/>
        <v>39.0625</v>
      </c>
      <c r="Q32" s="27">
        <f t="shared" si="5"/>
        <v>27.5625</v>
      </c>
      <c r="R32" s="27">
        <f t="shared" si="5"/>
        <v>18.0625</v>
      </c>
      <c r="S32" s="27">
        <f t="shared" si="5"/>
        <v>10.5625</v>
      </c>
      <c r="T32" s="27">
        <f t="shared" si="5"/>
        <v>42.25</v>
      </c>
      <c r="U32" s="27">
        <f t="shared" si="5"/>
        <v>30.25</v>
      </c>
      <c r="V32" s="27">
        <f t="shared" si="5"/>
        <v>20.25</v>
      </c>
      <c r="W32" s="27">
        <f t="shared" ref="W32:AW32" si="12">(W19-$F19)^2</f>
        <v>12.25</v>
      </c>
      <c r="X32" s="27">
        <f t="shared" si="12"/>
        <v>6.25</v>
      </c>
      <c r="Y32" s="27">
        <f t="shared" si="12"/>
        <v>2.25</v>
      </c>
      <c r="Z32" s="27">
        <f t="shared" si="12"/>
        <v>22.5625</v>
      </c>
      <c r="AA32" s="27">
        <f t="shared" si="12"/>
        <v>14.0625</v>
      </c>
      <c r="AB32" s="27">
        <f t="shared" si="12"/>
        <v>7.5625</v>
      </c>
      <c r="AC32" s="27">
        <f t="shared" si="12"/>
        <v>3.0625</v>
      </c>
      <c r="AD32" s="27">
        <f t="shared" si="12"/>
        <v>0.5625</v>
      </c>
      <c r="AE32" s="27">
        <f t="shared" si="12"/>
        <v>6.25E-2</v>
      </c>
      <c r="AF32" s="27">
        <f t="shared" si="12"/>
        <v>9</v>
      </c>
      <c r="AG32" s="27">
        <f t="shared" si="12"/>
        <v>4</v>
      </c>
      <c r="AH32" s="27">
        <f t="shared" si="12"/>
        <v>1</v>
      </c>
      <c r="AI32" s="27">
        <f t="shared" si="12"/>
        <v>0</v>
      </c>
      <c r="AJ32" s="27">
        <f t="shared" si="12"/>
        <v>1</v>
      </c>
      <c r="AK32" s="27">
        <f t="shared" si="12"/>
        <v>4</v>
      </c>
      <c r="AL32" s="27">
        <f t="shared" si="12"/>
        <v>1.5625</v>
      </c>
      <c r="AM32" s="27">
        <f t="shared" si="12"/>
        <v>6.25E-2</v>
      </c>
      <c r="AN32" s="27">
        <f t="shared" si="12"/>
        <v>0.5625</v>
      </c>
      <c r="AO32" s="27">
        <f t="shared" si="12"/>
        <v>3.0625</v>
      </c>
      <c r="AP32" s="27">
        <f t="shared" si="12"/>
        <v>7.5625</v>
      </c>
      <c r="AQ32" s="27">
        <f t="shared" si="12"/>
        <v>14.0625</v>
      </c>
      <c r="AR32" s="27">
        <f t="shared" si="12"/>
        <v>0.25</v>
      </c>
      <c r="AS32" s="27">
        <f t="shared" si="12"/>
        <v>2.25</v>
      </c>
      <c r="AT32" s="27">
        <f t="shared" si="12"/>
        <v>6.25</v>
      </c>
      <c r="AU32" s="27">
        <f t="shared" si="12"/>
        <v>12.25</v>
      </c>
      <c r="AV32" s="27">
        <f t="shared" si="12"/>
        <v>20.25</v>
      </c>
      <c r="AW32" s="28">
        <f t="shared" si="12"/>
        <v>30.25</v>
      </c>
    </row>
    <row r="33" spans="3:49" x14ac:dyDescent="0.25">
      <c r="G33" s="26">
        <f t="shared" si="5"/>
        <v>0.42250000000000049</v>
      </c>
      <c r="H33" s="27">
        <f t="shared" si="5"/>
        <v>121</v>
      </c>
      <c r="I33" s="27">
        <f t="shared" si="5"/>
        <v>100</v>
      </c>
      <c r="J33" s="27">
        <f t="shared" si="5"/>
        <v>81</v>
      </c>
      <c r="K33" s="27">
        <f t="shared" si="5"/>
        <v>64</v>
      </c>
      <c r="L33" s="27">
        <f t="shared" si="5"/>
        <v>49</v>
      </c>
      <c r="M33" s="27">
        <f t="shared" si="5"/>
        <v>14.0625</v>
      </c>
      <c r="N33" s="27">
        <f t="shared" si="5"/>
        <v>76.5625</v>
      </c>
      <c r="O33" s="27">
        <f t="shared" si="5"/>
        <v>60.0625</v>
      </c>
      <c r="P33" s="27">
        <f t="shared" si="5"/>
        <v>45.5625</v>
      </c>
      <c r="Q33" s="27">
        <f t="shared" si="5"/>
        <v>33.0625</v>
      </c>
      <c r="R33" s="27">
        <f t="shared" si="5"/>
        <v>22.5625</v>
      </c>
      <c r="S33" s="27">
        <f t="shared" si="5"/>
        <v>14.0625</v>
      </c>
      <c r="T33" s="27">
        <f t="shared" si="5"/>
        <v>42.25</v>
      </c>
      <c r="U33" s="27">
        <f t="shared" si="5"/>
        <v>30.25</v>
      </c>
      <c r="V33" s="27">
        <f t="shared" si="5"/>
        <v>20.25</v>
      </c>
      <c r="W33" s="27">
        <f t="shared" ref="W33:AW33" si="13">(W20-$F20)^2</f>
        <v>12.25</v>
      </c>
      <c r="X33" s="27">
        <f t="shared" si="13"/>
        <v>6.25</v>
      </c>
      <c r="Y33" s="27">
        <f t="shared" si="13"/>
        <v>2.25</v>
      </c>
      <c r="Z33" s="27">
        <f t="shared" si="13"/>
        <v>18.0625</v>
      </c>
      <c r="AA33" s="27">
        <f t="shared" si="13"/>
        <v>10.5625</v>
      </c>
      <c r="AB33" s="27">
        <f t="shared" si="13"/>
        <v>5.0625</v>
      </c>
      <c r="AC33" s="27">
        <f t="shared" si="13"/>
        <v>1.5625</v>
      </c>
      <c r="AD33" s="27">
        <f t="shared" si="13"/>
        <v>6.25E-2</v>
      </c>
      <c r="AE33" s="27">
        <f t="shared" si="13"/>
        <v>0.5625</v>
      </c>
      <c r="AF33" s="27">
        <f t="shared" si="13"/>
        <v>4</v>
      </c>
      <c r="AG33" s="27">
        <f t="shared" si="13"/>
        <v>1</v>
      </c>
      <c r="AH33" s="27">
        <f t="shared" si="13"/>
        <v>0</v>
      </c>
      <c r="AI33" s="27">
        <f t="shared" si="13"/>
        <v>1</v>
      </c>
      <c r="AJ33" s="27">
        <f t="shared" si="13"/>
        <v>4</v>
      </c>
      <c r="AK33" s="27">
        <f t="shared" si="13"/>
        <v>9</v>
      </c>
      <c r="AL33" s="27">
        <f t="shared" si="13"/>
        <v>6.25E-2</v>
      </c>
      <c r="AM33" s="27">
        <f t="shared" si="13"/>
        <v>1.5625</v>
      </c>
      <c r="AN33" s="27">
        <f t="shared" si="13"/>
        <v>5.0625</v>
      </c>
      <c r="AO33" s="27">
        <f t="shared" si="13"/>
        <v>10.5625</v>
      </c>
      <c r="AP33" s="27">
        <f t="shared" si="13"/>
        <v>18.0625</v>
      </c>
      <c r="AQ33" s="27">
        <f t="shared" si="13"/>
        <v>27.5625</v>
      </c>
      <c r="AR33" s="27">
        <f t="shared" si="13"/>
        <v>6.25</v>
      </c>
      <c r="AS33" s="27">
        <f t="shared" si="13"/>
        <v>12.25</v>
      </c>
      <c r="AT33" s="27">
        <f t="shared" si="13"/>
        <v>20.25</v>
      </c>
      <c r="AU33" s="27">
        <f t="shared" si="13"/>
        <v>30.25</v>
      </c>
      <c r="AV33" s="27">
        <f t="shared" si="13"/>
        <v>42.25</v>
      </c>
      <c r="AW33" s="28">
        <f t="shared" si="13"/>
        <v>56.25</v>
      </c>
    </row>
    <row r="34" spans="3:49" ht="15.75" thickBot="1" x14ac:dyDescent="0.3">
      <c r="G34" s="26">
        <f t="shared" si="5"/>
        <v>1.2099999999999993</v>
      </c>
      <c r="H34" s="27">
        <f t="shared" si="5"/>
        <v>100</v>
      </c>
      <c r="I34" s="27">
        <f t="shared" si="5"/>
        <v>81</v>
      </c>
      <c r="J34" s="27">
        <f t="shared" si="5"/>
        <v>64</v>
      </c>
      <c r="K34" s="27">
        <f t="shared" si="5"/>
        <v>49</v>
      </c>
      <c r="L34" s="27">
        <f t="shared" si="5"/>
        <v>36</v>
      </c>
      <c r="M34" s="27">
        <f t="shared" si="5"/>
        <v>6.25</v>
      </c>
      <c r="N34" s="27">
        <f t="shared" si="5"/>
        <v>56.25</v>
      </c>
      <c r="O34" s="27">
        <f t="shared" si="5"/>
        <v>42.25</v>
      </c>
      <c r="P34" s="27">
        <f t="shared" si="5"/>
        <v>30.25</v>
      </c>
      <c r="Q34" s="27">
        <f t="shared" si="5"/>
        <v>20.25</v>
      </c>
      <c r="R34" s="27">
        <f t="shared" si="5"/>
        <v>12.25</v>
      </c>
      <c r="S34" s="27">
        <f t="shared" si="5"/>
        <v>6.25</v>
      </c>
      <c r="T34" s="27">
        <f t="shared" si="5"/>
        <v>25</v>
      </c>
      <c r="U34" s="27">
        <f t="shared" si="5"/>
        <v>16</v>
      </c>
      <c r="V34" s="27">
        <f t="shared" si="5"/>
        <v>9</v>
      </c>
      <c r="W34" s="27">
        <f t="shared" ref="W34:AW34" si="14">(W21-$F21)^2</f>
        <v>4</v>
      </c>
      <c r="X34" s="27">
        <f t="shared" si="14"/>
        <v>1</v>
      </c>
      <c r="Y34" s="27">
        <f t="shared" si="14"/>
        <v>0</v>
      </c>
      <c r="Z34" s="27">
        <f t="shared" si="14"/>
        <v>6.25</v>
      </c>
      <c r="AA34" s="27">
        <f t="shared" si="14"/>
        <v>2.25</v>
      </c>
      <c r="AB34" s="27">
        <f t="shared" si="14"/>
        <v>0.25</v>
      </c>
      <c r="AC34" s="27">
        <f t="shared" si="14"/>
        <v>0.25</v>
      </c>
      <c r="AD34" s="27">
        <f t="shared" si="14"/>
        <v>2.25</v>
      </c>
      <c r="AE34" s="27">
        <f t="shared" si="14"/>
        <v>6.25</v>
      </c>
      <c r="AF34" s="27">
        <f t="shared" si="14"/>
        <v>0</v>
      </c>
      <c r="AG34" s="27">
        <f t="shared" si="14"/>
        <v>1</v>
      </c>
      <c r="AH34" s="27">
        <f t="shared" si="14"/>
        <v>4</v>
      </c>
      <c r="AI34" s="27">
        <f t="shared" si="14"/>
        <v>9</v>
      </c>
      <c r="AJ34" s="27">
        <f t="shared" si="14"/>
        <v>16</v>
      </c>
      <c r="AK34" s="27">
        <f t="shared" si="14"/>
        <v>25</v>
      </c>
      <c r="AL34" s="27">
        <f t="shared" si="14"/>
        <v>6.25</v>
      </c>
      <c r="AM34" s="27">
        <f t="shared" si="14"/>
        <v>12.25</v>
      </c>
      <c r="AN34" s="27">
        <f t="shared" si="14"/>
        <v>20.25</v>
      </c>
      <c r="AO34" s="27">
        <f t="shared" si="14"/>
        <v>30.25</v>
      </c>
      <c r="AP34" s="27">
        <f t="shared" si="14"/>
        <v>42.25</v>
      </c>
      <c r="AQ34" s="27">
        <f t="shared" si="14"/>
        <v>56.25</v>
      </c>
      <c r="AR34" s="27">
        <f t="shared" si="14"/>
        <v>25</v>
      </c>
      <c r="AS34" s="27">
        <f t="shared" si="14"/>
        <v>36</v>
      </c>
      <c r="AT34" s="27">
        <f t="shared" si="14"/>
        <v>49</v>
      </c>
      <c r="AU34" s="27">
        <f t="shared" si="14"/>
        <v>64</v>
      </c>
      <c r="AV34" s="27">
        <f t="shared" si="14"/>
        <v>81</v>
      </c>
      <c r="AW34" s="28">
        <f t="shared" si="14"/>
        <v>100</v>
      </c>
    </row>
    <row r="35" spans="3:49" ht="15.75" thickBot="1" x14ac:dyDescent="0.3">
      <c r="D35" t="s">
        <v>27</v>
      </c>
      <c r="F35" s="12" t="s">
        <v>26</v>
      </c>
      <c r="G35" s="29">
        <f>SUM(G25:G34)/COUNT(G25:G34)</f>
        <v>1.4650000000000001</v>
      </c>
      <c r="H35" s="30">
        <f t="shared" ref="H35:AW35" si="15">SUM(H25:H34)/COUNT(H25:H34)</f>
        <v>95.2</v>
      </c>
      <c r="I35" s="30">
        <f t="shared" si="15"/>
        <v>77</v>
      </c>
      <c r="J35" s="30">
        <f t="shared" si="15"/>
        <v>60.8</v>
      </c>
      <c r="K35" s="30">
        <f t="shared" si="15"/>
        <v>46.6</v>
      </c>
      <c r="L35" s="30">
        <f t="shared" si="15"/>
        <v>34.4</v>
      </c>
      <c r="M35" s="30">
        <f t="shared" si="15"/>
        <v>8.9250000000000007</v>
      </c>
      <c r="N35" s="30">
        <f t="shared" si="15"/>
        <v>59.924999999999997</v>
      </c>
      <c r="O35" s="30">
        <f t="shared" si="15"/>
        <v>45.725000000000001</v>
      </c>
      <c r="P35" s="30">
        <f t="shared" si="15"/>
        <v>33.524999999999999</v>
      </c>
      <c r="Q35" s="30">
        <f t="shared" si="15"/>
        <v>23.324999999999999</v>
      </c>
      <c r="R35" s="30">
        <f t="shared" si="15"/>
        <v>15.125</v>
      </c>
      <c r="S35" s="30">
        <f t="shared" si="15"/>
        <v>8.9250000000000007</v>
      </c>
      <c r="T35" s="30">
        <f t="shared" si="15"/>
        <v>33</v>
      </c>
      <c r="U35" s="30">
        <f t="shared" si="15"/>
        <v>22.8</v>
      </c>
      <c r="V35" s="30">
        <f t="shared" si="15"/>
        <v>14.6</v>
      </c>
      <c r="W35" s="30">
        <f t="shared" si="15"/>
        <v>8.4</v>
      </c>
      <c r="X35" s="30">
        <f t="shared" si="15"/>
        <v>4.2</v>
      </c>
      <c r="Y35" s="30">
        <f t="shared" si="15"/>
        <v>2</v>
      </c>
      <c r="Z35" s="30">
        <f t="shared" si="15"/>
        <v>14.425000000000001</v>
      </c>
      <c r="AA35" s="30">
        <f t="shared" si="15"/>
        <v>8.2249999999999996</v>
      </c>
      <c r="AB35" s="30">
        <f t="shared" si="15"/>
        <v>4.0250000000000004</v>
      </c>
      <c r="AC35" s="30">
        <f t="shared" si="15"/>
        <v>1.825</v>
      </c>
      <c r="AD35" s="30">
        <f t="shared" si="15"/>
        <v>1.625</v>
      </c>
      <c r="AE35" s="30">
        <f t="shared" si="15"/>
        <v>3.4249999999999998</v>
      </c>
      <c r="AF35" s="30">
        <f t="shared" si="15"/>
        <v>4.2</v>
      </c>
      <c r="AG35" s="30">
        <f t="shared" si="15"/>
        <v>2</v>
      </c>
      <c r="AH35" s="30">
        <f t="shared" si="15"/>
        <v>1.8</v>
      </c>
      <c r="AI35" s="30">
        <f t="shared" si="15"/>
        <v>3.6</v>
      </c>
      <c r="AJ35" s="30">
        <f t="shared" si="15"/>
        <v>7.4</v>
      </c>
      <c r="AK35" s="30">
        <f t="shared" si="15"/>
        <v>13.2</v>
      </c>
      <c r="AL35" s="30">
        <f t="shared" si="15"/>
        <v>2.3250000000000002</v>
      </c>
      <c r="AM35" s="30">
        <f t="shared" si="15"/>
        <v>4.125</v>
      </c>
      <c r="AN35" s="30">
        <f t="shared" si="15"/>
        <v>7.9249999999999998</v>
      </c>
      <c r="AO35" s="30">
        <f t="shared" si="15"/>
        <v>13.725</v>
      </c>
      <c r="AP35" s="30">
        <f t="shared" si="15"/>
        <v>21.524999999999999</v>
      </c>
      <c r="AQ35" s="30">
        <f t="shared" si="15"/>
        <v>31.324999999999999</v>
      </c>
      <c r="AR35" s="30">
        <f t="shared" si="15"/>
        <v>8.8000000000000007</v>
      </c>
      <c r="AS35" s="30">
        <f t="shared" si="15"/>
        <v>14.6</v>
      </c>
      <c r="AT35" s="30">
        <f t="shared" si="15"/>
        <v>22.4</v>
      </c>
      <c r="AU35" s="30">
        <f t="shared" si="15"/>
        <v>32.200000000000003</v>
      </c>
      <c r="AV35" s="30">
        <f t="shared" si="15"/>
        <v>44</v>
      </c>
      <c r="AW35" s="31">
        <f t="shared" si="15"/>
        <v>57.8</v>
      </c>
    </row>
    <row r="36" spans="3:49" x14ac:dyDescent="0.25"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</row>
    <row r="37" spans="3:49" x14ac:dyDescent="0.25">
      <c r="C37" s="18" t="s">
        <v>13</v>
      </c>
      <c r="D37" s="18" t="s">
        <v>28</v>
      </c>
    </row>
    <row r="38" spans="3:49" x14ac:dyDescent="0.25">
      <c r="C38" s="18"/>
      <c r="D38" s="18" t="s">
        <v>32</v>
      </c>
    </row>
    <row r="39" spans="3:49" ht="15.75" thickBot="1" x14ac:dyDescent="0.3"/>
    <row r="40" spans="3:49" ht="15.75" thickBot="1" x14ac:dyDescent="0.3">
      <c r="E40" s="12" t="s">
        <v>29</v>
      </c>
      <c r="F40" s="32">
        <v>0.5</v>
      </c>
      <c r="G40" s="33" t="s">
        <v>27</v>
      </c>
      <c r="H40" s="34">
        <f t="shared" ref="H40:AW40" si="16">H35+$F$40 * H$9^2</f>
        <v>95.2</v>
      </c>
      <c r="I40" s="35">
        <f t="shared" si="16"/>
        <v>77</v>
      </c>
      <c r="J40" s="35">
        <f t="shared" si="16"/>
        <v>60.8</v>
      </c>
      <c r="K40" s="35">
        <f t="shared" si="16"/>
        <v>46.6</v>
      </c>
      <c r="L40" s="35">
        <f t="shared" si="16"/>
        <v>34.4</v>
      </c>
      <c r="M40" s="35">
        <f t="shared" si="16"/>
        <v>8.9562500000000007</v>
      </c>
      <c r="N40" s="35">
        <f t="shared" si="16"/>
        <v>59.956249999999997</v>
      </c>
      <c r="O40" s="35">
        <f t="shared" si="16"/>
        <v>45.756250000000001</v>
      </c>
      <c r="P40" s="35">
        <f t="shared" si="16"/>
        <v>33.556249999999999</v>
      </c>
      <c r="Q40" s="35">
        <f t="shared" si="16"/>
        <v>23.356249999999999</v>
      </c>
      <c r="R40" s="35">
        <f t="shared" si="16"/>
        <v>15.15625</v>
      </c>
      <c r="S40" s="35">
        <f t="shared" si="16"/>
        <v>8.9562500000000007</v>
      </c>
      <c r="T40" s="35">
        <f t="shared" si="16"/>
        <v>33.125</v>
      </c>
      <c r="U40" s="35">
        <f t="shared" si="16"/>
        <v>22.925000000000001</v>
      </c>
      <c r="V40" s="35">
        <f t="shared" si="16"/>
        <v>14.725</v>
      </c>
      <c r="W40" s="35">
        <f t="shared" si="16"/>
        <v>8.5250000000000004</v>
      </c>
      <c r="X40" s="35">
        <f t="shared" si="16"/>
        <v>4.3250000000000002</v>
      </c>
      <c r="Y40" s="35">
        <f t="shared" si="16"/>
        <v>2.125</v>
      </c>
      <c r="Z40" s="35">
        <f t="shared" si="16"/>
        <v>14.706250000000001</v>
      </c>
      <c r="AA40" s="35">
        <f t="shared" si="16"/>
        <v>8.5062499999999996</v>
      </c>
      <c r="AB40" s="35">
        <f t="shared" si="16"/>
        <v>4.3062500000000004</v>
      </c>
      <c r="AC40" s="35">
        <f t="shared" si="16"/>
        <v>2.1062500000000002</v>
      </c>
      <c r="AD40" s="35">
        <f t="shared" si="16"/>
        <v>1.90625</v>
      </c>
      <c r="AE40" s="35">
        <f t="shared" si="16"/>
        <v>3.7062499999999998</v>
      </c>
      <c r="AF40" s="35">
        <f t="shared" si="16"/>
        <v>4.7</v>
      </c>
      <c r="AG40" s="35">
        <f t="shared" si="16"/>
        <v>2.5</v>
      </c>
      <c r="AH40" s="35">
        <f t="shared" si="16"/>
        <v>2.2999999999999998</v>
      </c>
      <c r="AI40" s="35">
        <f t="shared" si="16"/>
        <v>4.0999999999999996</v>
      </c>
      <c r="AJ40" s="35">
        <f t="shared" si="16"/>
        <v>7.9</v>
      </c>
      <c r="AK40" s="35">
        <f t="shared" si="16"/>
        <v>13.7</v>
      </c>
      <c r="AL40" s="35">
        <f t="shared" si="16"/>
        <v>3.1062500000000002</v>
      </c>
      <c r="AM40" s="35">
        <f t="shared" si="16"/>
        <v>4.90625</v>
      </c>
      <c r="AN40" s="35">
        <f t="shared" si="16"/>
        <v>8.7062500000000007</v>
      </c>
      <c r="AO40" s="35">
        <f t="shared" si="16"/>
        <v>14.50625</v>
      </c>
      <c r="AP40" s="35">
        <f t="shared" si="16"/>
        <v>22.306249999999999</v>
      </c>
      <c r="AQ40" s="35">
        <f t="shared" si="16"/>
        <v>32.106250000000003</v>
      </c>
      <c r="AR40" s="35">
        <f t="shared" si="16"/>
        <v>9.9250000000000007</v>
      </c>
      <c r="AS40" s="35">
        <f t="shared" si="16"/>
        <v>15.725</v>
      </c>
      <c r="AT40" s="35">
        <f t="shared" si="16"/>
        <v>23.524999999999999</v>
      </c>
      <c r="AU40" s="35">
        <f t="shared" si="16"/>
        <v>33.325000000000003</v>
      </c>
      <c r="AV40" s="35">
        <f t="shared" si="16"/>
        <v>45.125</v>
      </c>
      <c r="AW40" s="36">
        <f t="shared" si="16"/>
        <v>58.924999999999997</v>
      </c>
    </row>
    <row r="44" spans="3:49" x14ac:dyDescent="0.25">
      <c r="C44" s="18" t="s">
        <v>30</v>
      </c>
      <c r="D44" s="18" t="s">
        <v>31</v>
      </c>
    </row>
    <row r="45" spans="3:49" ht="15.75" thickBot="1" x14ac:dyDescent="0.3">
      <c r="E45" s="11"/>
      <c r="F45" s="11"/>
      <c r="G45" s="11"/>
    </row>
    <row r="46" spans="3:49" ht="15.75" thickBot="1" x14ac:dyDescent="0.3">
      <c r="E46" s="8"/>
      <c r="F46" s="8"/>
      <c r="G46" s="10" t="s">
        <v>12</v>
      </c>
      <c r="H46" s="6"/>
      <c r="I46" s="6"/>
      <c r="J46" s="6"/>
      <c r="K46" s="6"/>
      <c r="L46" s="15"/>
    </row>
    <row r="47" spans="3:49" ht="15.75" thickBot="1" x14ac:dyDescent="0.3">
      <c r="E47" s="11"/>
      <c r="F47" s="11"/>
      <c r="G47" s="33">
        <v>0</v>
      </c>
      <c r="H47" s="50">
        <v>1</v>
      </c>
      <c r="I47" s="50">
        <v>2</v>
      </c>
      <c r="J47" s="50">
        <v>3</v>
      </c>
      <c r="K47" s="50">
        <v>4</v>
      </c>
      <c r="L47" s="32">
        <v>5</v>
      </c>
    </row>
    <row r="48" spans="3:49" x14ac:dyDescent="0.25">
      <c r="E48" s="10"/>
      <c r="F48" s="37">
        <v>0</v>
      </c>
      <c r="G48" s="38">
        <f>H35</f>
        <v>95.2</v>
      </c>
      <c r="H48" s="39">
        <f t="shared" ref="H48:L48" si="17">I35</f>
        <v>77</v>
      </c>
      <c r="I48" s="39">
        <f t="shared" si="17"/>
        <v>60.8</v>
      </c>
      <c r="J48" s="39">
        <f t="shared" si="17"/>
        <v>46.6</v>
      </c>
      <c r="K48" s="39">
        <f t="shared" si="17"/>
        <v>34.4</v>
      </c>
      <c r="L48" s="40">
        <f t="shared" si="17"/>
        <v>8.9250000000000007</v>
      </c>
    </row>
    <row r="49" spans="5:12" x14ac:dyDescent="0.25">
      <c r="E49" s="16"/>
      <c r="F49" s="41">
        <v>0.25</v>
      </c>
      <c r="G49" s="42">
        <f>M35</f>
        <v>8.9250000000000007</v>
      </c>
      <c r="H49" s="43">
        <f t="shared" ref="H49:L49" si="18">N35</f>
        <v>59.924999999999997</v>
      </c>
      <c r="I49" s="43">
        <f t="shared" si="18"/>
        <v>45.725000000000001</v>
      </c>
      <c r="J49" s="43">
        <f t="shared" si="18"/>
        <v>33.524999999999999</v>
      </c>
      <c r="K49" s="43">
        <f t="shared" si="18"/>
        <v>23.324999999999999</v>
      </c>
      <c r="L49" s="44">
        <f t="shared" si="18"/>
        <v>15.125</v>
      </c>
    </row>
    <row r="50" spans="5:12" x14ac:dyDescent="0.25">
      <c r="E50" s="16" t="s">
        <v>7</v>
      </c>
      <c r="F50" s="41">
        <v>0.5</v>
      </c>
      <c r="G50" s="42">
        <f>T35</f>
        <v>33</v>
      </c>
      <c r="H50" s="43">
        <f t="shared" ref="H50:L50" si="19">U35</f>
        <v>22.8</v>
      </c>
      <c r="I50" s="43">
        <f t="shared" si="19"/>
        <v>14.6</v>
      </c>
      <c r="J50" s="43">
        <f t="shared" si="19"/>
        <v>8.4</v>
      </c>
      <c r="K50" s="43">
        <f t="shared" si="19"/>
        <v>4.2</v>
      </c>
      <c r="L50" s="44">
        <f t="shared" si="19"/>
        <v>2</v>
      </c>
    </row>
    <row r="51" spans="5:12" x14ac:dyDescent="0.25">
      <c r="E51" s="16"/>
      <c r="F51" s="45">
        <v>0.75</v>
      </c>
      <c r="G51" s="42">
        <f>Z35</f>
        <v>14.425000000000001</v>
      </c>
      <c r="H51" s="43">
        <f t="shared" ref="H51:L51" si="20">AA35</f>
        <v>8.2249999999999996</v>
      </c>
      <c r="I51" s="43">
        <f t="shared" si="20"/>
        <v>4.0250000000000004</v>
      </c>
      <c r="J51" s="43">
        <f t="shared" si="20"/>
        <v>1.825</v>
      </c>
      <c r="K51" s="43">
        <f t="shared" si="20"/>
        <v>1.625</v>
      </c>
      <c r="L51" s="44">
        <f t="shared" si="20"/>
        <v>3.4249999999999998</v>
      </c>
    </row>
    <row r="52" spans="5:12" x14ac:dyDescent="0.25">
      <c r="E52" s="16"/>
      <c r="F52" s="45">
        <v>1</v>
      </c>
      <c r="G52" s="42">
        <f>AF35</f>
        <v>4.2</v>
      </c>
      <c r="H52" s="43">
        <f t="shared" ref="H52:L52" si="21">AG35</f>
        <v>2</v>
      </c>
      <c r="I52" s="43">
        <f t="shared" si="21"/>
        <v>1.8</v>
      </c>
      <c r="J52" s="43">
        <f t="shared" si="21"/>
        <v>3.6</v>
      </c>
      <c r="K52" s="43">
        <f t="shared" si="21"/>
        <v>7.4</v>
      </c>
      <c r="L52" s="44">
        <f t="shared" si="21"/>
        <v>13.2</v>
      </c>
    </row>
    <row r="53" spans="5:12" x14ac:dyDescent="0.25">
      <c r="E53" s="16"/>
      <c r="F53" s="45">
        <v>1.25</v>
      </c>
      <c r="G53" s="42">
        <f>AL35</f>
        <v>2.3250000000000002</v>
      </c>
      <c r="H53" s="43">
        <f t="shared" ref="H53:L53" si="22">AM35</f>
        <v>4.125</v>
      </c>
      <c r="I53" s="43">
        <f t="shared" si="22"/>
        <v>7.9249999999999998</v>
      </c>
      <c r="J53" s="43">
        <f t="shared" si="22"/>
        <v>13.725</v>
      </c>
      <c r="K53" s="43">
        <f t="shared" si="22"/>
        <v>21.524999999999999</v>
      </c>
      <c r="L53" s="44">
        <f t="shared" si="22"/>
        <v>31.324999999999999</v>
      </c>
    </row>
    <row r="54" spans="5:12" ht="15.75" thickBot="1" x14ac:dyDescent="0.3">
      <c r="E54" s="17"/>
      <c r="F54" s="46">
        <v>1.5</v>
      </c>
      <c r="G54" s="47">
        <f>AR35</f>
        <v>8.8000000000000007</v>
      </c>
      <c r="H54" s="48">
        <f t="shared" ref="H54:L54" si="23">AS35</f>
        <v>14.6</v>
      </c>
      <c r="I54" s="48">
        <f t="shared" si="23"/>
        <v>22.4</v>
      </c>
      <c r="J54" s="48">
        <f t="shared" si="23"/>
        <v>32.200000000000003</v>
      </c>
      <c r="K54" s="48">
        <f t="shared" si="23"/>
        <v>44</v>
      </c>
      <c r="L54" s="49">
        <f t="shared" si="23"/>
        <v>57.8</v>
      </c>
    </row>
    <row r="55" spans="5:12" x14ac:dyDescent="0.25">
      <c r="E55" s="11"/>
      <c r="F55" s="11"/>
      <c r="G55" s="11"/>
    </row>
    <row r="56" spans="5:12" x14ac:dyDescent="0.25">
      <c r="E56" s="11"/>
      <c r="F56" s="11"/>
      <c r="G56" s="11"/>
    </row>
    <row r="57" spans="5:12" x14ac:dyDescent="0.25">
      <c r="E57" s="11"/>
      <c r="F57" s="11"/>
      <c r="G57" s="11"/>
    </row>
    <row r="58" spans="5:12" x14ac:dyDescent="0.25">
      <c r="E58" s="11"/>
      <c r="F58" s="11"/>
      <c r="G58" s="11"/>
    </row>
    <row r="59" spans="5:12" x14ac:dyDescent="0.25">
      <c r="E59" s="11"/>
      <c r="F59" s="11"/>
      <c r="G59" s="11"/>
    </row>
    <row r="60" spans="5:12" x14ac:dyDescent="0.25">
      <c r="E60" s="11"/>
      <c r="F60" s="11"/>
      <c r="G60" s="11"/>
    </row>
    <row r="61" spans="5:12" x14ac:dyDescent="0.25">
      <c r="E61" s="11"/>
      <c r="F61" s="11"/>
      <c r="G61" s="11"/>
    </row>
    <row r="62" spans="5:12" x14ac:dyDescent="0.25">
      <c r="E62" s="11"/>
      <c r="F62" s="11"/>
      <c r="G62" s="11"/>
    </row>
    <row r="63" spans="5:12" x14ac:dyDescent="0.25">
      <c r="E63" s="11"/>
      <c r="F63" s="11"/>
      <c r="G63" s="11"/>
    </row>
    <row r="64" spans="5:12" x14ac:dyDescent="0.25">
      <c r="E64" s="11"/>
      <c r="F64" s="11"/>
      <c r="G64" s="11"/>
    </row>
    <row r="65" spans="5:7" x14ac:dyDescent="0.25">
      <c r="E65" s="8"/>
      <c r="F65" s="11"/>
      <c r="G65" s="11"/>
    </row>
    <row r="66" spans="5:7" x14ac:dyDescent="0.25">
      <c r="E66" s="8"/>
      <c r="F66" s="11"/>
      <c r="G66" s="11"/>
    </row>
    <row r="67" spans="5:7" x14ac:dyDescent="0.25">
      <c r="E67" s="8"/>
      <c r="F67" s="11"/>
      <c r="G67" s="11"/>
    </row>
    <row r="68" spans="5:7" x14ac:dyDescent="0.25">
      <c r="E68" s="8"/>
      <c r="F68" s="11"/>
      <c r="G68" s="11"/>
    </row>
    <row r="69" spans="5:7" x14ac:dyDescent="0.25">
      <c r="E69" s="8"/>
      <c r="F69" s="11"/>
      <c r="G69" s="11"/>
    </row>
    <row r="70" spans="5:7" x14ac:dyDescent="0.25">
      <c r="E70" s="8"/>
      <c r="F70" s="11"/>
      <c r="G70" s="11"/>
    </row>
    <row r="71" spans="5:7" x14ac:dyDescent="0.25">
      <c r="E71" s="8"/>
      <c r="F71" s="11"/>
      <c r="G71" s="11"/>
    </row>
    <row r="72" spans="5:7" x14ac:dyDescent="0.25">
      <c r="E72" s="8"/>
      <c r="F72" s="11"/>
      <c r="G72" s="11"/>
    </row>
    <row r="73" spans="5:7" x14ac:dyDescent="0.25">
      <c r="E73" s="8"/>
      <c r="F73" s="11"/>
      <c r="G73" s="11"/>
    </row>
    <row r="74" spans="5:7" x14ac:dyDescent="0.25">
      <c r="E74" s="8"/>
      <c r="F74" s="11"/>
      <c r="G74" s="11"/>
    </row>
    <row r="75" spans="5:7" x14ac:dyDescent="0.25">
      <c r="E75" s="8"/>
      <c r="F75" s="11"/>
      <c r="G75" s="11"/>
    </row>
    <row r="76" spans="5:7" x14ac:dyDescent="0.25">
      <c r="E76" s="8"/>
      <c r="F76" s="11"/>
      <c r="G76" s="11"/>
    </row>
    <row r="77" spans="5:7" x14ac:dyDescent="0.25">
      <c r="E77" s="11"/>
      <c r="F77" s="11"/>
      <c r="G77" s="11"/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Song Yi</cp:lastModifiedBy>
  <dcterms:created xsi:type="dcterms:W3CDTF">2015-06-05T18:17:20Z</dcterms:created>
  <dcterms:modified xsi:type="dcterms:W3CDTF">2022-05-31T12:19:26Z</dcterms:modified>
</cp:coreProperties>
</file>