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/>
  </bookViews>
  <sheets>
    <sheet name="Raw Stats" sheetId="1" r:id="rId1"/>
    <sheet name="Leader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<sst xmlns="http://schemas.openxmlformats.org/spreadsheetml/2006/main" count="67" uniqueCount="37">
  <si>
    <t>Bowler</t>
  </si>
  <si>
    <t>HERNY</t>
  </si>
  <si>
    <t>LYEJIBAI</t>
  </si>
  <si>
    <t>HKZAI</t>
  </si>
  <si>
    <t>JACKOFF</t>
  </si>
  <si>
    <t>Historical Average</t>
  </si>
  <si>
    <t>If there is a tie in score, count highest number of strikes/spare to determine winner</t>
  </si>
  <si>
    <t>High Score</t>
  </si>
  <si>
    <t>Wins</t>
  </si>
  <si>
    <t>Highest Weekly Average (1st)</t>
  </si>
  <si>
    <t>Highest Weekly Average (2nd)</t>
  </si>
  <si>
    <t>Highest Weekly Average (3rd)</t>
  </si>
  <si>
    <t>Highest Weekly Average (4th)</t>
  </si>
  <si>
    <t>Game 1</t>
  </si>
  <si>
    <t>Game 2</t>
  </si>
  <si>
    <t>Game 3</t>
  </si>
  <si>
    <t>Game 4</t>
  </si>
  <si>
    <t>Game 5</t>
  </si>
  <si>
    <t>Game 6</t>
  </si>
  <si>
    <t>Game 7</t>
  </si>
  <si>
    <t>-</t>
  </si>
  <si>
    <t>Rank</t>
  </si>
  <si>
    <t>HWA (1st Place)</t>
  </si>
  <si>
    <t>HWA (2nd Place)</t>
  </si>
  <si>
    <t>HWA (3rd Place)</t>
  </si>
  <si>
    <t>HWA (4th Place)</t>
  </si>
  <si>
    <t>Total</t>
  </si>
  <si>
    <t>Category</t>
  </si>
  <si>
    <t>Points</t>
  </si>
  <si>
    <t>Highest Weekly Average (Season-Long)</t>
  </si>
  <si>
    <t>4,3,2,1</t>
  </si>
  <si>
    <t>Wins (Season-Long)</t>
  </si>
  <si>
    <t>1 for winner</t>
  </si>
  <si>
    <t>Highest Historical Avg (End of Season)</t>
  </si>
  <si>
    <t>Highest High Score (End of Season)</t>
  </si>
  <si>
    <t>Most Wins (End of Season)</t>
  </si>
  <si>
    <t>Most Highest Weekly Avg (end of Season)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</si>
</sst>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.00_ "/>
    <numFmt numFmtId="181" formatCode="0_ "/>
  </numFmts>
  <fonts count="23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B59AF9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1" xfId="0" applyBorder="1" applyAlignment="1">
      <alignment horizontal="left"/>
    </xf>
    <xf numFmtId="180" fontId="0" fillId="0" borderId="1" xfId="0" applyNumberFormat="1" applyBorder="1"/>
    <xf numFmtId="180" fontId="0" fillId="4" borderId="1" xfId="0" applyNumberFormat="1" applyFill="1" applyBorder="1"/>
    <xf numFmtId="0" fontId="1" fillId="0" borderId="0" xfId="0" applyFont="1"/>
    <xf numFmtId="16" fontId="0" fillId="0" borderId="1" xfId="0" applyNumberFormat="1" applyFill="1" applyBorder="1" applyAlignment="1">
      <alignment horizontal="left"/>
    </xf>
    <xf numFmtId="181" fontId="0" fillId="0" borderId="1" xfId="0" applyNumberFormat="1" applyFill="1" applyBorder="1"/>
    <xf numFmtId="181" fontId="0" fillId="4" borderId="1" xfId="0" applyNumberFormat="1" applyFill="1" applyBorder="1"/>
    <xf numFmtId="181" fontId="2" fillId="0" borderId="1" xfId="0" applyNumberFormat="1" applyFont="1" applyFill="1" applyBorder="1"/>
    <xf numFmtId="16" fontId="0" fillId="6" borderId="1" xfId="0" applyNumberFormat="1" applyFill="1" applyBorder="1" applyAlignment="1">
      <alignment horizontal="left"/>
    </xf>
    <xf numFmtId="180" fontId="0" fillId="6" borderId="1" xfId="0" applyNumberFormat="1" applyFill="1" applyBorder="1"/>
    <xf numFmtId="180" fontId="3" fillId="6" borderId="1" xfId="0" applyNumberFormat="1" applyFont="1" applyFill="1" applyBorder="1"/>
    <xf numFmtId="0" fontId="0" fillId="0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59A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workbookViewId="0">
      <pane ySplit="1" topLeftCell="A2" activePane="bottomLeft" state="frozen"/>
      <selection/>
      <selection pane="bottomLeft" activeCell="I18" sqref="I18"/>
    </sheetView>
  </sheetViews>
  <sheetFormatPr defaultColWidth="9" defaultRowHeight="14.4" outlineLevelCol="6"/>
  <cols>
    <col min="1" max="1" width="25.5555555555556" style="8" customWidth="1"/>
    <col min="2" max="2" width="13.1111111111111" customWidth="1"/>
    <col min="3" max="3" width="12.6666666666667" customWidth="1"/>
    <col min="4" max="4" width="12.2222222222222" customWidth="1"/>
    <col min="5" max="5" width="13.4444444444444" customWidth="1"/>
  </cols>
  <sheetData>
    <row r="1" spans="1: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7">
      <c r="A2" s="11" t="s">
        <v>5</v>
      </c>
      <c r="B2" s="12">
        <f>AVERAGE(B10:B14,B16:B20,B21,B23:B28,B30:B36,B38:B42)</f>
        <v>93.0344827586207</v>
      </c>
      <c r="C2" s="12">
        <f>AVERAGE(C10:C14,C16:C20,C21,C23:C28,C30:C36,C38:C43)</f>
        <v>110.4</v>
      </c>
      <c r="D2" s="12">
        <f>AVERAGE(D10:D14,D16:D20,D21,D23:D28,D30:D36,D38:D43)</f>
        <v>108.7</v>
      </c>
      <c r="E2" s="13">
        <f>AVERAGE(E10:E14,E16:E20,E21,E23:E28,E30:E36,E38:E42)</f>
        <v>111.689655172414</v>
      </c>
      <c r="G2" s="14" t="s">
        <v>6</v>
      </c>
    </row>
    <row r="3" spans="1:5">
      <c r="A3" s="11" t="s">
        <v>7</v>
      </c>
      <c r="B3" s="4">
        <f>MAX(B10:B14,B16:B21,B23:B28,B30:B36,B38:B42)</f>
        <v>118</v>
      </c>
      <c r="C3" s="4">
        <f>MAX(C10:C14,C16:C21,C23:C28,C30:C36,C38:C43)</f>
        <v>161</v>
      </c>
      <c r="D3" s="4">
        <f>MAX(D10:D14,D16:D21,D23:D28,D30:D36,D38:D43)</f>
        <v>145</v>
      </c>
      <c r="E3" s="6">
        <f>MAX(E10:E14,E16:E21,E23:E28,E30:E36,E38:E43)</f>
        <v>180</v>
      </c>
    </row>
    <row r="4" spans="1:5">
      <c r="A4" s="11" t="s">
        <v>8</v>
      </c>
      <c r="B4" s="4">
        <v>0</v>
      </c>
      <c r="C4" s="4">
        <v>7</v>
      </c>
      <c r="D4" s="4">
        <v>11</v>
      </c>
      <c r="E4" s="6">
        <v>12</v>
      </c>
    </row>
    <row r="5" s="7" customFormat="1" spans="1:5">
      <c r="A5" s="15" t="s">
        <v>9</v>
      </c>
      <c r="B5" s="16">
        <v>0</v>
      </c>
      <c r="C5" s="17">
        <v>2</v>
      </c>
      <c r="D5" s="16">
        <v>1</v>
      </c>
      <c r="E5" s="17">
        <v>2</v>
      </c>
    </row>
    <row r="6" s="7" customFormat="1" spans="1:5">
      <c r="A6" s="15" t="s">
        <v>10</v>
      </c>
      <c r="B6" s="18">
        <v>0</v>
      </c>
      <c r="C6" s="18">
        <v>3</v>
      </c>
      <c r="D6" s="18">
        <v>2</v>
      </c>
      <c r="E6" s="18">
        <v>0</v>
      </c>
    </row>
    <row r="7" s="7" customFormat="1" spans="1:5">
      <c r="A7" s="15" t="s">
        <v>11</v>
      </c>
      <c r="B7" s="18">
        <v>1</v>
      </c>
      <c r="C7" s="18">
        <v>0</v>
      </c>
      <c r="D7" s="18">
        <v>2</v>
      </c>
      <c r="E7" s="18">
        <v>2</v>
      </c>
    </row>
    <row r="8" s="7" customFormat="1" spans="1:5">
      <c r="A8" s="15" t="s">
        <v>12</v>
      </c>
      <c r="B8" s="18">
        <v>4</v>
      </c>
      <c r="C8" s="18">
        <v>0</v>
      </c>
      <c r="D8" s="18">
        <v>0</v>
      </c>
      <c r="E8" s="18">
        <v>1</v>
      </c>
    </row>
    <row r="9" spans="1:5">
      <c r="A9" s="19">
        <v>45521</v>
      </c>
      <c r="B9" s="20">
        <f>AVERAGE(B10:B14)</f>
        <v>89.8</v>
      </c>
      <c r="C9" s="21">
        <f>AVERAGE(C10:C14)</f>
        <v>111.2</v>
      </c>
      <c r="D9" s="20">
        <f>AVERAGE(D10:D14)</f>
        <v>99.2</v>
      </c>
      <c r="E9" s="20">
        <f>AVERAGE(E10:E14)</f>
        <v>89.2</v>
      </c>
    </row>
    <row r="10" s="7" customFormat="1" spans="1:5">
      <c r="A10" s="15" t="s">
        <v>13</v>
      </c>
      <c r="B10" s="22">
        <v>55</v>
      </c>
      <c r="C10" s="5">
        <v>100</v>
      </c>
      <c r="D10" s="22">
        <v>83</v>
      </c>
      <c r="E10" s="22">
        <v>83</v>
      </c>
    </row>
    <row r="11" s="7" customFormat="1" spans="1:5">
      <c r="A11" s="15" t="s">
        <v>14</v>
      </c>
      <c r="B11" s="22">
        <v>95</v>
      </c>
      <c r="C11" s="5">
        <v>129</v>
      </c>
      <c r="D11" s="22">
        <v>92</v>
      </c>
      <c r="E11" s="22">
        <v>73</v>
      </c>
    </row>
    <row r="12" s="7" customFormat="1" spans="1:5">
      <c r="A12" s="15" t="s">
        <v>15</v>
      </c>
      <c r="B12" s="22">
        <v>100</v>
      </c>
      <c r="C12" s="22">
        <v>108</v>
      </c>
      <c r="D12" s="5">
        <v>115</v>
      </c>
      <c r="E12" s="22">
        <v>67</v>
      </c>
    </row>
    <row r="13" s="7" customFormat="1" spans="1:5">
      <c r="A13" s="15" t="s">
        <v>16</v>
      </c>
      <c r="B13" s="22">
        <v>86</v>
      </c>
      <c r="C13" s="22">
        <v>92</v>
      </c>
      <c r="D13" s="5">
        <v>97</v>
      </c>
      <c r="E13" s="22">
        <v>95</v>
      </c>
    </row>
    <row r="14" s="7" customFormat="1" spans="1:5">
      <c r="A14" s="15" t="s">
        <v>17</v>
      </c>
      <c r="B14" s="22">
        <v>113</v>
      </c>
      <c r="C14" s="22">
        <v>127</v>
      </c>
      <c r="D14" s="22">
        <v>109</v>
      </c>
      <c r="E14" s="5">
        <v>128</v>
      </c>
    </row>
    <row r="15" spans="1:5">
      <c r="A15" s="19">
        <v>45550</v>
      </c>
      <c r="B15" s="20">
        <f>AVERAGE(B16:B21)</f>
        <v>91.8333333333333</v>
      </c>
      <c r="C15" s="20">
        <f>AVERAGE(C16:C21)</f>
        <v>107.5</v>
      </c>
      <c r="D15" s="21">
        <f>AVERAGE(D16:D21)</f>
        <v>123.166666666667</v>
      </c>
      <c r="E15" s="20">
        <f>AVERAGE(E16:E21)</f>
        <v>94</v>
      </c>
    </row>
    <row r="16" s="7" customFormat="1" spans="1:5">
      <c r="A16" s="15" t="s">
        <v>13</v>
      </c>
      <c r="B16" s="22">
        <v>118</v>
      </c>
      <c r="C16" s="22">
        <v>87</v>
      </c>
      <c r="D16" s="22">
        <v>114</v>
      </c>
      <c r="E16" s="5">
        <v>125</v>
      </c>
    </row>
    <row r="17" s="7" customFormat="1" spans="1:5">
      <c r="A17" s="15" t="s">
        <v>14</v>
      </c>
      <c r="B17" s="22">
        <v>104</v>
      </c>
      <c r="C17" s="22">
        <v>107</v>
      </c>
      <c r="D17" s="5">
        <v>145</v>
      </c>
      <c r="E17" s="22">
        <v>93</v>
      </c>
    </row>
    <row r="18" s="7" customFormat="1" spans="1:5">
      <c r="A18" s="15" t="s">
        <v>15</v>
      </c>
      <c r="B18" s="22">
        <v>95</v>
      </c>
      <c r="C18" s="5">
        <v>142</v>
      </c>
      <c r="D18" s="22">
        <v>132</v>
      </c>
      <c r="E18" s="22">
        <v>105</v>
      </c>
    </row>
    <row r="19" s="7" customFormat="1" spans="1:5">
      <c r="A19" s="15" t="s">
        <v>16</v>
      </c>
      <c r="B19" s="22">
        <v>70</v>
      </c>
      <c r="C19" s="22">
        <v>99</v>
      </c>
      <c r="D19" s="5">
        <v>102</v>
      </c>
      <c r="E19" s="22">
        <v>69</v>
      </c>
    </row>
    <row r="20" s="7" customFormat="1" spans="1:5">
      <c r="A20" s="15" t="s">
        <v>17</v>
      </c>
      <c r="B20" s="22">
        <v>81</v>
      </c>
      <c r="C20" s="22">
        <v>108</v>
      </c>
      <c r="D20" s="5">
        <v>122</v>
      </c>
      <c r="E20" s="22">
        <v>87</v>
      </c>
    </row>
    <row r="21" s="7" customFormat="1" spans="1:5">
      <c r="A21" s="15" t="s">
        <v>18</v>
      </c>
      <c r="B21" s="22">
        <v>83</v>
      </c>
      <c r="C21" s="22">
        <v>102</v>
      </c>
      <c r="D21" s="5">
        <v>124</v>
      </c>
      <c r="E21" s="22">
        <v>85</v>
      </c>
    </row>
    <row r="22" spans="1:5">
      <c r="A22" s="19">
        <v>45557</v>
      </c>
      <c r="B22" s="20">
        <f>AVERAGE(B23:B28)</f>
        <v>106.5</v>
      </c>
      <c r="C22" s="21">
        <f>AVERAGE(C23:C28)</f>
        <v>110</v>
      </c>
      <c r="D22" s="20">
        <f>AVERAGE(D23:D28)</f>
        <v>109.666666666667</v>
      </c>
      <c r="E22" s="20">
        <f>AVERAGE(E23:E28)</f>
        <v>108.5</v>
      </c>
    </row>
    <row r="23" s="7" customFormat="1" spans="1:5">
      <c r="A23" s="15" t="s">
        <v>13</v>
      </c>
      <c r="B23" s="22">
        <v>85</v>
      </c>
      <c r="C23" s="22">
        <v>112</v>
      </c>
      <c r="D23" s="22">
        <v>73</v>
      </c>
      <c r="E23" s="5">
        <v>112</v>
      </c>
    </row>
    <row r="24" s="7" customFormat="1" spans="1:5">
      <c r="A24" s="15" t="s">
        <v>14</v>
      </c>
      <c r="B24" s="22">
        <v>116</v>
      </c>
      <c r="C24" s="22">
        <v>99</v>
      </c>
      <c r="D24" s="22">
        <v>93</v>
      </c>
      <c r="E24" s="5">
        <v>140</v>
      </c>
    </row>
    <row r="25" s="7" customFormat="1" spans="1:5">
      <c r="A25" s="15" t="s">
        <v>15</v>
      </c>
      <c r="B25" s="22">
        <v>103</v>
      </c>
      <c r="C25" s="5">
        <v>108</v>
      </c>
      <c r="D25" s="22">
        <v>104</v>
      </c>
      <c r="E25" s="22">
        <v>102</v>
      </c>
    </row>
    <row r="26" s="7" customFormat="1" spans="1:5">
      <c r="A26" s="15" t="s">
        <v>16</v>
      </c>
      <c r="B26" s="22">
        <v>103</v>
      </c>
      <c r="C26" s="5">
        <v>147</v>
      </c>
      <c r="D26" s="22">
        <v>104</v>
      </c>
      <c r="E26" s="22">
        <v>100</v>
      </c>
    </row>
    <row r="27" s="7" customFormat="1" spans="1:5">
      <c r="A27" s="15" t="s">
        <v>17</v>
      </c>
      <c r="B27" s="22">
        <v>115</v>
      </c>
      <c r="C27" s="22">
        <v>117</v>
      </c>
      <c r="D27" s="5">
        <v>145</v>
      </c>
      <c r="E27" s="22">
        <v>92</v>
      </c>
    </row>
    <row r="28" s="7" customFormat="1" spans="1:5">
      <c r="A28" s="15" t="s">
        <v>18</v>
      </c>
      <c r="B28" s="22">
        <v>117</v>
      </c>
      <c r="C28" s="22">
        <v>77</v>
      </c>
      <c r="D28" s="5">
        <v>139</v>
      </c>
      <c r="E28" s="22">
        <v>105</v>
      </c>
    </row>
    <row r="29" spans="1:5">
      <c r="A29" s="19">
        <v>45564</v>
      </c>
      <c r="B29" s="20">
        <f>AVERAGE(B30:B36)</f>
        <v>92.2857142857143</v>
      </c>
      <c r="C29" s="20">
        <f>AVERAGE(C30:C36)</f>
        <v>117</v>
      </c>
      <c r="D29" s="20">
        <f>AVERAGE(D30:D36)</f>
        <v>110.142857142857</v>
      </c>
      <c r="E29" s="21">
        <f>AVERAGE(E30:E36)</f>
        <v>130.857142857143</v>
      </c>
    </row>
    <row r="30" s="7" customFormat="1" spans="1:5">
      <c r="A30" s="15" t="s">
        <v>13</v>
      </c>
      <c r="B30" s="22">
        <v>110</v>
      </c>
      <c r="C30" s="22">
        <v>79</v>
      </c>
      <c r="D30" s="5">
        <v>122</v>
      </c>
      <c r="E30" s="22">
        <v>117</v>
      </c>
    </row>
    <row r="31" s="7" customFormat="1" spans="1:5">
      <c r="A31" s="15" t="s">
        <v>14</v>
      </c>
      <c r="B31" s="22">
        <v>90</v>
      </c>
      <c r="C31" s="22">
        <v>117</v>
      </c>
      <c r="D31" s="22">
        <v>125</v>
      </c>
      <c r="E31" s="5">
        <v>125</v>
      </c>
    </row>
    <row r="32" s="7" customFormat="1" spans="1:5">
      <c r="A32" s="15" t="s">
        <v>15</v>
      </c>
      <c r="B32" s="22">
        <v>75</v>
      </c>
      <c r="C32" s="5">
        <v>161</v>
      </c>
      <c r="D32" s="22">
        <v>131</v>
      </c>
      <c r="E32" s="22">
        <v>100</v>
      </c>
    </row>
    <row r="33" s="7" customFormat="1" spans="1:5">
      <c r="A33" s="15" t="s">
        <v>16</v>
      </c>
      <c r="B33" s="22">
        <v>93</v>
      </c>
      <c r="C33" s="22">
        <v>122</v>
      </c>
      <c r="D33" s="22">
        <v>121</v>
      </c>
      <c r="E33" s="5">
        <v>139</v>
      </c>
    </row>
    <row r="34" s="7" customFormat="1" spans="1:5">
      <c r="A34" s="15" t="s">
        <v>17</v>
      </c>
      <c r="B34" s="22">
        <v>99</v>
      </c>
      <c r="C34" s="22">
        <v>121</v>
      </c>
      <c r="D34" s="22">
        <v>71</v>
      </c>
      <c r="E34" s="5">
        <v>136</v>
      </c>
    </row>
    <row r="35" s="7" customFormat="1" spans="1:5">
      <c r="A35" s="15" t="s">
        <v>18</v>
      </c>
      <c r="B35" s="22">
        <v>82</v>
      </c>
      <c r="C35" s="22">
        <v>94</v>
      </c>
      <c r="D35" s="22">
        <v>89</v>
      </c>
      <c r="E35" s="5">
        <v>150</v>
      </c>
    </row>
    <row r="36" s="7" customFormat="1" spans="1:5">
      <c r="A36" s="15" t="s">
        <v>19</v>
      </c>
      <c r="B36" s="22">
        <v>97</v>
      </c>
      <c r="C36" s="22">
        <v>125</v>
      </c>
      <c r="D36" s="22">
        <v>112</v>
      </c>
      <c r="E36" s="5">
        <v>149</v>
      </c>
    </row>
    <row r="37" spans="1:5">
      <c r="A37" s="19">
        <v>45570</v>
      </c>
      <c r="B37" s="20">
        <f>AVERAGE(B38:B42)</f>
        <v>82.6</v>
      </c>
      <c r="C37" s="20">
        <f>AVERAGE(C38:C43)</f>
        <v>105.333333333333</v>
      </c>
      <c r="D37" s="20">
        <f>AVERAGE(D38:D43)</f>
        <v>99.5</v>
      </c>
      <c r="E37" s="21">
        <f>AVERAGE(E38:E42)</f>
        <v>132.4</v>
      </c>
    </row>
    <row r="38" spans="1:5">
      <c r="A38" s="15" t="s">
        <v>13</v>
      </c>
      <c r="B38" s="4">
        <v>69</v>
      </c>
      <c r="C38" s="4">
        <v>70</v>
      </c>
      <c r="D38" s="4">
        <v>96</v>
      </c>
      <c r="E38" s="5">
        <v>96</v>
      </c>
    </row>
    <row r="39" spans="1:5">
      <c r="A39" s="15" t="s">
        <v>14</v>
      </c>
      <c r="B39" s="4">
        <v>80</v>
      </c>
      <c r="C39" s="4">
        <v>133</v>
      </c>
      <c r="D39" s="4">
        <v>92</v>
      </c>
      <c r="E39" s="5">
        <v>180</v>
      </c>
    </row>
    <row r="40" spans="1:5">
      <c r="A40" s="15" t="s">
        <v>15</v>
      </c>
      <c r="B40" s="4">
        <v>110</v>
      </c>
      <c r="C40" s="4">
        <v>124</v>
      </c>
      <c r="D40" s="4">
        <v>88</v>
      </c>
      <c r="E40" s="5">
        <v>173</v>
      </c>
    </row>
    <row r="41" spans="1:5">
      <c r="A41" s="15" t="s">
        <v>16</v>
      </c>
      <c r="B41" s="4">
        <v>69</v>
      </c>
      <c r="C41" s="4">
        <v>92</v>
      </c>
      <c r="D41" s="5">
        <v>93</v>
      </c>
      <c r="E41" s="4">
        <v>88</v>
      </c>
    </row>
    <row r="42" spans="1:5">
      <c r="A42" s="15" t="s">
        <v>17</v>
      </c>
      <c r="B42" s="4">
        <v>85</v>
      </c>
      <c r="C42" s="4">
        <v>105</v>
      </c>
      <c r="D42" s="5">
        <v>129</v>
      </c>
      <c r="E42" s="4">
        <v>125</v>
      </c>
    </row>
    <row r="43" spans="1:5">
      <c r="A43" s="11" t="s">
        <v>18</v>
      </c>
      <c r="B43" s="4" t="s">
        <v>20</v>
      </c>
      <c r="C43" s="5">
        <v>108</v>
      </c>
      <c r="D43" s="4">
        <v>99</v>
      </c>
      <c r="E43" s="4" t="s">
        <v>20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14" sqref="C14"/>
    </sheetView>
  </sheetViews>
  <sheetFormatPr defaultColWidth="8.88888888888889" defaultRowHeight="14.4" outlineLevelCol="7"/>
  <cols>
    <col min="1" max="1" width="38" customWidth="1"/>
    <col min="2" max="2" width="44.1111111111111" customWidth="1"/>
    <col min="3" max="3" width="18.5555555555556" customWidth="1"/>
    <col min="4" max="4" width="16.3333333333333" customWidth="1"/>
    <col min="5" max="5" width="16.2222222222222" customWidth="1"/>
    <col min="6" max="6" width="18" customWidth="1"/>
    <col min="9" max="9" width="37.3333333333333" customWidth="1"/>
    <col min="10" max="10" width="12.5555555555556" customWidth="1"/>
    <col min="14" max="14" width="45.7777777777778" customWidth="1"/>
    <col min="15" max="15" width="17" customWidth="1"/>
  </cols>
  <sheetData>
    <row r="1" spans="1:8">
      <c r="A1" s="1" t="s">
        <v>21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8</v>
      </c>
      <c r="H1" s="1" t="s">
        <v>26</v>
      </c>
    </row>
    <row r="2" ht="24" customHeight="1" spans="1:8">
      <c r="A2" s="2">
        <v>1</v>
      </c>
      <c r="B2" s="3" t="s">
        <v>3</v>
      </c>
      <c r="C2" s="2">
        <v>1</v>
      </c>
      <c r="D2" s="2">
        <v>2</v>
      </c>
      <c r="E2" s="2">
        <v>2</v>
      </c>
      <c r="F2" s="2">
        <v>0</v>
      </c>
      <c r="G2" s="2">
        <v>11</v>
      </c>
      <c r="H2" s="2">
        <f>SUM(4*C2,3*D2,2*E2,1*F2,G2)</f>
        <v>25</v>
      </c>
    </row>
    <row r="3" ht="25" customHeight="1" spans="1:8">
      <c r="A3" s="2">
        <v>2</v>
      </c>
      <c r="B3" s="3" t="s">
        <v>4</v>
      </c>
      <c r="C3" s="2">
        <v>2</v>
      </c>
      <c r="D3" s="2">
        <v>0</v>
      </c>
      <c r="E3" s="2">
        <v>2</v>
      </c>
      <c r="F3" s="2">
        <v>1</v>
      </c>
      <c r="G3" s="2">
        <v>12</v>
      </c>
      <c r="H3" s="2">
        <f>SUM(4*C3,3*D3,2*E3,1*F3,G3)</f>
        <v>25</v>
      </c>
    </row>
    <row r="4" ht="25" customHeight="1" spans="1:8">
      <c r="A4" s="2">
        <v>3</v>
      </c>
      <c r="B4" s="3" t="s">
        <v>2</v>
      </c>
      <c r="C4" s="2">
        <v>2</v>
      </c>
      <c r="D4" s="2">
        <v>3</v>
      </c>
      <c r="E4" s="2">
        <v>0</v>
      </c>
      <c r="F4" s="2">
        <v>0</v>
      </c>
      <c r="G4" s="2">
        <v>7</v>
      </c>
      <c r="H4" s="2">
        <f>SUM(4*C4,3*D4,2*E4,1*F4,G4)</f>
        <v>24</v>
      </c>
    </row>
    <row r="5" ht="27" customHeight="1" spans="1:8">
      <c r="A5" s="2">
        <v>4</v>
      </c>
      <c r="B5" s="3" t="s">
        <v>1</v>
      </c>
      <c r="C5" s="2">
        <v>0</v>
      </c>
      <c r="D5" s="2">
        <v>0</v>
      </c>
      <c r="E5" s="2">
        <v>1</v>
      </c>
      <c r="F5" s="2">
        <v>4</v>
      </c>
      <c r="G5" s="2">
        <v>0</v>
      </c>
      <c r="H5" s="2">
        <f>SUM(4*C5,3*D5,2*E5,1*F5,G5)</f>
        <v>6</v>
      </c>
    </row>
    <row r="8" spans="1:2">
      <c r="A8" s="4" t="s">
        <v>27</v>
      </c>
      <c r="B8" s="4" t="s">
        <v>28</v>
      </c>
    </row>
    <row r="9" spans="1:2">
      <c r="A9" s="5" t="s">
        <v>29</v>
      </c>
      <c r="B9" s="4" t="s">
        <v>30</v>
      </c>
    </row>
    <row r="10" spans="1:2">
      <c r="A10" s="5" t="s">
        <v>31</v>
      </c>
      <c r="B10" s="4" t="s">
        <v>32</v>
      </c>
    </row>
    <row r="11" spans="1:2">
      <c r="A11" s="6" t="s">
        <v>33</v>
      </c>
      <c r="B11" s="4">
        <v>15</v>
      </c>
    </row>
    <row r="12" spans="1:2">
      <c r="A12" s="6" t="s">
        <v>34</v>
      </c>
      <c r="B12" s="4">
        <v>20</v>
      </c>
    </row>
    <row r="13" spans="1:2">
      <c r="A13" s="6" t="s">
        <v>35</v>
      </c>
      <c r="B13" s="4">
        <v>10</v>
      </c>
    </row>
    <row r="14" spans="1:2">
      <c r="A14" s="6" t="s">
        <v>36</v>
      </c>
      <c r="B14" s="4">
        <v>5</v>
      </c>
    </row>
  </sheetData>
  <sortState ref="A2:I5">
    <sortCondition ref="H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Stats</vt:lpstr>
      <vt:lpstr>Leaderboard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Yi Lye</dc:creator>
  <cp:lastModifiedBy>lyeji</cp:lastModifiedBy>
  <dcterms:created xsi:type="dcterms:W3CDTF">2015-06-05T18:17:00Z</dcterms:created>
  <dcterms:modified xsi:type="dcterms:W3CDTF">2024-10-11T19:18:14Z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7DB7B856D06440518F4B6B610ECDB208_12</vt:lpwstr>
  </property>
  <property fmtid="{D5CDD505-2E9C-101B-9397-08002B2CF9AE}" pid="3" name="KSOProductBuildVer">
    <vt:lpwstr>1033-12.2.0.18283</vt:lpwstr>
  </property>
</Properties>
</file>