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G0101" sheetId="1" r:id="rId1"/>
  </sheets>
  <definedNames>
    <definedName name="_xlnm.Print_Area" localSheetId="0">'G0101'!$A$1:$E$80</definedName>
  </definedNames>
  <calcPr calcId="144525"/>
</workbook>
</file>

<file path=xl/sharedStrings.xml><?xml version="1.0" encoding="utf-8"?>
<sst xmlns="http://schemas.openxmlformats.org/spreadsheetml/2006/main" count="103">
  <si>
    <t>G01表外业务情况表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</si>
  <si>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</si>
  <si>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</si>
  <si>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</si>
  <si>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</si>
  <si>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</si>
  <si>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</si>
  <si>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</si>
  <si>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</si>
  <si>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</si>
  <si>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</si>
  <si>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</si>
  <si>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</si>
  <si>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</si>
  <si>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</si>
  <si>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>|张唯中：一年以内的跟单信用证余额或发生额</t>
  </si>
  <si>
    <t>|沈玉婷：一年以内的跟单信用证银行收益_境内总数据</t>
  </si>
  <si>
    <t xml:space="preserve">  2.2一年以上的跟单信用证</t>
  </si>
  <si>
    <t>|张唯中：一年以上的跟单信用证余额或发生额</t>
  </si>
  <si>
    <t>|沈玉婷：一年以上的跟单信用证银行收益_境内总数据</t>
  </si>
  <si>
    <t>3.保函</t>
  </si>
  <si>
    <t xml:space="preserve">  3.1融资性保函</t>
  </si>
  <si>
    <t>|张唯中：融资性保函余额或发生额</t>
  </si>
  <si>
    <t>|沈玉婷：融资性保函银行收益_境内总数据</t>
  </si>
  <si>
    <t xml:space="preserve">  3.2非融资性保函</t>
  </si>
  <si>
    <t>|张唯中：非融资性保函余额或发生额</t>
  </si>
  <si>
    <t>|沈玉婷：非融资性保函银行收益_境内总数据</t>
  </si>
  <si>
    <t>4.信用风险仍在银行的销售与购买协议</t>
  </si>
  <si>
    <t>5.其他担保类业务</t>
  </si>
  <si>
    <t>|张唯中：其他担保类业务余额或发生额</t>
  </si>
  <si>
    <t>|沈玉婷：其他担保类业务银行收益_境内总数据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</si>
  <si>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</si>
  <si>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</si>
  <si>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</si>
  <si>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</si>
  <si>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</si>
  <si>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</si>
  <si>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</si>
  <si>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</si>
  <si>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</si>
  <si>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</si>
  <si>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</si>
  <si>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</si>
  <si>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</si>
  <si>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</si>
  <si>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</si>
  <si>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</si>
  <si>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</si>
  <si>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</si>
  <si>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</si>
  <si>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</si>
  <si>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</si>
  <si>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</si>
  <si>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</si>
  <si>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</si>
  <si>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</si>
  <si>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</si>
  <si>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</si>
  <si>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</si>
  <si>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</si>
  <si>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</si>
  <si>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</si>
  <si>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>|邵杰：金融衍生品类余额或发生额_境内总数据</t>
  </si>
  <si>
    <t>|邵杰：金融衍生品类银行收益年初至报告期末数合计_境内总数据</t>
  </si>
  <si>
    <t xml:space="preserve">              22.合计(含金融衍生品）</t>
  </si>
  <si>
    <t>第II部分：委托贷款投向统计表</t>
  </si>
  <si>
    <t xml:space="preserve">                                      　　          项目
行业名称</t>
  </si>
  <si>
    <t>余额</t>
  </si>
  <si>
    <t>1.委托贷款合计（非现金管理项下）</t>
  </si>
  <si>
    <t>2.对境内委托贷款</t>
  </si>
  <si>
    <t xml:space="preserve">   2.1农、林、牧、渔业</t>
  </si>
  <si>
    <t xml:space="preserve">   2.2采矿业</t>
  </si>
  <si>
    <t xml:space="preserve">   2.3制造业</t>
  </si>
  <si>
    <t xml:space="preserve">   2.4电力、热力、燃气及水的生产和供应业</t>
  </si>
  <si>
    <t xml:space="preserve">   2.5建筑业</t>
  </si>
  <si>
    <t xml:space="preserve">   2.6批发和零售业</t>
  </si>
  <si>
    <t xml:space="preserve">   2.7交通运输、仓储和邮政业</t>
  </si>
  <si>
    <t xml:space="preserve">   2.8住宿和餐饮业</t>
  </si>
  <si>
    <t xml:space="preserve">   2.9信息传输、软件和信息技术服务业</t>
  </si>
  <si>
    <t xml:space="preserve">   2.10金融业</t>
  </si>
  <si>
    <t xml:space="preserve">   2.11房地产业</t>
  </si>
  <si>
    <t xml:space="preserve">   2.12租赁和商务服务业</t>
  </si>
  <si>
    <t xml:space="preserve">   2.13科学研究和技术服务业</t>
  </si>
  <si>
    <t xml:space="preserve">   2.14水利、环境和公共设施管理业</t>
  </si>
  <si>
    <t xml:space="preserve">   2.15居民服务、修理和其他服务业</t>
  </si>
  <si>
    <t xml:space="preserve">   2.16教育</t>
  </si>
  <si>
    <t xml:space="preserve">   2.17卫生和社会工作</t>
  </si>
  <si>
    <t xml:space="preserve">   2.18文化、体育和娱乐业</t>
  </si>
  <si>
    <t xml:space="preserve">   2.19公共管理、社会保障和社会组织</t>
  </si>
  <si>
    <t xml:space="preserve">   2.20国际组织</t>
  </si>
  <si>
    <t xml:space="preserve">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</si>
  <si>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</si>
  <si>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</si>
  <si>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</si>
  <si>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</si>
  <si>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2.22买断式转贴现</t>
  </si>
  <si>
    <t>3.对境外委托贷款</t>
  </si>
  <si>
    <t>填表人：沈玉婷</t>
  </si>
  <si>
    <t>复核人：赵志宏</t>
  </si>
  <si>
    <t>负责人：夏海林</t>
  </si>
  <si>
    <t>版本号:191</t>
  </si>
  <si>
    <t>蓝色底为含公式区域</t>
  </si>
  <si>
    <t>无数据部分不填写数据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</si>
</sst>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0"/>
      <name val="仿宋_GB2312"/>
      <charset val="134"/>
    </font>
    <font>
      <sz val="10"/>
      <name val="宋体"/>
      <charset val="134"/>
    </font>
    <font>
      <b/>
      <sz val="16"/>
      <name val="宋体"/>
      <charset val="134"/>
    </font>
    <font>
      <sz val="10"/>
      <name val="Times New Roman"/>
      <charset val="0"/>
    </font>
    <font>
      <b/>
      <sz val="10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53"/>
      <name val="宋体"/>
      <charset val="134"/>
    </font>
    <font>
      <b/>
      <sz val="15"/>
      <color indexed="62"/>
      <name val="宋体"/>
      <charset val="134"/>
    </font>
    <font>
      <sz val="11"/>
      <color indexed="17"/>
      <name val="宋体"/>
      <charset val="134"/>
    </font>
    <font>
      <b/>
      <sz val="18"/>
      <color indexed="62"/>
      <name val="宋体"/>
      <charset val="134"/>
    </font>
    <font>
      <u/>
      <sz val="12"/>
      <color indexed="12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19" fillId="1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9" borderId="27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2" borderId="31" applyNumberFormat="0" applyAlignment="0" applyProtection="0">
      <alignment vertical="center"/>
    </xf>
    <xf numFmtId="0" fontId="10" fillId="2" borderId="25" applyNumberFormat="0" applyAlignment="0" applyProtection="0">
      <alignment vertical="center"/>
    </xf>
    <xf numFmtId="0" fontId="24" fillId="17" borderId="3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6" fillId="0" borderId="3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</cellStyleXfs>
  <cellXfs count="9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horizontal="left" vertical="center" indent="1"/>
    </xf>
    <xf numFmtId="0" fontId="5" fillId="0" borderId="0" xfId="2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76" fontId="2" fillId="0" borderId="5" xfId="0" applyNumberFormat="1" applyFont="1" applyBorder="1" applyAlignment="1">
      <alignment horizontal="right" vertical="center" wrapText="1"/>
    </xf>
    <xf numFmtId="176" fontId="2" fillId="3" borderId="6" xfId="0" applyNumberFormat="1" applyFont="1" applyFill="1" applyBorder="1" applyAlignment="1">
      <alignment horizontal="right" vertical="center" wrapText="1"/>
    </xf>
    <xf numFmtId="176" fontId="2" fillId="4" borderId="5" xfId="50" applyNumberFormat="1" applyFont="1" applyFill="1" applyBorder="1" applyAlignment="1" applyProtection="1">
      <alignment horizontal="right" vertical="center" wrapText="1"/>
    </xf>
    <xf numFmtId="176" fontId="2" fillId="0" borderId="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176" fontId="2" fillId="5" borderId="5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vertical="center"/>
    </xf>
    <xf numFmtId="176" fontId="2" fillId="0" borderId="6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176" fontId="2" fillId="0" borderId="6" xfId="0" applyNumberFormat="1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/>
    </xf>
    <xf numFmtId="176" fontId="2" fillId="0" borderId="6" xfId="50" applyNumberFormat="1" applyFont="1" applyFill="1" applyBorder="1" applyAlignment="1" applyProtection="1">
      <alignment horizontal="right" vertical="center" wrapText="1"/>
    </xf>
    <xf numFmtId="176" fontId="2" fillId="3" borderId="5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vertical="center" wrapText="1"/>
    </xf>
    <xf numFmtId="176" fontId="2" fillId="4" borderId="6" xfId="50" applyNumberFormat="1" applyFont="1" applyFill="1" applyBorder="1" applyAlignment="1" applyProtection="1">
      <alignment horizontal="right" vertical="center" wrapText="1"/>
    </xf>
    <xf numFmtId="0" fontId="5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2" fillId="4" borderId="12" xfId="50" applyNumberFormat="1" applyFont="1" applyFill="1" applyBorder="1" applyAlignment="1" applyProtection="1">
      <alignment horizontal="right" vertical="center" wrapText="1"/>
    </xf>
    <xf numFmtId="176" fontId="2" fillId="4" borderId="13" xfId="50" applyNumberFormat="1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15" xfId="0" applyFont="1" applyFill="1" applyBorder="1" applyAlignment="1">
      <alignment vertical="center" wrapText="1"/>
    </xf>
    <xf numFmtId="0" fontId="2" fillId="0" borderId="0" xfId="2" applyFont="1" applyAlignment="1">
      <alignment horizontal="left" vertical="center"/>
    </xf>
    <xf numFmtId="0" fontId="2" fillId="0" borderId="16" xfId="2" applyFont="1" applyFill="1" applyBorder="1" applyAlignment="1">
      <alignment horizontal="center" vertical="center"/>
    </xf>
    <xf numFmtId="0" fontId="2" fillId="0" borderId="17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2" fillId="0" borderId="19" xfId="2" applyFont="1" applyFill="1" applyBorder="1" applyAlignment="1">
      <alignment horizontal="center" vertical="center"/>
    </xf>
    <xf numFmtId="0" fontId="2" fillId="0" borderId="20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176" fontId="5" fillId="0" borderId="6" xfId="2" applyNumberFormat="1" applyFont="1" applyBorder="1" applyAlignment="1">
      <alignment horizontal="center" vertical="center" wrapText="1"/>
    </xf>
    <xf numFmtId="0" fontId="2" fillId="0" borderId="22" xfId="2" applyFont="1" applyFill="1" applyBorder="1" applyAlignment="1">
      <alignment horizontal="center" vertical="center"/>
    </xf>
    <xf numFmtId="0" fontId="2" fillId="0" borderId="23" xfId="2" applyFont="1" applyBorder="1" applyAlignment="1">
      <alignment horizontal="center" vertical="center" wrapText="1"/>
    </xf>
    <xf numFmtId="0" fontId="2" fillId="0" borderId="24" xfId="2" applyFont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/>
    </xf>
    <xf numFmtId="0" fontId="2" fillId="0" borderId="7" xfId="2" applyFont="1" applyBorder="1" applyAlignment="1">
      <alignment horizontal="left" vertical="center" wrapText="1"/>
    </xf>
    <xf numFmtId="0" fontId="2" fillId="0" borderId="8" xfId="2" applyFont="1" applyBorder="1" applyAlignment="1">
      <alignment horizontal="left" vertical="center" wrapText="1"/>
    </xf>
    <xf numFmtId="176" fontId="2" fillId="0" borderId="6" xfId="2" applyNumberFormat="1" applyFont="1" applyFill="1" applyBorder="1" applyAlignment="1">
      <alignment horizontal="right" vertical="center" wrapText="1"/>
    </xf>
    <xf numFmtId="176" fontId="2" fillId="0" borderId="6" xfId="2" applyNumberFormat="1" applyFont="1" applyBorder="1" applyAlignment="1">
      <alignment horizontal="right" vertical="center" wrapText="1"/>
    </xf>
    <xf numFmtId="0" fontId="2" fillId="0" borderId="9" xfId="2" applyFont="1" applyFill="1" applyBorder="1" applyAlignment="1">
      <alignment horizontal="center" vertical="center"/>
    </xf>
    <xf numFmtId="0" fontId="2" fillId="0" borderId="10" xfId="2" applyFont="1" applyBorder="1" applyAlignment="1">
      <alignment horizontal="left" vertical="center" wrapText="1"/>
    </xf>
    <xf numFmtId="0" fontId="2" fillId="0" borderId="11" xfId="2" applyFont="1" applyBorder="1" applyAlignment="1">
      <alignment horizontal="left" vertical="center" wrapText="1"/>
    </xf>
    <xf numFmtId="176" fontId="2" fillId="0" borderId="13" xfId="2" applyNumberFormat="1" applyFont="1" applyFill="1" applyBorder="1" applyAlignment="1">
      <alignment horizontal="right" vertical="center" wrapText="1"/>
    </xf>
    <xf numFmtId="0" fontId="2" fillId="0" borderId="0" xfId="2" applyFont="1" applyBorder="1" applyAlignment="1">
      <alignment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G4A-1(a)贷款损失准备情况表（权重法）" xfId="50"/>
  </cellStyles>
  <tableStyles count="0" defaultTableStyle="TableStyleMedium2" defaultPivotStyle="PivotStyleLight16"/>
  <colors>
    <mruColors>
      <color rgb="00FFFFFF"/>
      <color rgb="0099CC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285750</xdr:colOff>
      <xdr:row>47</xdr:row>
      <xdr:rowOff>19685</xdr:rowOff>
    </xdr:from>
    <xdr:to>
      <xdr:col>3</xdr:col>
      <xdr:colOff>0</xdr:colOff>
      <xdr:row>50</xdr:row>
      <xdr:rowOff>235585</xdr:rowOff>
    </xdr:to>
    <xdr:sp>
      <xdr:nvSpPr>
        <xdr:cNvPr id="1160" name="Line 1"/>
        <xdr:cNvSpPr/>
      </xdr:nvSpPr>
      <xdr:spPr>
        <a:xfrm>
          <a:off x="285750" y="12295505"/>
          <a:ext cx="3600450" cy="97409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84"/>
  <sheetViews>
    <sheetView tabSelected="1" topLeftCell="A4" workbookViewId="0">
      <selection activeCell="D12" sqref="D12"/>
    </sheetView>
  </sheetViews>
  <sheetFormatPr defaultColWidth="9" defaultRowHeight="14.25"/>
  <cols>
    <col min="1" max="1" width="4" style="2" customWidth="1"/>
    <col min="2" max="2" width="17.5" style="2" customWidth="1"/>
    <col min="3" max="3" width="29.5" style="2" customWidth="1"/>
    <col min="4" max="4" width="17" style="2" customWidth="1"/>
    <col min="5" max="5" width="17.125" style="2" customWidth="1"/>
    <col min="6" max="255" width="9" style="2" customWidth="1"/>
    <col min="256" max="16384" width="9" style="2"/>
  </cols>
  <sheetData>
    <row r="1" ht="34.5" customHeight="1" spans="1:5">
      <c r="A1" s="6" t="s">
        <v>0</v>
      </c>
      <c r="B1" s="6"/>
      <c r="C1" s="6"/>
      <c r="D1" s="6"/>
      <c r="E1" s="6"/>
    </row>
    <row r="2" s="1" customFormat="1" ht="20.1" customHeight="1" spans="1:7">
      <c r="A2" s="7" t="s">
        <v>1</v>
      </c>
      <c r="B2" s="7"/>
      <c r="C2" s="8" t="s">
        <v>2</v>
      </c>
      <c r="D2" s="9"/>
      <c r="E2" s="10" t="s">
        <v>3</v>
      </c>
      <c r="G2" s="11"/>
    </row>
    <row r="3" s="1" customFormat="1" ht="19.5" customHeight="1" spans="1:7">
      <c r="A3" s="12" t="s">
        <v>4</v>
      </c>
      <c r="B3" s="2"/>
      <c r="C3" s="13"/>
      <c r="D3" s="14"/>
      <c r="E3" s="14"/>
      <c r="F3" s="13"/>
      <c r="G3" s="11"/>
    </row>
    <row r="4" s="2" customFormat="1" ht="22.5" customHeight="1" spans="1:5">
      <c r="A4" s="15" t="s">
        <v>5</v>
      </c>
      <c r="B4" s="16" t="s">
        <v>6</v>
      </c>
      <c r="C4" s="16"/>
      <c r="D4" s="17" t="s">
        <v>7</v>
      </c>
      <c r="E4" s="18" t="s">
        <v>8</v>
      </c>
    </row>
    <row r="5" s="2" customFormat="1" ht="38.25" customHeight="1" spans="1:5">
      <c r="A5" s="19"/>
      <c r="B5" s="20"/>
      <c r="C5" s="20"/>
      <c r="D5" s="21" t="s">
        <v>9</v>
      </c>
      <c r="E5" s="22" t="s">
        <v>10</v>
      </c>
    </row>
    <row r="6" s="2" customFormat="1" ht="20.1" customHeight="1" spans="1:5">
      <c r="A6" s="23">
        <v>1</v>
      </c>
      <c r="B6" s="24" t="s">
        <v>11</v>
      </c>
      <c r="C6" s="25" t="s">
        <v>12</v>
      </c>
      <c r="D6" s="26"/>
      <c r="E6" s="27"/>
    </row>
    <row r="7" s="2" customFormat="1" ht="20.1" customHeight="1" spans="1:5">
      <c r="A7" s="23">
        <v>2</v>
      </c>
      <c r="B7" s="24"/>
      <c r="C7" s="25" t="s">
        <v>13</v>
      </c>
      <c r="D7" s="28" t="e">
        <f ca="1">D8+D9</f>
        <v>#VALUE!</v>
      </c>
      <c r="E7" s="27"/>
    </row>
    <row r="8" s="2" customFormat="1" ht="20.1" customHeight="1" spans="1:5">
      <c r="A8" s="23">
        <v>3</v>
      </c>
      <c r="B8" s="24"/>
      <c r="C8" s="25" t="s">
        <v>14</v>
      </c>
      <c r="D8" s="29" t="s">
        <v>15</v>
      </c>
      <c r="E8" s="27" t="s">
        <v>16</v>
      </c>
    </row>
    <row r="9" s="2" customFormat="1" ht="20.1" customHeight="1" spans="1:5">
      <c r="A9" s="23">
        <v>4</v>
      </c>
      <c r="B9" s="24"/>
      <c r="C9" s="25" t="s">
        <v>17</v>
      </c>
      <c r="D9" s="29" t="s">
        <v>18</v>
      </c>
      <c r="E9" s="27" t="s">
        <v>19</v>
      </c>
    </row>
    <row r="10" s="2" customFormat="1" ht="20.1" customHeight="1" spans="1:5">
      <c r="A10" s="23">
        <v>5</v>
      </c>
      <c r="B10" s="24"/>
      <c r="C10" s="25" t="s">
        <v>20</v>
      </c>
      <c r="D10" s="28" t="e">
        <f ca="1">D11+D12</f>
        <v>#VALUE!</v>
      </c>
      <c r="E10" s="27"/>
    </row>
    <row r="11" s="2" customFormat="1" ht="20.1" customHeight="1" spans="1:5">
      <c r="A11" s="23">
        <v>6</v>
      </c>
      <c r="B11" s="24"/>
      <c r="C11" s="25" t="s">
        <v>21</v>
      </c>
      <c r="D11" s="29" t="s">
        <v>22</v>
      </c>
      <c r="E11" s="27" t="s">
        <v>23</v>
      </c>
    </row>
    <row r="12" s="2" customFormat="1" ht="20.1" customHeight="1" spans="1:5">
      <c r="A12" s="23">
        <v>7</v>
      </c>
      <c r="B12" s="24"/>
      <c r="C12" s="25" t="s">
        <v>24</v>
      </c>
      <c r="D12" s="29" t="s">
        <v>25</v>
      </c>
      <c r="E12" s="27" t="s">
        <v>26</v>
      </c>
    </row>
    <row r="13" s="2" customFormat="1" ht="20.1" customHeight="1" spans="1:5">
      <c r="A13" s="23">
        <v>8</v>
      </c>
      <c r="B13" s="24"/>
      <c r="C13" s="25" t="s">
        <v>27</v>
      </c>
      <c r="D13" s="26"/>
      <c r="E13" s="27"/>
    </row>
    <row r="14" s="2" customFormat="1" ht="20.1" customHeight="1" spans="1:5">
      <c r="A14" s="23">
        <v>9</v>
      </c>
      <c r="B14" s="24"/>
      <c r="C14" s="30" t="s">
        <v>28</v>
      </c>
      <c r="D14" s="31" t="s">
        <v>29</v>
      </c>
      <c r="E14" s="27" t="s">
        <v>30</v>
      </c>
    </row>
    <row r="15" s="2" customFormat="1" ht="20.1" customHeight="1" spans="1:5">
      <c r="A15" s="23">
        <v>10</v>
      </c>
      <c r="B15" s="24"/>
      <c r="C15" s="32" t="s">
        <v>31</v>
      </c>
      <c r="D15" s="28" t="e">
        <f ca="1">D6+D7+D10+D13+D14</f>
        <v>#VALUE!</v>
      </c>
      <c r="E15" s="33"/>
    </row>
    <row r="16" s="2" customFormat="1" ht="20.1" customHeight="1" spans="1:5">
      <c r="A16" s="23">
        <v>11</v>
      </c>
      <c r="B16" s="24" t="s">
        <v>32</v>
      </c>
      <c r="C16" s="25" t="s">
        <v>33</v>
      </c>
      <c r="D16" s="26"/>
      <c r="E16" s="27"/>
    </row>
    <row r="17" s="2" customFormat="1" ht="20.1" customHeight="1" spans="1:5">
      <c r="A17" s="23">
        <v>12</v>
      </c>
      <c r="B17" s="24"/>
      <c r="C17" s="25" t="s">
        <v>34</v>
      </c>
      <c r="D17" s="26"/>
      <c r="E17" s="27"/>
    </row>
    <row r="18" s="2" customFormat="1" ht="20.1" customHeight="1" spans="1:5">
      <c r="A18" s="23">
        <v>13</v>
      </c>
      <c r="B18" s="24"/>
      <c r="C18" s="25" t="s">
        <v>35</v>
      </c>
      <c r="D18" s="26"/>
      <c r="E18" s="27"/>
    </row>
    <row r="19" s="2" customFormat="1" ht="20.1" customHeight="1" spans="1:5">
      <c r="A19" s="23">
        <v>14</v>
      </c>
      <c r="B19" s="24"/>
      <c r="C19" s="25" t="s">
        <v>36</v>
      </c>
      <c r="D19" s="26"/>
      <c r="E19" s="27"/>
    </row>
    <row r="20" s="2" customFormat="1" ht="20.1" customHeight="1" spans="1:5">
      <c r="A20" s="23">
        <v>15</v>
      </c>
      <c r="B20" s="24"/>
      <c r="C20" s="34" t="s">
        <v>37</v>
      </c>
      <c r="D20" s="28">
        <f ca="1">D16+D17+D18+D19</f>
        <v>0</v>
      </c>
      <c r="E20" s="35"/>
    </row>
    <row r="21" s="2" customFormat="1" ht="20.1" customHeight="1" spans="1:5">
      <c r="A21" s="23">
        <v>16</v>
      </c>
      <c r="B21" s="24" t="s">
        <v>38</v>
      </c>
      <c r="C21" s="36" t="s">
        <v>39</v>
      </c>
      <c r="D21" s="26"/>
      <c r="E21" s="33"/>
    </row>
    <row r="22" s="2" customFormat="1" ht="20.1" customHeight="1" spans="1:5">
      <c r="A22" s="23">
        <v>17</v>
      </c>
      <c r="B22" s="24"/>
      <c r="C22" s="36" t="s">
        <v>40</v>
      </c>
      <c r="D22" s="28">
        <f ca="1">D23+D24+D25</f>
        <v>0</v>
      </c>
      <c r="E22" s="33"/>
    </row>
    <row r="23" s="2" customFormat="1" ht="20.1" customHeight="1" spans="1:5">
      <c r="A23" s="23">
        <v>18</v>
      </c>
      <c r="B23" s="24"/>
      <c r="C23" s="25" t="s">
        <v>41</v>
      </c>
      <c r="D23" s="26"/>
      <c r="E23" s="27"/>
    </row>
    <row r="24" s="2" customFormat="1" ht="20.1" customHeight="1" spans="1:5">
      <c r="A24" s="23">
        <v>19</v>
      </c>
      <c r="B24" s="24"/>
      <c r="C24" s="25" t="s">
        <v>42</v>
      </c>
      <c r="D24" s="26"/>
      <c r="E24" s="27"/>
    </row>
    <row r="25" s="2" customFormat="1" ht="20.1" customHeight="1" spans="1:5">
      <c r="A25" s="23">
        <v>20</v>
      </c>
      <c r="B25" s="24"/>
      <c r="C25" s="25" t="s">
        <v>43</v>
      </c>
      <c r="D25" s="26"/>
      <c r="E25" s="27"/>
    </row>
    <row r="26" s="2" customFormat="1" ht="20.1" customHeight="1" spans="1:5">
      <c r="A26" s="23">
        <v>21</v>
      </c>
      <c r="B26" s="24"/>
      <c r="C26" s="25" t="s">
        <v>44</v>
      </c>
      <c r="D26" s="26"/>
      <c r="E26" s="27"/>
    </row>
    <row r="27" s="2" customFormat="1" ht="20.1" customHeight="1" spans="1:5">
      <c r="A27" s="23">
        <v>22</v>
      </c>
      <c r="B27" s="24"/>
      <c r="C27" s="25" t="s">
        <v>45</v>
      </c>
      <c r="D27" s="28">
        <f ca="1">D28+D29</f>
        <v>0</v>
      </c>
      <c r="E27" s="33"/>
    </row>
    <row r="28" s="2" customFormat="1" ht="20.1" customHeight="1" spans="1:5">
      <c r="A28" s="23">
        <v>23</v>
      </c>
      <c r="B28" s="24"/>
      <c r="C28" s="25" t="s">
        <v>46</v>
      </c>
      <c r="D28" s="26"/>
      <c r="E28" s="27"/>
    </row>
    <row r="29" s="2" customFormat="1" ht="20.1" customHeight="1" spans="1:5">
      <c r="A29" s="23">
        <v>24</v>
      </c>
      <c r="B29" s="24"/>
      <c r="C29" s="25" t="s">
        <v>47</v>
      </c>
      <c r="D29" s="26"/>
      <c r="E29" s="27"/>
    </row>
    <row r="30" s="2" customFormat="1" ht="20.1" customHeight="1" spans="1:5">
      <c r="A30" s="23">
        <v>25</v>
      </c>
      <c r="B30" s="24"/>
      <c r="C30" s="36" t="s">
        <v>48</v>
      </c>
      <c r="D30" s="28">
        <f ca="1">SUM(D31:D37)</f>
        <v>0</v>
      </c>
      <c r="E30" s="37"/>
    </row>
    <row r="31" s="2" customFormat="1" ht="20.1" customHeight="1" spans="1:5">
      <c r="A31" s="23">
        <v>26</v>
      </c>
      <c r="B31" s="24"/>
      <c r="C31" s="36" t="s">
        <v>49</v>
      </c>
      <c r="D31" s="26"/>
      <c r="E31" s="27"/>
    </row>
    <row r="32" s="2" customFormat="1" ht="20.1" customHeight="1" spans="1:5">
      <c r="A32" s="23">
        <v>27</v>
      </c>
      <c r="B32" s="24"/>
      <c r="C32" s="36" t="s">
        <v>50</v>
      </c>
      <c r="D32" s="26"/>
      <c r="E32" s="27"/>
    </row>
    <row r="33" s="2" customFormat="1" ht="20.1" customHeight="1" spans="1:5">
      <c r="A33" s="23">
        <v>28</v>
      </c>
      <c r="B33" s="24"/>
      <c r="C33" s="36" t="s">
        <v>51</v>
      </c>
      <c r="D33" s="26"/>
      <c r="E33" s="27"/>
    </row>
    <row r="34" s="2" customFormat="1" ht="20.1" customHeight="1" spans="1:5">
      <c r="A34" s="23">
        <v>29</v>
      </c>
      <c r="B34" s="24"/>
      <c r="C34" s="36" t="s">
        <v>52</v>
      </c>
      <c r="D34" s="26"/>
      <c r="E34" s="27"/>
    </row>
    <row r="35" s="2" customFormat="1" ht="20.1" customHeight="1" spans="1:5">
      <c r="A35" s="23">
        <v>30</v>
      </c>
      <c r="B35" s="24"/>
      <c r="C35" s="36" t="s">
        <v>53</v>
      </c>
      <c r="D35" s="26"/>
      <c r="E35" s="27"/>
    </row>
    <row r="36" s="2" customFormat="1" ht="20.1" customHeight="1" spans="1:5">
      <c r="A36" s="23">
        <v>31</v>
      </c>
      <c r="B36" s="24"/>
      <c r="C36" s="36" t="s">
        <v>54</v>
      </c>
      <c r="D36" s="26"/>
      <c r="E36" s="27"/>
    </row>
    <row r="37" s="2" customFormat="1" ht="20.1" customHeight="1" spans="1:5">
      <c r="A37" s="23">
        <v>32</v>
      </c>
      <c r="B37" s="24"/>
      <c r="C37" s="36" t="s">
        <v>55</v>
      </c>
      <c r="D37" s="26"/>
      <c r="E37" s="27"/>
    </row>
    <row r="38" s="2" customFormat="1" ht="20.1" customHeight="1" spans="1:5">
      <c r="A38" s="23">
        <v>33</v>
      </c>
      <c r="B38" s="24"/>
      <c r="C38" s="36" t="s">
        <v>56</v>
      </c>
      <c r="D38" s="26"/>
      <c r="E38" s="33"/>
    </row>
    <row r="39" s="2" customFormat="1" ht="20.1" customHeight="1" spans="1:5">
      <c r="A39" s="23">
        <v>34</v>
      </c>
      <c r="B39" s="24"/>
      <c r="C39" s="36" t="s">
        <v>57</v>
      </c>
      <c r="D39" s="38"/>
      <c r="E39" s="33"/>
    </row>
    <row r="40" s="2" customFormat="1" ht="20.1" customHeight="1" spans="1:5">
      <c r="A40" s="23">
        <v>35</v>
      </c>
      <c r="B40" s="24"/>
      <c r="C40" s="36" t="s">
        <v>58</v>
      </c>
      <c r="D40" s="26"/>
      <c r="E40" s="33"/>
    </row>
    <row r="41" s="2" customFormat="1" ht="20.1" customHeight="1" spans="1:5">
      <c r="A41" s="23">
        <v>36</v>
      </c>
      <c r="B41" s="24"/>
      <c r="C41" s="39" t="s">
        <v>59</v>
      </c>
      <c r="D41" s="28">
        <f ca="1">D21+D22+D27+D38+D39+D40</f>
        <v>0</v>
      </c>
      <c r="E41" s="40">
        <f ca="1">SUM(E21,E22,E27,E30,E38,E39,E40)</f>
        <v>0</v>
      </c>
    </row>
    <row r="42" s="2" customFormat="1" ht="20.1" customHeight="1" spans="1:5">
      <c r="A42" s="23">
        <v>37</v>
      </c>
      <c r="B42" s="41" t="s">
        <v>60</v>
      </c>
      <c r="C42" s="41"/>
      <c r="D42" s="28" t="e">
        <f ca="1">SUM(D15,D20,D41)</f>
        <v>#VALUE!</v>
      </c>
      <c r="E42" s="40">
        <f ca="1">SUM(E15,E20,E41)</f>
        <v>0</v>
      </c>
    </row>
    <row r="43" s="2" customFormat="1" ht="20.1" customHeight="1" spans="1:5">
      <c r="A43" s="23">
        <v>38</v>
      </c>
      <c r="B43" s="42" t="s">
        <v>61</v>
      </c>
      <c r="C43" s="43"/>
      <c r="D43" s="29" t="s">
        <v>62</v>
      </c>
      <c r="E43" s="35" t="s">
        <v>63</v>
      </c>
    </row>
    <row r="44" s="2" customFormat="1" ht="20.1" customHeight="1" spans="1:5">
      <c r="A44" s="44">
        <v>39</v>
      </c>
      <c r="B44" s="45" t="s">
        <v>64</v>
      </c>
      <c r="C44" s="46"/>
      <c r="D44" s="47" t="e">
        <f ca="1">D42+D43</f>
        <v>#VALUE!</v>
      </c>
      <c r="E44" s="48" t="e">
        <f ca="1">E42+E43</f>
        <v>#VALUE!</v>
      </c>
    </row>
    <row r="45" s="3" customFormat="1" ht="13.5" customHeight="1" spans="1:5">
      <c r="A45" s="49"/>
      <c r="B45" s="50"/>
      <c r="C45" s="50"/>
      <c r="D45" s="50"/>
      <c r="E45" s="50"/>
    </row>
    <row r="46" s="3" customFormat="1" customHeight="1" spans="1:5">
      <c r="A46" s="51"/>
      <c r="B46" s="52"/>
      <c r="C46" s="52"/>
      <c r="D46" s="53"/>
      <c r="E46" s="53"/>
    </row>
    <row r="47" s="4" customFormat="1" ht="20.1" customHeight="1" spans="1:3">
      <c r="A47" s="12" t="s">
        <v>65</v>
      </c>
      <c r="B47" s="54"/>
      <c r="C47" s="55"/>
    </row>
    <row r="48" s="4" customFormat="1" ht="20.1" customHeight="1" spans="1:4">
      <c r="A48" s="56"/>
      <c r="B48" s="57" t="s">
        <v>66</v>
      </c>
      <c r="C48" s="58"/>
      <c r="D48" s="59" t="s">
        <v>7</v>
      </c>
    </row>
    <row r="49" s="4" customFormat="1" ht="19.5" customHeight="1" spans="1:4">
      <c r="A49" s="60"/>
      <c r="B49" s="61"/>
      <c r="C49" s="62"/>
      <c r="D49" s="63" t="s">
        <v>67</v>
      </c>
    </row>
    <row r="50" s="4" customFormat="1" ht="20.1" customHeight="1" spans="1:4">
      <c r="A50" s="60"/>
      <c r="B50" s="61"/>
      <c r="C50" s="62"/>
      <c r="D50" s="63"/>
    </row>
    <row r="51" s="4" customFormat="1" ht="20.1" customHeight="1" spans="1:4">
      <c r="A51" s="64"/>
      <c r="B51" s="65"/>
      <c r="C51" s="66"/>
      <c r="D51" s="63"/>
    </row>
    <row r="52" s="4" customFormat="1" ht="20.1" customHeight="1" spans="1:4">
      <c r="A52" s="67">
        <v>1</v>
      </c>
      <c r="B52" s="68" t="s">
        <v>68</v>
      </c>
      <c r="C52" s="69"/>
      <c r="D52" s="40">
        <f ca="1">D53+D80</f>
        <v>0</v>
      </c>
    </row>
    <row r="53" s="4" customFormat="1" ht="20.1" customHeight="1" spans="1:4">
      <c r="A53" s="64">
        <v>2</v>
      </c>
      <c r="B53" s="68" t="s">
        <v>69</v>
      </c>
      <c r="C53" s="69"/>
      <c r="D53" s="40">
        <f ca="1">SUM(D54:D74,D79)</f>
        <v>0</v>
      </c>
    </row>
    <row r="54" s="4" customFormat="1" ht="20.1" customHeight="1" spans="1:4">
      <c r="A54" s="67">
        <v>3</v>
      </c>
      <c r="B54" s="68" t="s">
        <v>70</v>
      </c>
      <c r="C54" s="69"/>
      <c r="D54" s="70"/>
    </row>
    <row r="55" s="4" customFormat="1" ht="20.1" customHeight="1" spans="1:4">
      <c r="A55" s="67">
        <v>4</v>
      </c>
      <c r="B55" s="68" t="s">
        <v>71</v>
      </c>
      <c r="C55" s="69"/>
      <c r="D55" s="70"/>
    </row>
    <row r="56" s="4" customFormat="1" ht="20.1" customHeight="1" spans="1:4">
      <c r="A56" s="67">
        <v>5</v>
      </c>
      <c r="B56" s="68" t="s">
        <v>72</v>
      </c>
      <c r="C56" s="69"/>
      <c r="D56" s="70"/>
    </row>
    <row r="57" s="4" customFormat="1" ht="20.1" customHeight="1" spans="1:4">
      <c r="A57" s="67">
        <v>6</v>
      </c>
      <c r="B57" s="68" t="s">
        <v>73</v>
      </c>
      <c r="C57" s="69"/>
      <c r="D57" s="70"/>
    </row>
    <row r="58" s="4" customFormat="1" ht="20.1" customHeight="1" spans="1:4">
      <c r="A58" s="67">
        <v>7</v>
      </c>
      <c r="B58" s="68" t="s">
        <v>74</v>
      </c>
      <c r="C58" s="69"/>
      <c r="D58" s="70"/>
    </row>
    <row r="59" s="4" customFormat="1" ht="20.1" customHeight="1" spans="1:4">
      <c r="A59" s="67">
        <v>8</v>
      </c>
      <c r="B59" s="68" t="s">
        <v>75</v>
      </c>
      <c r="C59" s="69"/>
      <c r="D59" s="70"/>
    </row>
    <row r="60" s="4" customFormat="1" ht="20.1" customHeight="1" spans="1:4">
      <c r="A60" s="67">
        <v>9</v>
      </c>
      <c r="B60" s="68" t="s">
        <v>76</v>
      </c>
      <c r="C60" s="69"/>
      <c r="D60" s="70"/>
    </row>
    <row r="61" s="4" customFormat="1" ht="20.1" customHeight="1" spans="1:4">
      <c r="A61" s="67">
        <v>10</v>
      </c>
      <c r="B61" s="68" t="s">
        <v>77</v>
      </c>
      <c r="C61" s="69"/>
      <c r="D61" s="70"/>
    </row>
    <row r="62" s="4" customFormat="1" ht="20.1" customHeight="1" spans="1:4">
      <c r="A62" s="67">
        <v>11</v>
      </c>
      <c r="B62" s="68" t="s">
        <v>78</v>
      </c>
      <c r="C62" s="69"/>
      <c r="D62" s="71"/>
    </row>
    <row r="63" s="4" customFormat="1" ht="20.1" customHeight="1" spans="1:4">
      <c r="A63" s="67">
        <v>12</v>
      </c>
      <c r="B63" s="68" t="s">
        <v>79</v>
      </c>
      <c r="C63" s="69"/>
      <c r="D63" s="70"/>
    </row>
    <row r="64" s="4" customFormat="1" ht="20.1" customHeight="1" spans="1:4">
      <c r="A64" s="67">
        <v>13</v>
      </c>
      <c r="B64" s="68" t="s">
        <v>80</v>
      </c>
      <c r="C64" s="69"/>
      <c r="D64" s="70"/>
    </row>
    <row r="65" s="4" customFormat="1" ht="20.1" customHeight="1" spans="1:4">
      <c r="A65" s="67">
        <v>14</v>
      </c>
      <c r="B65" s="68" t="s">
        <v>81</v>
      </c>
      <c r="C65" s="69"/>
      <c r="D65" s="70"/>
    </row>
    <row r="66" s="4" customFormat="1" ht="20.1" customHeight="1" spans="1:4">
      <c r="A66" s="67">
        <v>15</v>
      </c>
      <c r="B66" s="68" t="s">
        <v>82</v>
      </c>
      <c r="C66" s="69"/>
      <c r="D66" s="70"/>
    </row>
    <row r="67" s="4" customFormat="1" ht="20.1" customHeight="1" spans="1:4">
      <c r="A67" s="67">
        <v>16</v>
      </c>
      <c r="B67" s="68" t="s">
        <v>83</v>
      </c>
      <c r="C67" s="69"/>
      <c r="D67" s="70"/>
    </row>
    <row r="68" s="4" customFormat="1" ht="20.1" customHeight="1" spans="1:4">
      <c r="A68" s="67">
        <v>17</v>
      </c>
      <c r="B68" s="68" t="s">
        <v>84</v>
      </c>
      <c r="C68" s="69"/>
      <c r="D68" s="70"/>
    </row>
    <row r="69" s="4" customFormat="1" ht="20.1" customHeight="1" spans="1:4">
      <c r="A69" s="67">
        <v>18</v>
      </c>
      <c r="B69" s="68" t="s">
        <v>85</v>
      </c>
      <c r="C69" s="69"/>
      <c r="D69" s="70"/>
    </row>
    <row r="70" s="4" customFormat="1" ht="20.1" customHeight="1" spans="1:4">
      <c r="A70" s="67">
        <v>19</v>
      </c>
      <c r="B70" s="68" t="s">
        <v>86</v>
      </c>
      <c r="C70" s="69"/>
      <c r="D70" s="70"/>
    </row>
    <row r="71" s="4" customFormat="1" ht="20.1" customHeight="1" spans="1:4">
      <c r="A71" s="67">
        <v>20</v>
      </c>
      <c r="B71" s="68" t="s">
        <v>87</v>
      </c>
      <c r="C71" s="69"/>
      <c r="D71" s="70"/>
    </row>
    <row r="72" s="4" customFormat="1" ht="20.1" customHeight="1" spans="1:4">
      <c r="A72" s="67">
        <v>21</v>
      </c>
      <c r="B72" s="68" t="s">
        <v>88</v>
      </c>
      <c r="C72" s="69"/>
      <c r="D72" s="70"/>
    </row>
    <row r="73" s="4" customFormat="1" ht="20.1" customHeight="1" spans="1:4">
      <c r="A73" s="67">
        <v>22</v>
      </c>
      <c r="B73" s="68" t="s">
        <v>89</v>
      </c>
      <c r="C73" s="69"/>
      <c r="D73" s="70"/>
    </row>
    <row r="74" s="4" customFormat="1" ht="20.1" customHeight="1" spans="1:4">
      <c r="A74" s="67">
        <v>23</v>
      </c>
      <c r="B74" s="68" t="s">
        <v>90</v>
      </c>
      <c r="C74" s="69">
        <f ca="1">SUM(C75:C78)</f>
        <v>0</v>
      </c>
      <c r="D74" s="40">
        <f ca="1">SUM(D75:D78)</f>
        <v>0</v>
      </c>
    </row>
    <row r="75" s="4" customFormat="1" ht="20.1" customHeight="1" spans="1:4">
      <c r="A75" s="67">
        <v>24</v>
      </c>
      <c r="B75" s="68" t="s">
        <v>91</v>
      </c>
      <c r="C75" s="69"/>
      <c r="D75" s="70"/>
    </row>
    <row r="76" s="4" customFormat="1" ht="20.1" customHeight="1" spans="1:4">
      <c r="A76" s="67">
        <v>25</v>
      </c>
      <c r="B76" s="68" t="s">
        <v>92</v>
      </c>
      <c r="C76" s="69"/>
      <c r="D76" s="70"/>
    </row>
    <row r="77" s="4" customFormat="1" ht="20.1" customHeight="1" spans="1:4">
      <c r="A77" s="67">
        <v>26</v>
      </c>
      <c r="B77" s="68" t="s">
        <v>93</v>
      </c>
      <c r="C77" s="69"/>
      <c r="D77" s="70"/>
    </row>
    <row r="78" s="4" customFormat="1" ht="20.1" customHeight="1" spans="1:4">
      <c r="A78" s="67">
        <v>27</v>
      </c>
      <c r="B78" s="68" t="s">
        <v>94</v>
      </c>
      <c r="C78" s="69"/>
      <c r="D78" s="70"/>
    </row>
    <row r="79" s="4" customFormat="1" ht="20.1" customHeight="1" spans="1:4">
      <c r="A79" s="67">
        <v>28</v>
      </c>
      <c r="B79" s="68" t="s">
        <v>95</v>
      </c>
      <c r="C79" s="69"/>
      <c r="D79" s="70"/>
    </row>
    <row r="80" s="4" customFormat="1" ht="20.1" customHeight="1" spans="1:5">
      <c r="A80" s="72">
        <v>29</v>
      </c>
      <c r="B80" s="73" t="s">
        <v>96</v>
      </c>
      <c r="C80" s="74"/>
      <c r="D80" s="75"/>
      <c r="E80" s="76"/>
    </row>
    <row r="81" s="5" customFormat="1" ht="20.1" customHeight="1" spans="1:9">
      <c r="A81" s="77" t="s">
        <v>97</v>
      </c>
      <c r="B81" s="77"/>
      <c r="C81" s="78" t="s">
        <v>98</v>
      </c>
      <c r="E81" s="79" t="s">
        <v>99</v>
      </c>
      <c r="G81" s="80"/>
      <c r="H81" s="81"/>
      <c r="I81" s="90"/>
    </row>
    <row r="82" s="5" customFormat="1" ht="20.1" customHeight="1" spans="1:9">
      <c r="A82" s="77"/>
      <c r="B82" s="82" t="s">
        <v>100</v>
      </c>
      <c r="C82" s="83"/>
      <c r="F82" s="84"/>
      <c r="G82" s="80"/>
      <c r="H82" s="81"/>
      <c r="I82" s="90"/>
    </row>
    <row r="83" s="5" customFormat="1" ht="20.1" customHeight="1" spans="1:9">
      <c r="A83" s="85"/>
      <c r="B83" s="86" t="s">
        <v>101</v>
      </c>
      <c r="C83" s="83"/>
      <c r="D83" s="87"/>
      <c r="E83" s="88"/>
      <c r="F83" s="88"/>
      <c r="G83" s="80"/>
      <c r="H83" s="81"/>
      <c r="I83" s="90"/>
    </row>
    <row r="84" spans="1:2">
      <c r="A84" s="89"/>
      <c r="B84" s="84" t="s">
        <v>102</v>
      </c>
    </row>
  </sheetData>
  <mergeCells count="44">
    <mergeCell ref="A1:E1"/>
    <mergeCell ref="A2:B2"/>
    <mergeCell ref="C2:D2"/>
    <mergeCell ref="B42:C42"/>
    <mergeCell ref="B43:C43"/>
    <mergeCell ref="B44:C44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A81:B81"/>
    <mergeCell ref="A4:A5"/>
    <mergeCell ref="A48:A51"/>
    <mergeCell ref="B6:B15"/>
    <mergeCell ref="B16:B20"/>
    <mergeCell ref="B21:B41"/>
    <mergeCell ref="D49:D51"/>
    <mergeCell ref="B4:C5"/>
    <mergeCell ref="B48:C51"/>
  </mergeCells>
  <dataValidations count="2">
    <dataValidation type="list" allowBlank="1" showInputMessage="1" showErrorMessage="1" sqref="A2:B2">
      <formula1>"报送口径：境内汇总数据,报送口径：法人汇总数据(含境外分行),报送口径：合并报表数据(含附属公司)"</formula1>
    </dataValidation>
    <dataValidation type="list" allowBlank="1" showInputMessage="1" showErrorMessage="1" sqref="B3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left="0.75" right="0.75" top="0.979166666666667" bottom="0.979166666666667" header="0.509027777777778" footer="0.509027777777778"/>
  <pageSetup paperSize="9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G0101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CBRC</dc:creator>
  <cp:lastModifiedBy>srcb</cp:lastModifiedBy>
  <dcterms:created xsi:type="dcterms:W3CDTF">2015-12-10T05:45:00Z</dcterms:created>
  <dcterms:modified xsi:type="dcterms:W3CDTF">2019-12-10T02:46:20Z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Id">
    <vt:lpwstr>51</vt:lpwstr>
  </property>
  <property fmtid="{D5CDD505-2E9C-101B-9397-08002B2CF9AE}" pid="3" name="ver">
    <vt:lpwstr>191</vt:lpwstr>
  </property>
  <property fmtid="{D5CDD505-2E9C-101B-9397-08002B2CF9AE}" pid="4" name="KSOProductBuildVer">
    <vt:lpwstr>2052-10.1.0.7022</vt:lpwstr>
  </property>
</Properties>
</file>