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 hidePivotFieldList="1"/>
  <xr:revisionPtr revIDLastSave="0" documentId="13_ncr:1_{4172C028-0E13-43DC-A693-C8D1088171F6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原始记录" sheetId="1" r:id="rId1"/>
    <sheet name="透视表" sheetId="9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9" l="1"/>
</calcChain>
</file>

<file path=xl/sharedStrings.xml><?xml version="1.0" encoding="utf-8"?>
<sst xmlns="http://schemas.openxmlformats.org/spreadsheetml/2006/main" count="9" uniqueCount="9">
  <si>
    <t>日期</t>
  </si>
  <si>
    <t>日期</t>
    <phoneticPr fontId="1" type="noConversion"/>
  </si>
  <si>
    <t>基金代码</t>
  </si>
  <si>
    <t>基金代码</t>
    <phoneticPr fontId="1" type="noConversion"/>
  </si>
  <si>
    <t>投资金额</t>
    <phoneticPr fontId="1" type="noConversion"/>
  </si>
  <si>
    <t>持仓金额</t>
    <phoneticPr fontId="1" type="noConversion"/>
  </si>
  <si>
    <t>现金流</t>
  </si>
  <si>
    <t>赎回金额</t>
    <phoneticPr fontId="1" type="noConversion"/>
  </si>
  <si>
    <t>年复合收益率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</si>
</sst>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714.625466203703" createdVersion="6" refreshedVersion="6" minRefreshableVersion="3" recordCount="4" xr:uid="{1FED84CE-B712-42BA-8F13-0CF228B8433B}">
  <cacheSource type="worksheet">
    <worksheetSource ref="A1:E1048576" sheet="原始记录"/>
  </cacheSource>
  <cacheFields count="6">
    <cacheField name="日期" numFmtId="14">
      <sharedItems containsNonDate="0" containsDate="1" containsString="0" containsBlank="1" minDate="2022-04-13T00:00:00" maxDate="2022-06-03T00:00:00" count="4">
        <d v="2022-04-13T00:00:00"/>
        <d v="2022-05-13T00:00:00"/>
        <d v="2022-06-02T00:00:00"/>
        <m/>
      </sharedItems>
    </cacheField>
    <cacheField name="基金代码" numFmtId="0">
      <sharedItems containsString="0" containsBlank="1" containsNumber="1" containsInteger="1" minValue="160119" maxValue="160119" count="2">
        <n v="160119"/>
        <m/>
      </sharedItems>
    </cacheField>
    <cacheField name="投资金额" numFmtId="0">
      <sharedItems containsString="0" containsBlank="1" containsNumber="1" containsInteger="1" minValue="-525" maxValue="-525"/>
    </cacheField>
    <cacheField name="赎回金额" numFmtId="0">
      <sharedItems containsNonDate="0" containsString="0" containsBlank="1"/>
    </cacheField>
    <cacheField name="持仓金额" numFmtId="0">
      <sharedItems containsString="0" containsBlank="1" containsNumber="1" minValue="1070.79" maxValue="1070.79"/>
    </cacheField>
    <cacheField name="现金流向" numFmtId="0" formula="投资金额+赎回金额+持仓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-525"/>
    <m/>
    <m/>
  </r>
  <r>
    <x v="1"/>
    <x v="0"/>
    <n v="-525"/>
    <m/>
    <m/>
  </r>
  <r>
    <x v="2"/>
    <x v="0"/>
    <m/>
    <m/>
    <n v="1070.79"/>
  </r>
  <r>
    <x v="3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B2DE3-22EB-46D3-8433-5228CA5F739B}" name="数据透视表3" cacheId="0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 rowHeaderCaption="日期">
  <location ref="A3:B6" firstHeaderRow="1" firstDataRow="1" firstDataCol="1" rowPageCount="1" colPageCount="1"/>
  <pivotFields count="6">
    <pivotField axis="axisRow" showAll="0">
      <items count="5">
        <item x="0"/>
        <item x="1"/>
        <item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1">
    <pageField fld="1" item="0" hier="-1"/>
  </pageFields>
  <dataFields count="1">
    <dataField name="现金流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4" sqref="E24"/>
    </sheetView>
  </sheetViews>
  <sheetFormatPr defaultRowHeight="14.25" x14ac:dyDescent="0.2"/>
  <cols>
    <col min="1" max="1" width="10" style="1" bestFit="1" customWidth="1"/>
  </cols>
  <sheetData>
    <row r="1" spans="1:5" x14ac:dyDescent="0.2">
      <c r="A1" s="1" t="s">
        <v>1</v>
      </c>
      <c r="B1" t="s">
        <v>3</v>
      </c>
      <c r="C1" t="s">
        <v>4</v>
      </c>
      <c r="D1" t="s">
        <v>7</v>
      </c>
      <c r="E1" t="s">
        <v>5</v>
      </c>
    </row>
    <row r="2" spans="1:5" x14ac:dyDescent="0.2">
      <c r="A2" s="1">
        <v>44664</v>
      </c>
      <c r="B2">
        <v>160119</v>
      </c>
      <c r="C2">
        <v>-525</v>
      </c>
    </row>
    <row r="3" spans="1:5" x14ac:dyDescent="0.2">
      <c r="A3" s="1">
        <v>44694</v>
      </c>
      <c r="B3">
        <v>160119</v>
      </c>
      <c r="C3">
        <v>-525</v>
      </c>
    </row>
    <row r="4" spans="1:5" x14ac:dyDescent="0.2">
      <c r="A4" s="1">
        <v>44714</v>
      </c>
      <c r="B4">
        <v>160119</v>
      </c>
      <c r="C4" s="2"/>
      <c r="D4" s="2"/>
      <c r="E4">
        <v>1070.79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1AEB-7314-4CD0-9E30-7FCAC702EB36}">
  <dimension ref="A1:D7"/>
  <sheetViews>
    <sheetView tabSelected="1" workbookViewId="0">
      <selection activeCell="C7" sqref="C7"/>
    </sheetView>
  </sheetViews>
  <sheetFormatPr defaultRowHeight="14.25" x14ac:dyDescent="0.2"/>
  <cols>
    <col min="1" max="1" width="10" bestFit="1" customWidth="1"/>
    <col min="2" max="2" width="9.5" bestFit="1" customWidth="1"/>
    <col min="3" max="3" width="11.125" customWidth="1"/>
  </cols>
  <sheetData>
    <row r="1" spans="1:4" x14ac:dyDescent="0.2">
      <c r="A1" s="3" t="s">
        <v>2</v>
      </c>
      <c r="B1" s="5">
        <v>160119</v>
      </c>
      <c r="C1" s="5"/>
    </row>
    <row r="3" spans="1:4" x14ac:dyDescent="0.2">
      <c r="A3" s="3" t="s">
        <v>0</v>
      </c>
      <c r="B3" t="s">
        <v>6</v>
      </c>
    </row>
    <row r="4" spans="1:4" x14ac:dyDescent="0.2">
      <c r="A4" s="4">
        <v>44664</v>
      </c>
      <c r="B4" s="6">
        <v>-525</v>
      </c>
      <c r="C4" s="6"/>
    </row>
    <row r="5" spans="1:4" x14ac:dyDescent="0.2">
      <c r="A5" s="4">
        <v>44694</v>
      </c>
      <c r="B5" s="6">
        <v>-525</v>
      </c>
      <c r="C5" s="6"/>
    </row>
    <row r="6" spans="1:4" x14ac:dyDescent="0.2">
      <c r="A6" s="4">
        <v>44714</v>
      </c>
      <c r="B6" s="6">
        <v>1070.79</v>
      </c>
      <c r="C6" s="6"/>
    </row>
    <row r="7" spans="1:4" x14ac:dyDescent="0.2">
      <c r="C7" t="s">
        <v>8</v>
      </c>
      <c r="D7">
        <f>XIRR(B4:B6,A4:A6)</f>
        <v>0.2264223277568817</v>
      </c>
    </row>
  </sheetData>
  <phoneticPr fontId="1" type="noConversion"/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U W 7 C V N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F F u w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b s J U K I p H u A 4 A A A A R A A A A E w A c A E Z v c m 1 1 b G F z L 1 N l Y 3 R p b 2 4 x L m 0 g o h g A K K A U A A A A A A A A A A A A A A A A A A A A A A A A A A A A K 0 5 N L s n M z 1 M I h t C G 1 g B Q S w E C L Q A U A A I A C A B R b s J U 2 r w j a 6 g A A A D 5 A A A A E g A A A A A A A A A A A A A A A A A A A A A A Q 2 9 u Z m l n L 1 B h Y 2 t h Z 2 U u e G 1 s U E s B A i 0 A F A A C A A g A U W 7 C V A / K 6 a u k A A A A 6 Q A A A B M A A A A A A A A A A A A A A A A A 9 A A A A F t D b 2 5 0 Z W 5 0 X 1 R 5 c G V z X S 5 4 b W x Q S w E C L Q A U A A I A C A B R b s J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y U 1 4 5 S O M k i o S N 1 / x L 4 o N w A A A A A C A A A A A A A Q Z g A A A A E A A C A A A A D k 1 e w N 0 7 P w W / W w 3 k b r s i H f l O 3 V 8 x r d j z 4 s S V z a a C f E 1 A A A A A A O g A A A A A I A A C A A A A D I p K / z I h E t 9 4 9 R l 9 r 1 i B j T q P R T J z m Q 8 z a 8 A / / e e 3 2 9 E F A A A A B X y R z 9 v w 2 T l U 5 3 5 v E 9 O B 3 g C u v p O K Z G w 6 2 R z X Q l 3 u 5 4 5 z C p 9 6 P a p N b V H g A j H F 0 v x d Q o 5 5 E 7 d U o D o p I h b W 6 G I c H + Y u s f M o p C p x R I D D b X l Y E U 9 0 A A A A B 7 x w l J N + f Z O / q i j 7 T U G b r 7 k e N C b v 3 W z Z N / 2 Y M / 8 S 3 h y D h l 6 x F Y K w S Q d L V 5 l 2 7 w + l X t y K h m A i s F t c P V h 5 A 6 x 9 B b < / D a t a M a s h u p > 
</file>

<file path=customXml/itemProps1.xml><?xml version="1.0" encoding="utf-8"?>
<ds:datastoreItem xmlns:ds="http://schemas.openxmlformats.org/officeDocument/2006/customXml" ds:itemID="{F14D2D4F-AF41-4856-B56F-C626C602C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原始记录</vt:lpstr>
      <vt:lpstr>透视表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2022-06-02T09:56:14Z</dcterms:modified>
</cp:coreProperties>
</file>