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D 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Sensor Type</t>
        </is>
      </c>
      <c r="B1" s="1" t="inlineStr">
        <is>
          <t>Resolution Width (px)</t>
        </is>
      </c>
      <c r="C1" s="1" t="inlineStr">
        <is>
          <t>Resolution Height (px)</t>
        </is>
      </c>
      <c r="D1" s="1" t="inlineStr">
        <is>
          <t>GSD (m/px)</t>
        </is>
      </c>
      <c r="E1" s="1" t="inlineStr">
        <is>
          <t>Footprint Width (m)</t>
        </is>
      </c>
      <c r="F1" s="1" t="inlineStr">
        <is>
          <t>Footprint Height (m)</t>
        </is>
      </c>
      <c r="G1" s="1" t="inlineStr">
        <is>
          <t>Coverage Area (m²)</t>
        </is>
      </c>
      <c r="H1" s="1" t="inlineStr">
        <is>
          <t>Coverage Area (ha)</t>
        </is>
      </c>
      <c r="I1" s="1" t="inlineStr">
        <is>
          <t>Effective Coverage (ha)</t>
        </is>
      </c>
      <c r="J1" s="1" t="inlineStr">
        <is>
          <t>Images per Hectare</t>
        </is>
      </c>
      <c r="K1" s="1" t="inlineStr">
        <is>
          <t>File Size per Image (MB)</t>
        </is>
      </c>
      <c r="L1" s="1" t="inlineStr">
        <is>
          <t>Total Storage per Hectare (MB)</t>
        </is>
      </c>
    </row>
    <row r="2">
      <c r="A2" t="inlineStr">
        <is>
          <t>Multispectral (MS)</t>
        </is>
      </c>
      <c r="B2" t="n">
        <v>2064</v>
      </c>
      <c r="C2" t="n">
        <v>1544</v>
      </c>
      <c r="D2" t="n">
        <v>0.0528</v>
      </c>
      <c r="E2">
        <f>B2*D2</f>
        <v/>
      </c>
      <c r="F2">
        <f>C2*D2</f>
        <v/>
      </c>
      <c r="G2">
        <f>E2*F2</f>
        <v/>
      </c>
      <c r="H2">
        <f>G2/10000</f>
        <v/>
      </c>
      <c r="I2">
        <f>H2*(1-0.5)*(1-0.2)</f>
        <v/>
      </c>
      <c r="J2">
        <f>1/I2</f>
        <v/>
      </c>
      <c r="K2">
        <f>(B2*C2*16*5)/(8*10^6)</f>
        <v/>
      </c>
      <c r="L2">
        <f>J2*K2</f>
        <v/>
      </c>
    </row>
    <row r="3">
      <c r="A3" t="inlineStr">
        <is>
          <t>Panchromatic (PAN)</t>
        </is>
      </c>
      <c r="B3" t="n">
        <v>4112</v>
      </c>
      <c r="C3" t="n">
        <v>3008</v>
      </c>
      <c r="D3" t="n">
        <v>0.0249</v>
      </c>
      <c r="E3">
        <f>B3*D3</f>
        <v/>
      </c>
      <c r="F3">
        <f>C3*D3</f>
        <v/>
      </c>
      <c r="G3">
        <f>E3*F3</f>
        <v/>
      </c>
      <c r="H3">
        <f>G3/10000</f>
        <v/>
      </c>
      <c r="I3">
        <f>H3*(1-0.5)*(1-0.2)</f>
        <v/>
      </c>
      <c r="J3">
        <f>1/I3</f>
        <v/>
      </c>
      <c r="K3">
        <f>(B3*C3*16*1)/(8*10^6)</f>
        <v/>
      </c>
      <c r="L3">
        <f>J3*K3</f>
        <v/>
      </c>
    </row>
    <row r="4">
      <c r="A4" t="inlineStr">
        <is>
          <t>Thermal (LWIR)</t>
        </is>
      </c>
      <c r="B4" t="n">
        <v>320</v>
      </c>
      <c r="C4" t="n">
        <v>256</v>
      </c>
      <c r="D4" t="n">
        <v>0.335</v>
      </c>
      <c r="E4">
        <f>B4*D4</f>
        <v/>
      </c>
      <c r="F4">
        <f>C4*D4</f>
        <v/>
      </c>
      <c r="G4">
        <f>E4*F4</f>
        <v/>
      </c>
      <c r="H4">
        <f>G4/10000</f>
        <v/>
      </c>
      <c r="I4">
        <f>H4*(1-0.5)*(1-0.2)</f>
        <v/>
      </c>
      <c r="J4">
        <f>1/I4</f>
        <v/>
      </c>
      <c r="K4">
        <f>(B4*C4*16*1)/(8*10^6)</f>
        <v/>
      </c>
      <c r="L4">
        <f>J4*K4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2025-03-07T16:09:41Z</dcterms:created>
  <dcterms:modified xmlns:dcterms="http://purl.org/dc/terms/" xmlns:xsi="http://www.w3.org/2001/XMLSchema-instance" xsi:type="dcterms:W3CDTF">2025-03-07T16:09:41Z</dcterms:modified>
</cp:coreProperties>
</file>