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DC\Develop\00_共通\作業用\協力会社\令和2年法改正\3Z0\50_試験仕様書\10_SI\Base\"/>
    </mc:Choice>
  </mc:AlternateContent>
  <bookViews>
    <workbookView xWindow="990" yWindow="2850" windowWidth="14955" windowHeight="8220" tabRatio="805"/>
  </bookViews>
  <sheets>
    <sheet name="表紙" sheetId="1" r:id="rId1"/>
    <sheet name="改訂履歴" sheetId="8" r:id="rId2"/>
    <sheet name="試験概要" sheetId="4" r:id="rId3"/>
    <sheet name="試験項目" sheetId="5" r:id="rId4"/>
    <sheet name="試験手順" sheetId="10" r:id="rId5"/>
    <sheet name="試験Data定義" sheetId="12" r:id="rId6"/>
    <sheet name="1-1_配無" sheetId="14" r:id="rId7"/>
    <sheet name="1-2_配有" sheetId="15" r:id="rId8"/>
    <sheet name="evidence" sheetId="9" r:id="rId9"/>
  </sheets>
  <externalReferences>
    <externalReference r:id="rId10"/>
  </externalReferences>
  <definedNames>
    <definedName name="_xlnm._FilterDatabase" localSheetId="6" hidden="1">'1-1_配無'!$A$3:$BJ$165</definedName>
    <definedName name="_xlnm._FilterDatabase" localSheetId="7" hidden="1">'1-2_配有'!$A$3:$BJ$165</definedName>
    <definedName name="_xlnm._FilterDatabase" localSheetId="2" hidden="1">試験概要!$A$7:$BV$54</definedName>
    <definedName name="_xlnm._FilterDatabase" localSheetId="3" hidden="1">試験項目!$A$9:$BI$10</definedName>
    <definedName name="_xlnm._FilterDatabase" localSheetId="4" hidden="1">試験手順!#REF!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7" hidden="1">'[1]#REF'!#REF!</definedName>
    <definedName name="_Regression_X" localSheetId="8" hidden="1">'[1]#REF'!#REF!</definedName>
    <definedName name="_Regression_X" localSheetId="1" hidden="1">'[1]#REF'!#REF!</definedName>
    <definedName name="_Regression_X" localSheetId="2" hidden="1">#REF!</definedName>
    <definedName name="_Regression_X" localSheetId="3" hidden="1">#REF!</definedName>
    <definedName name="_Regression_X" localSheetId="4" hidden="1">#REF!</definedName>
    <definedName name="_Regression_X" hidden="1">'[1]#REF'!#REF!</definedName>
    <definedName name="_Y" localSheetId="6" hidden="1">#REF!</definedName>
    <definedName name="_Y" localSheetId="7" hidden="1">#REF!</definedName>
    <definedName name="_Y" localSheetId="8" hidden="1">#REF!</definedName>
    <definedName name="_Y" localSheetId="1" hidden="1">#REF!</definedName>
    <definedName name="_Y" localSheetId="2" hidden="1">#REF!</definedName>
    <definedName name="_Y" localSheetId="3" hidden="1">#REF!</definedName>
    <definedName name="_Y" localSheetId="4" hidden="1">#REF!</definedName>
    <definedName name="_Y" hidden="1">#REF!</definedName>
    <definedName name="_Z" localSheetId="6" hidden="1">#REF!</definedName>
    <definedName name="_Z" localSheetId="7" hidden="1">#REF!</definedName>
    <definedName name="_Z" localSheetId="8" hidden="1">#REF!</definedName>
    <definedName name="_Z" localSheetId="1" hidden="1">#REF!</definedName>
    <definedName name="_Z" localSheetId="2" hidden="1">#REF!</definedName>
    <definedName name="_Z" localSheetId="3" hidden="1">#REF!</definedName>
    <definedName name="_Z" localSheetId="4" hidden="1">#REF!</definedName>
    <definedName name="_Z" hidden="1">#REF!</definedName>
    <definedName name="a" localSheetId="6" hidden="1">'[1]#REF'!#REF!</definedName>
    <definedName name="a" localSheetId="7" hidden="1">'[1]#REF'!#REF!</definedName>
    <definedName name="a" localSheetId="8" hidden="1">'[1]#REF'!#REF!</definedName>
    <definedName name="a" localSheetId="1" hidden="1">'[1]#REF'!#REF!</definedName>
    <definedName name="a" localSheetId="4" hidden="1">'[1]#REF'!#REF!</definedName>
    <definedName name="a" hidden="1">'[1]#REF'!#REF!</definedName>
    <definedName name="AAA" localSheetId="6" hidden="1">#REF!</definedName>
    <definedName name="AAA" localSheetId="7" hidden="1">#REF!</definedName>
    <definedName name="AAA" localSheetId="8" hidden="1">#REF!</definedName>
    <definedName name="AAA" localSheetId="1" hidden="1">#REF!</definedName>
    <definedName name="AAA" localSheetId="2" hidden="1">#REF!</definedName>
    <definedName name="AAA" localSheetId="3" hidden="1">#REF!</definedName>
    <definedName name="AAA" localSheetId="4" hidden="1">#REF!</definedName>
    <definedName name="AAA" hidden="1">#REF!</definedName>
    <definedName name="AAAAA" localSheetId="6" hidden="1">#REF!</definedName>
    <definedName name="AAAAA" localSheetId="7" hidden="1">#REF!</definedName>
    <definedName name="AAAAA" localSheetId="8" hidden="1">#REF!</definedName>
    <definedName name="AAAAA" localSheetId="1" hidden="1">#REF!</definedName>
    <definedName name="AAAAA" localSheetId="2" hidden="1">#REF!</definedName>
    <definedName name="AAAAA" localSheetId="3" hidden="1">#REF!</definedName>
    <definedName name="AAAAA" localSheetId="4" hidden="1">#REF!</definedName>
    <definedName name="AAAAA" hidden="1">#REF!</definedName>
    <definedName name="AAAAAAAAAAAA" localSheetId="6" hidden="1">#REF!</definedName>
    <definedName name="AAAAAAAAAAAA" localSheetId="7" hidden="1">#REF!</definedName>
    <definedName name="AAAAAAAAAAAA" localSheetId="8" hidden="1">#REF!</definedName>
    <definedName name="AAAAAAAAAAAA" localSheetId="1" hidden="1">#REF!</definedName>
    <definedName name="AAAAAAAAAAAA" localSheetId="2" hidden="1">#REF!</definedName>
    <definedName name="AAAAAAAAAAAA" localSheetId="3" hidden="1">#REF!</definedName>
    <definedName name="AAAAAAAAAAAA" localSheetId="4" hidden="1">#REF!</definedName>
    <definedName name="AAAAAAAAAAAA" hidden="1">#REF!</definedName>
    <definedName name="BBBBBBBBBBB" localSheetId="6" hidden="1">#REF!</definedName>
    <definedName name="BBBBBBBBBBB" localSheetId="7" hidden="1">#REF!</definedName>
    <definedName name="BBBBBBBBBBB" localSheetId="8" hidden="1">#REF!</definedName>
    <definedName name="BBBBBBBBBBB" localSheetId="1" hidden="1">#REF!</definedName>
    <definedName name="BBBBBBBBBBB" localSheetId="2" hidden="1">#REF!</definedName>
    <definedName name="BBBBBBBBBBB" localSheetId="3" hidden="1">#REF!</definedName>
    <definedName name="BBBBBBBBBBB" localSheetId="4" hidden="1">#REF!</definedName>
    <definedName name="BBBBBBBBBBB" hidden="1">#REF!</definedName>
    <definedName name="ff" localSheetId="6" hidden="1">'[1]#REF'!#REF!</definedName>
    <definedName name="ff" localSheetId="7" hidden="1">'[1]#REF'!#REF!</definedName>
    <definedName name="ff" localSheetId="8" hidden="1">'[1]#REF'!#REF!</definedName>
    <definedName name="ff" localSheetId="1" hidden="1">'[1]#REF'!#REF!</definedName>
    <definedName name="ff" localSheetId="4" hidden="1">'[1]#REF'!#REF!</definedName>
    <definedName name="ff" hidden="1">'[1]#REF'!#REF!</definedName>
    <definedName name="fffff" localSheetId="6" hidden="1">'[1]#REF'!#REF!</definedName>
    <definedName name="fffff" localSheetId="7" hidden="1">'[1]#REF'!#REF!</definedName>
    <definedName name="fffff" localSheetId="8" hidden="1">'[1]#REF'!#REF!</definedName>
    <definedName name="fffff" localSheetId="1" hidden="1">'[1]#REF'!#REF!</definedName>
    <definedName name="fffff" localSheetId="4" hidden="1">'[1]#REF'!#REF!</definedName>
    <definedName name="fffff" hidden="1">'[1]#REF'!#REF!</definedName>
    <definedName name="_xlnm.Print_Area" localSheetId="2">試験概要!$A$1:$BK$54</definedName>
    <definedName name="_xlnm.Print_Area" localSheetId="3">試験項目!$A$1:$BK$53</definedName>
    <definedName name="_xlnm.Print_Area" localSheetId="4">試験手順!$A$1:$BK$161</definedName>
    <definedName name="_xlnm.Print_Area" localSheetId="0">表紙!$A$1:$AP$23</definedName>
    <definedName name="ttt" localSheetId="6" hidden="1">'[1]#REF'!#REF!</definedName>
    <definedName name="ttt" localSheetId="7" hidden="1">'[1]#REF'!#REF!</definedName>
    <definedName name="ttt" localSheetId="8" hidden="1">'[1]#REF'!#REF!</definedName>
    <definedName name="ttt" localSheetId="1" hidden="1">'[1]#REF'!#REF!</definedName>
    <definedName name="ttt" localSheetId="4" hidden="1">'[1]#REF'!#REF!</definedName>
    <definedName name="ttt" hidden="1">'[1]#REF'!#REF!</definedName>
    <definedName name="Z_033BB85B_7A5C_4E2A_8BFD_EBC751A59179_.wvu.FilterData" localSheetId="2" hidden="1">試験概要!$A$7:$BV$54</definedName>
    <definedName name="Z_033BB85B_7A5C_4E2A_8BFD_EBC751A59179_.wvu.FilterData" localSheetId="3" hidden="1">試験項目!$A$9:$BI$10</definedName>
    <definedName name="Z_033BB85B_7A5C_4E2A_8BFD_EBC751A59179_.wvu.FilterData" localSheetId="4" hidden="1">試験手順!#REF!</definedName>
    <definedName name="Z_07012D3B_1A62_42DE_9504_24A9BD242297_.wvu.FilterData" localSheetId="3" hidden="1">試験項目!$A$9:$BI$10</definedName>
    <definedName name="Z_660CA317_1E3A_4BD3_B9CA_60C780C989B1_.wvu.FilterData" localSheetId="3" hidden="1">試験項目!$A$9:$BI$10</definedName>
    <definedName name="Z_81585291_7EBB_449B_A5D0_79A5B451A819_.wvu.FilterData" localSheetId="3" hidden="1">試験項目!$A$9:$BI$10</definedName>
    <definedName name="Z_8775B5CD_3AAA_4AF1_847F_1DA2ADE3FC3C_.wvu.FilterData" localSheetId="3" hidden="1">試験項目!$A$9:$BI$10</definedName>
    <definedName name="Z_8EF312FF_7658_4450_AFFD_1973CF948C5D_.wvu.FilterData" localSheetId="2" hidden="1">試験概要!$A$7:$BV$54</definedName>
    <definedName name="Z_8EF312FF_7658_4450_AFFD_1973CF948C5D_.wvu.FilterData" localSheetId="3" hidden="1">試験項目!$A$9:$BI$10</definedName>
    <definedName name="Z_8EF312FF_7658_4450_AFFD_1973CF948C5D_.wvu.FilterData" localSheetId="4" hidden="1">試験手順!#REF!</definedName>
    <definedName name="Z_931250AA_548B_4BB9_AA2E_291E6899CAF7_.wvu.FilterData" localSheetId="2" hidden="1">試験概要!$A$7:$BV$54</definedName>
    <definedName name="Z_931250AA_548B_4BB9_AA2E_291E6899CAF7_.wvu.FilterData" localSheetId="3" hidden="1">試験項目!$A$9:$BI$10</definedName>
    <definedName name="Z_931250AA_548B_4BB9_AA2E_291E6899CAF7_.wvu.FilterData" localSheetId="4" hidden="1">試験手順!#REF!</definedName>
    <definedName name="Z_97A233DB_62C8_4E6D_9914_3DEB1FE285DF_.wvu.FilterData" localSheetId="3" hidden="1">試験項目!$A$9:$BI$10</definedName>
    <definedName name="Z_AA4D8613_DC88_4DC4_B3C9_4AB3E58F6FED_.wvu.FilterData" localSheetId="2" hidden="1">試験概要!$A$7:$BV$54</definedName>
    <definedName name="Z_AA4D8613_DC88_4DC4_B3C9_4AB3E58F6FED_.wvu.FilterData" localSheetId="3" hidden="1">試験項目!$A$9:$BI$10</definedName>
    <definedName name="Z_AA4D8613_DC88_4DC4_B3C9_4AB3E58F6FED_.wvu.FilterData" localSheetId="4" hidden="1">試験手順!#REF!</definedName>
    <definedName name="Z_C4D72BD0_FB1F_45DB_8EB7_7FBF34620D32_.wvu.FilterData" localSheetId="3" hidden="1">試験項目!$A$9:$BI$10</definedName>
    <definedName name="Z_F592FD42_75C9_4D08_8B2C_1842C9B0E128_.wvu.FilterData" localSheetId="2" hidden="1">試験概要!$A$7:$BV$54</definedName>
    <definedName name="Z_F592FD42_75C9_4D08_8B2C_1842C9B0E128_.wvu.FilterData" localSheetId="3" hidden="1">試験項目!$A$9:$BI$10</definedName>
    <definedName name="Z_F592FD42_75C9_4D08_8B2C_1842C9B0E128_.wvu.FilterData" localSheetId="4" hidden="1">試験手順!#REF!</definedName>
    <definedName name="Z_F852B828_9128_4683_8FE7_40D0484935F5_.wvu.FilterData" localSheetId="3" hidden="1">試験項目!$A$9:$BI$10</definedName>
    <definedName name="Z_FC4A4245_1DDB_4556_9E64_3AEFA700D165_.wvu.FilterData" localSheetId="3" hidden="1">試験項目!$A$9:$BI$10</definedName>
    <definedName name="ああ" localSheetId="6" hidden="1">'[1]#REF'!#REF!</definedName>
    <definedName name="ああ" localSheetId="7" hidden="1">'[1]#REF'!#REF!</definedName>
    <definedName name="ああ" localSheetId="8" hidden="1">'[1]#REF'!#REF!</definedName>
    <definedName name="ああ" localSheetId="1">#REF!</definedName>
    <definedName name="ああ" localSheetId="4" hidden="1">'[1]#REF'!#REF!</definedName>
    <definedName name="ああ" hidden="1">'[1]#REF'!#REF!</definedName>
    <definedName name="ああああ" localSheetId="6" hidden="1">#REF!</definedName>
    <definedName name="ああああ" localSheetId="7" hidden="1">#REF!</definedName>
    <definedName name="ああああ" localSheetId="8" hidden="1">#REF!</definedName>
    <definedName name="ああああ" localSheetId="1" hidden="1">#REF!</definedName>
    <definedName name="ああああ" localSheetId="4" hidden="1">#REF!</definedName>
    <definedName name="ああああ" hidden="1">#REF!</definedName>
    <definedName name="サンプル" localSheetId="6" hidden="1">'[1]#REF'!#REF!</definedName>
    <definedName name="サンプル" localSheetId="7" hidden="1">'[1]#REF'!#REF!</definedName>
    <definedName name="サンプル" localSheetId="8" hidden="1">'[1]#REF'!#REF!</definedName>
    <definedName name="サンプル" localSheetId="1" hidden="1">'[1]#REF'!#REF!</definedName>
    <definedName name="サンプル" localSheetId="4" hidden="1">'[1]#REF'!#REF!</definedName>
    <definedName name="サンプル" hidden="1">'[1]#REF'!#REF!</definedName>
    <definedName name="タスクドキュメント１" localSheetId="6" hidden="1">'[1]#REF'!#REF!</definedName>
    <definedName name="タスクドキュメント１" localSheetId="7" hidden="1">'[1]#REF'!#REF!</definedName>
    <definedName name="タスクドキュメント１" localSheetId="4" hidden="1">'[1]#REF'!#REF!</definedName>
    <definedName name="タスクドキュメント１" hidden="1">'[1]#REF'!#REF!</definedName>
    <definedName name="関連表" localSheetId="6" hidden="1">'[1]#REF'!#REF!</definedName>
    <definedName name="関連表" localSheetId="7" hidden="1">'[1]#REF'!#REF!</definedName>
    <definedName name="関連表" localSheetId="8" hidden="1">'[1]#REF'!#REF!</definedName>
    <definedName name="関連表" localSheetId="2" hidden="1">#REF!</definedName>
    <definedName name="関連表" localSheetId="3" hidden="1">#REF!</definedName>
    <definedName name="関連表" localSheetId="4" hidden="1">#REF!</definedName>
    <definedName name="関連表" hidden="1">'[1]#REF'!#REF!</definedName>
    <definedName name="形状" localSheetId="6">#REF!</definedName>
    <definedName name="形状" localSheetId="7">#REF!</definedName>
    <definedName name="形状" localSheetId="8">#REF!</definedName>
    <definedName name="形状" localSheetId="4">#REF!</definedName>
    <definedName name="形状">#REF!</definedName>
    <definedName name="仕訳帳" localSheetId="6" hidden="1">#REF!</definedName>
    <definedName name="仕訳帳" localSheetId="7" hidden="1">#REF!</definedName>
    <definedName name="仕訳帳" localSheetId="8" hidden="1">#REF!</definedName>
    <definedName name="仕訳帳" localSheetId="1" hidden="1">#REF!</definedName>
    <definedName name="仕訳帳" localSheetId="4" hidden="1">#REF!</definedName>
    <definedName name="仕訳帳" hidden="1">#REF!</definedName>
    <definedName name="仕訳帳印刷" localSheetId="6" hidden="1">#REF!</definedName>
    <definedName name="仕訳帳印刷" localSheetId="7" hidden="1">#REF!</definedName>
    <definedName name="仕訳帳印刷" localSheetId="8" hidden="1">#REF!</definedName>
    <definedName name="仕訳帳印刷" localSheetId="1" hidden="1">#REF!</definedName>
    <definedName name="仕訳帳印刷" localSheetId="4" hidden="1">#REF!</definedName>
    <definedName name="仕訳帳印刷" hidden="1">#REF!</definedName>
  </definedNames>
  <calcPr calcId="162913"/>
  <customWorkbookViews>
    <customWorkbookView name="ootashiro - 個人用ビュー" guid="{AA4D8613-DC88-4DC4-B3C9-4AB3E58F6FED}" mergeInterval="0" personalView="1" maximized="1" xWindow="1" yWindow="1" windowWidth="1276" windowHeight="586" tabRatio="805" activeSheetId="1"/>
    <customWorkbookView name="aoki - 個人用ビュー" guid="{033BB85B-7A5C-4E2A-8BFD-EBC751A59179}" mergeInterval="0" personalView="1" maximized="1" xWindow="1" yWindow="1" windowWidth="1362" windowHeight="546" tabRatio="805" activeSheetId="5"/>
    <customWorkbookView name="yonekura - 個人用ビュー" guid="{F592FD42-75C9-4D08-8B2C-1842C9B0E128}" mergeInterval="0" personalView="1" maximized="1" xWindow="1" yWindow="1" windowWidth="1020" windowHeight="550" tabRatio="805" activeSheetId="5"/>
    <customWorkbookView name="koyama - 個人用ビュー" guid="{931250AA-548B-4BB9-AA2E-291E6899CAF7}" mergeInterval="0" personalView="1" maximized="1" xWindow="1" yWindow="1" windowWidth="1276" windowHeight="806" tabRatio="805" activeSheetId="5"/>
    <customWorkbookView name="紺野 将司 - 個人用ビュー" guid="{8EF312FF-7658-4450-AFFD-1973CF948C5D}" mergeInterval="0" personalView="1" maximized="1" xWindow="1" yWindow="1" windowWidth="1336" windowHeight="659" tabRatio="805" activeSheetId="6"/>
  </customWorkbookViews>
</workbook>
</file>

<file path=xl/calcChain.xml><?xml version="1.0" encoding="utf-8"?>
<calcChain xmlns="http://schemas.openxmlformats.org/spreadsheetml/2006/main">
  <c r="G28" i="5" l="1"/>
  <c r="G29" i="5" s="1"/>
  <c r="G30" i="5" s="1"/>
  <c r="G31" i="5" s="1"/>
  <c r="G24" i="5"/>
  <c r="G25" i="5" s="1"/>
  <c r="G26" i="5" s="1"/>
  <c r="G27" i="5" s="1"/>
  <c r="M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4" i="15"/>
  <c r="M3" i="15"/>
  <c r="BJ506" i="15"/>
  <c r="BI506" i="15"/>
  <c r="BH506" i="15"/>
  <c r="BG506" i="15"/>
  <c r="BF506" i="15"/>
  <c r="BE506" i="15"/>
  <c r="BD506" i="15"/>
  <c r="BC506" i="15"/>
  <c r="BB506" i="15"/>
  <c r="BA506" i="15"/>
  <c r="BJ505" i="15"/>
  <c r="BI505" i="15"/>
  <c r="BH505" i="15"/>
  <c r="BG505" i="15"/>
  <c r="BF505" i="15"/>
  <c r="BE505" i="15"/>
  <c r="BD505" i="15"/>
  <c r="BC505" i="15"/>
  <c r="BB505" i="15"/>
  <c r="BA505" i="15"/>
  <c r="BJ504" i="15"/>
  <c r="BI504" i="15"/>
  <c r="BH504" i="15"/>
  <c r="BG504" i="15"/>
  <c r="BF504" i="15"/>
  <c r="BE504" i="15"/>
  <c r="BD504" i="15"/>
  <c r="BC504" i="15"/>
  <c r="BB504" i="15"/>
  <c r="BA504" i="15"/>
  <c r="BJ503" i="15"/>
  <c r="BI503" i="15"/>
  <c r="BH503" i="15"/>
  <c r="BG503" i="15"/>
  <c r="BF503" i="15"/>
  <c r="BE503" i="15"/>
  <c r="BD503" i="15"/>
  <c r="BC503" i="15"/>
  <c r="BB503" i="15"/>
  <c r="BA503" i="15"/>
  <c r="BJ502" i="15"/>
  <c r="BI502" i="15"/>
  <c r="BH502" i="15"/>
  <c r="BG502" i="15"/>
  <c r="BF502" i="15"/>
  <c r="BE502" i="15"/>
  <c r="BD502" i="15"/>
  <c r="BC502" i="15"/>
  <c r="BB502" i="15"/>
  <c r="BA502" i="15"/>
  <c r="BJ501" i="15"/>
  <c r="BI501" i="15"/>
  <c r="BH501" i="15"/>
  <c r="BG501" i="15"/>
  <c r="BF501" i="15"/>
  <c r="BE501" i="15"/>
  <c r="BD501" i="15"/>
  <c r="BC501" i="15"/>
  <c r="BB501" i="15"/>
  <c r="BA501" i="15"/>
  <c r="BJ500" i="15"/>
  <c r="BI500" i="15"/>
  <c r="BH500" i="15"/>
  <c r="BG500" i="15"/>
  <c r="BF500" i="15"/>
  <c r="BE500" i="15"/>
  <c r="BD500" i="15"/>
  <c r="BC500" i="15"/>
  <c r="BB500" i="15"/>
  <c r="BA500" i="15"/>
  <c r="BJ499" i="15"/>
  <c r="BI499" i="15"/>
  <c r="BH499" i="15"/>
  <c r="BG499" i="15"/>
  <c r="BF499" i="15"/>
  <c r="BE499" i="15"/>
  <c r="BD499" i="15"/>
  <c r="BC499" i="15"/>
  <c r="BB499" i="15"/>
  <c r="BA499" i="15"/>
  <c r="BJ498" i="15"/>
  <c r="BI498" i="15"/>
  <c r="BH498" i="15"/>
  <c r="BG498" i="15"/>
  <c r="BF498" i="15"/>
  <c r="BE498" i="15"/>
  <c r="BD498" i="15"/>
  <c r="BC498" i="15"/>
  <c r="BB498" i="15"/>
  <c r="BA498" i="15"/>
  <c r="BJ497" i="15"/>
  <c r="BI497" i="15"/>
  <c r="BH497" i="15"/>
  <c r="BG497" i="15"/>
  <c r="BF497" i="15"/>
  <c r="BE497" i="15"/>
  <c r="BD497" i="15"/>
  <c r="BC497" i="15"/>
  <c r="BB497" i="15"/>
  <c r="BA497" i="15"/>
  <c r="BJ496" i="15"/>
  <c r="BI496" i="15"/>
  <c r="BH496" i="15"/>
  <c r="BG496" i="15"/>
  <c r="BF496" i="15"/>
  <c r="BE496" i="15"/>
  <c r="BD496" i="15"/>
  <c r="BC496" i="15"/>
  <c r="BB496" i="15"/>
  <c r="BA496" i="15"/>
  <c r="BJ495" i="15"/>
  <c r="BI495" i="15"/>
  <c r="BH495" i="15"/>
  <c r="BG495" i="15"/>
  <c r="BF495" i="15"/>
  <c r="BE495" i="15"/>
  <c r="BD495" i="15"/>
  <c r="BC495" i="15"/>
  <c r="BB495" i="15"/>
  <c r="BA495" i="15"/>
  <c r="BJ494" i="15"/>
  <c r="BI494" i="15"/>
  <c r="BH494" i="15"/>
  <c r="BG494" i="15"/>
  <c r="BF494" i="15"/>
  <c r="BE494" i="15"/>
  <c r="BD494" i="15"/>
  <c r="BC494" i="15"/>
  <c r="BB494" i="15"/>
  <c r="BA494" i="15"/>
  <c r="BJ493" i="15"/>
  <c r="BI493" i="15"/>
  <c r="BH493" i="15"/>
  <c r="BG493" i="15"/>
  <c r="BF493" i="15"/>
  <c r="BE493" i="15"/>
  <c r="BD493" i="15"/>
  <c r="BC493" i="15"/>
  <c r="BB493" i="15"/>
  <c r="BA493" i="15"/>
  <c r="BJ492" i="15"/>
  <c r="BI492" i="15"/>
  <c r="BH492" i="15"/>
  <c r="BG492" i="15"/>
  <c r="BF492" i="15"/>
  <c r="BE492" i="15"/>
  <c r="BD492" i="15"/>
  <c r="BC492" i="15"/>
  <c r="BB492" i="15"/>
  <c r="BA492" i="15"/>
  <c r="BJ491" i="15"/>
  <c r="BI491" i="15"/>
  <c r="BH491" i="15"/>
  <c r="BG491" i="15"/>
  <c r="BF491" i="15"/>
  <c r="BE491" i="15"/>
  <c r="BD491" i="15"/>
  <c r="BC491" i="15"/>
  <c r="BB491" i="15"/>
  <c r="BA491" i="15"/>
  <c r="BJ490" i="15"/>
  <c r="BI490" i="15"/>
  <c r="BH490" i="15"/>
  <c r="BG490" i="15"/>
  <c r="BF490" i="15"/>
  <c r="BE490" i="15"/>
  <c r="BD490" i="15"/>
  <c r="BC490" i="15"/>
  <c r="BB490" i="15"/>
  <c r="BA490" i="15"/>
  <c r="BJ489" i="15"/>
  <c r="BI489" i="15"/>
  <c r="BH489" i="15"/>
  <c r="BG489" i="15"/>
  <c r="BF489" i="15"/>
  <c r="BE489" i="15"/>
  <c r="BD489" i="15"/>
  <c r="BC489" i="15"/>
  <c r="BB489" i="15"/>
  <c r="BA489" i="15"/>
  <c r="BJ488" i="15"/>
  <c r="BI488" i="15"/>
  <c r="BH488" i="15"/>
  <c r="BG488" i="15"/>
  <c r="BF488" i="15"/>
  <c r="BE488" i="15"/>
  <c r="BD488" i="15"/>
  <c r="BC488" i="15"/>
  <c r="BB488" i="15"/>
  <c r="BA488" i="15"/>
  <c r="BJ487" i="15"/>
  <c r="BI487" i="15"/>
  <c r="BH487" i="15"/>
  <c r="BG487" i="15"/>
  <c r="BF487" i="15"/>
  <c r="BE487" i="15"/>
  <c r="BD487" i="15"/>
  <c r="BC487" i="15"/>
  <c r="BB487" i="15"/>
  <c r="BA487" i="15"/>
  <c r="BJ486" i="15"/>
  <c r="BI486" i="15"/>
  <c r="BH486" i="15"/>
  <c r="BG486" i="15"/>
  <c r="BF486" i="15"/>
  <c r="BE486" i="15"/>
  <c r="BD486" i="15"/>
  <c r="BC486" i="15"/>
  <c r="BB486" i="15"/>
  <c r="BA486" i="15"/>
  <c r="BJ485" i="15"/>
  <c r="BI485" i="15"/>
  <c r="BH485" i="15"/>
  <c r="BG485" i="15"/>
  <c r="BF485" i="15"/>
  <c r="BE485" i="15"/>
  <c r="BD485" i="15"/>
  <c r="BC485" i="15"/>
  <c r="BB485" i="15"/>
  <c r="BA485" i="15"/>
  <c r="BJ484" i="15"/>
  <c r="BI484" i="15"/>
  <c r="BH484" i="15"/>
  <c r="BG484" i="15"/>
  <c r="BF484" i="15"/>
  <c r="BE484" i="15"/>
  <c r="BD484" i="15"/>
  <c r="BC484" i="15"/>
  <c r="BB484" i="15"/>
  <c r="BA484" i="15"/>
  <c r="BJ483" i="15"/>
  <c r="BI483" i="15"/>
  <c r="BH483" i="15"/>
  <c r="BG483" i="15"/>
  <c r="BF483" i="15"/>
  <c r="BE483" i="15"/>
  <c r="BD483" i="15"/>
  <c r="BC483" i="15"/>
  <c r="BB483" i="15"/>
  <c r="BA483" i="15"/>
  <c r="BJ482" i="15"/>
  <c r="BI482" i="15"/>
  <c r="BH482" i="15"/>
  <c r="BG482" i="15"/>
  <c r="BF482" i="15"/>
  <c r="BE482" i="15"/>
  <c r="BD482" i="15"/>
  <c r="BC482" i="15"/>
  <c r="BB482" i="15"/>
  <c r="BA482" i="15"/>
  <c r="BJ481" i="15"/>
  <c r="BI481" i="15"/>
  <c r="BH481" i="15"/>
  <c r="BG481" i="15"/>
  <c r="BF481" i="15"/>
  <c r="BE481" i="15"/>
  <c r="BD481" i="15"/>
  <c r="BC481" i="15"/>
  <c r="BB481" i="15"/>
  <c r="BA481" i="15"/>
  <c r="BJ480" i="15"/>
  <c r="BI480" i="15"/>
  <c r="BH480" i="15"/>
  <c r="BG480" i="15"/>
  <c r="BF480" i="15"/>
  <c r="BE480" i="15"/>
  <c r="BD480" i="15"/>
  <c r="BC480" i="15"/>
  <c r="BB480" i="15"/>
  <c r="BA480" i="15"/>
  <c r="BJ479" i="15"/>
  <c r="BI479" i="15"/>
  <c r="BH479" i="15"/>
  <c r="BG479" i="15"/>
  <c r="BF479" i="15"/>
  <c r="BE479" i="15"/>
  <c r="BD479" i="15"/>
  <c r="BC479" i="15"/>
  <c r="BB479" i="15"/>
  <c r="BA479" i="15"/>
  <c r="BJ478" i="15"/>
  <c r="BI478" i="15"/>
  <c r="BH478" i="15"/>
  <c r="BG478" i="15"/>
  <c r="BF478" i="15"/>
  <c r="BE478" i="15"/>
  <c r="BD478" i="15"/>
  <c r="BC478" i="15"/>
  <c r="BB478" i="15"/>
  <c r="BA478" i="15"/>
  <c r="BJ477" i="15"/>
  <c r="BI477" i="15"/>
  <c r="BH477" i="15"/>
  <c r="BG477" i="15"/>
  <c r="BF477" i="15"/>
  <c r="BE477" i="15"/>
  <c r="BD477" i="15"/>
  <c r="BC477" i="15"/>
  <c r="BB477" i="15"/>
  <c r="BA477" i="15"/>
  <c r="BJ476" i="15"/>
  <c r="BI476" i="15"/>
  <c r="BH476" i="15"/>
  <c r="BG476" i="15"/>
  <c r="BF476" i="15"/>
  <c r="BE476" i="15"/>
  <c r="BD476" i="15"/>
  <c r="BC476" i="15"/>
  <c r="BB476" i="15"/>
  <c r="BA476" i="15"/>
  <c r="BJ475" i="15"/>
  <c r="BI475" i="15"/>
  <c r="BH475" i="15"/>
  <c r="BG475" i="15"/>
  <c r="BF475" i="15"/>
  <c r="BE475" i="15"/>
  <c r="BD475" i="15"/>
  <c r="BC475" i="15"/>
  <c r="BB475" i="15"/>
  <c r="BA475" i="15"/>
  <c r="BJ474" i="15"/>
  <c r="BI474" i="15"/>
  <c r="BH474" i="15"/>
  <c r="BG474" i="15"/>
  <c r="BF474" i="15"/>
  <c r="BE474" i="15"/>
  <c r="BD474" i="15"/>
  <c r="BC474" i="15"/>
  <c r="BB474" i="15"/>
  <c r="BA474" i="15"/>
  <c r="BJ473" i="15"/>
  <c r="BI473" i="15"/>
  <c r="BH473" i="15"/>
  <c r="BG473" i="15"/>
  <c r="BF473" i="15"/>
  <c r="BE473" i="15"/>
  <c r="BD473" i="15"/>
  <c r="BC473" i="15"/>
  <c r="BB473" i="15"/>
  <c r="BA473" i="15"/>
  <c r="BJ472" i="15"/>
  <c r="BI472" i="15"/>
  <c r="BH472" i="15"/>
  <c r="BG472" i="15"/>
  <c r="BF472" i="15"/>
  <c r="BE472" i="15"/>
  <c r="BD472" i="15"/>
  <c r="BC472" i="15"/>
  <c r="BB472" i="15"/>
  <c r="BA472" i="15"/>
  <c r="BJ471" i="15"/>
  <c r="BI471" i="15"/>
  <c r="BH471" i="15"/>
  <c r="BG471" i="15"/>
  <c r="BF471" i="15"/>
  <c r="BE471" i="15"/>
  <c r="BD471" i="15"/>
  <c r="BC471" i="15"/>
  <c r="BB471" i="15"/>
  <c r="BA471" i="15"/>
  <c r="BJ470" i="15"/>
  <c r="BI470" i="15"/>
  <c r="BH470" i="15"/>
  <c r="BG470" i="15"/>
  <c r="BF470" i="15"/>
  <c r="BE470" i="15"/>
  <c r="BD470" i="15"/>
  <c r="BC470" i="15"/>
  <c r="BB470" i="15"/>
  <c r="BA470" i="15"/>
  <c r="BJ469" i="15"/>
  <c r="BI469" i="15"/>
  <c r="BH469" i="15"/>
  <c r="BG469" i="15"/>
  <c r="BF469" i="15"/>
  <c r="BE469" i="15"/>
  <c r="BD469" i="15"/>
  <c r="BC469" i="15"/>
  <c r="BB469" i="15"/>
  <c r="BA469" i="15"/>
  <c r="BJ468" i="15"/>
  <c r="BI468" i="15"/>
  <c r="BH468" i="15"/>
  <c r="BG468" i="15"/>
  <c r="BF468" i="15"/>
  <c r="BE468" i="15"/>
  <c r="BD468" i="15"/>
  <c r="BC468" i="15"/>
  <c r="BB468" i="15"/>
  <c r="BA468" i="15"/>
  <c r="BJ467" i="15"/>
  <c r="BI467" i="15"/>
  <c r="BH467" i="15"/>
  <c r="BG467" i="15"/>
  <c r="BF467" i="15"/>
  <c r="BE467" i="15"/>
  <c r="BD467" i="15"/>
  <c r="BC467" i="15"/>
  <c r="BB467" i="15"/>
  <c r="BA467" i="15"/>
  <c r="BJ466" i="15"/>
  <c r="BI466" i="15"/>
  <c r="BH466" i="15"/>
  <c r="BG466" i="15"/>
  <c r="BF466" i="15"/>
  <c r="BE466" i="15"/>
  <c r="BD466" i="15"/>
  <c r="BC466" i="15"/>
  <c r="BB466" i="15"/>
  <c r="BA466" i="15"/>
  <c r="BJ465" i="15"/>
  <c r="BI465" i="15"/>
  <c r="BH465" i="15"/>
  <c r="BG465" i="15"/>
  <c r="BF465" i="15"/>
  <c r="BE465" i="15"/>
  <c r="BD465" i="15"/>
  <c r="BC465" i="15"/>
  <c r="BB465" i="15"/>
  <c r="BA465" i="15"/>
  <c r="BJ464" i="15"/>
  <c r="BI464" i="15"/>
  <c r="BH464" i="15"/>
  <c r="BG464" i="15"/>
  <c r="BF464" i="15"/>
  <c r="BE464" i="15"/>
  <c r="BD464" i="15"/>
  <c r="BC464" i="15"/>
  <c r="BB464" i="15"/>
  <c r="BA464" i="15"/>
  <c r="BJ463" i="15"/>
  <c r="BI463" i="15"/>
  <c r="BH463" i="15"/>
  <c r="BG463" i="15"/>
  <c r="BF463" i="15"/>
  <c r="BE463" i="15"/>
  <c r="BD463" i="15"/>
  <c r="BC463" i="15"/>
  <c r="BB463" i="15"/>
  <c r="BA463" i="15"/>
  <c r="BJ462" i="15"/>
  <c r="BI462" i="15"/>
  <c r="BH462" i="15"/>
  <c r="BG462" i="15"/>
  <c r="BF462" i="15"/>
  <c r="BE462" i="15"/>
  <c r="BD462" i="15"/>
  <c r="BC462" i="15"/>
  <c r="BB462" i="15"/>
  <c r="BA462" i="15"/>
  <c r="BJ461" i="15"/>
  <c r="BI461" i="15"/>
  <c r="BH461" i="15"/>
  <c r="BG461" i="15"/>
  <c r="BF461" i="15"/>
  <c r="BE461" i="15"/>
  <c r="BD461" i="15"/>
  <c r="BC461" i="15"/>
  <c r="BB461" i="15"/>
  <c r="BA461" i="15"/>
  <c r="BJ460" i="15"/>
  <c r="BI460" i="15"/>
  <c r="BH460" i="15"/>
  <c r="BG460" i="15"/>
  <c r="BF460" i="15"/>
  <c r="BE460" i="15"/>
  <c r="BD460" i="15"/>
  <c r="BC460" i="15"/>
  <c r="BB460" i="15"/>
  <c r="BA460" i="15"/>
  <c r="BJ459" i="15"/>
  <c r="BI459" i="15"/>
  <c r="BH459" i="15"/>
  <c r="BG459" i="15"/>
  <c r="BF459" i="15"/>
  <c r="BE459" i="15"/>
  <c r="BD459" i="15"/>
  <c r="BC459" i="15"/>
  <c r="BB459" i="15"/>
  <c r="BA459" i="15"/>
  <c r="BJ458" i="15"/>
  <c r="BI458" i="15"/>
  <c r="BH458" i="15"/>
  <c r="BG458" i="15"/>
  <c r="BF458" i="15"/>
  <c r="BE458" i="15"/>
  <c r="BD458" i="15"/>
  <c r="BC458" i="15"/>
  <c r="BB458" i="15"/>
  <c r="BA458" i="15"/>
  <c r="BJ457" i="15"/>
  <c r="BI457" i="15"/>
  <c r="BH457" i="15"/>
  <c r="BG457" i="15"/>
  <c r="BF457" i="15"/>
  <c r="BE457" i="15"/>
  <c r="BD457" i="15"/>
  <c r="BC457" i="15"/>
  <c r="BB457" i="15"/>
  <c r="BA457" i="15"/>
  <c r="BJ456" i="15"/>
  <c r="BI456" i="15"/>
  <c r="BH456" i="15"/>
  <c r="BG456" i="15"/>
  <c r="BF456" i="15"/>
  <c r="BE456" i="15"/>
  <c r="BD456" i="15"/>
  <c r="BC456" i="15"/>
  <c r="BB456" i="15"/>
  <c r="BA456" i="15"/>
  <c r="BJ455" i="15"/>
  <c r="BI455" i="15"/>
  <c r="BH455" i="15"/>
  <c r="BG455" i="15"/>
  <c r="BF455" i="15"/>
  <c r="BE455" i="15"/>
  <c r="BD455" i="15"/>
  <c r="BC455" i="15"/>
  <c r="BB455" i="15"/>
  <c r="BA455" i="15"/>
  <c r="BJ454" i="15"/>
  <c r="BI454" i="15"/>
  <c r="BH454" i="15"/>
  <c r="BG454" i="15"/>
  <c r="BF454" i="15"/>
  <c r="BE454" i="15"/>
  <c r="BD454" i="15"/>
  <c r="BC454" i="15"/>
  <c r="BB454" i="15"/>
  <c r="BA454" i="15"/>
  <c r="BJ453" i="15"/>
  <c r="BI453" i="15"/>
  <c r="BH453" i="15"/>
  <c r="BG453" i="15"/>
  <c r="BF453" i="15"/>
  <c r="BE453" i="15"/>
  <c r="BD453" i="15"/>
  <c r="BC453" i="15"/>
  <c r="BB453" i="15"/>
  <c r="BA453" i="15"/>
  <c r="BJ452" i="15"/>
  <c r="BI452" i="15"/>
  <c r="BH452" i="15"/>
  <c r="BG452" i="15"/>
  <c r="BF452" i="15"/>
  <c r="BE452" i="15"/>
  <c r="BD452" i="15"/>
  <c r="BC452" i="15"/>
  <c r="BB452" i="15"/>
  <c r="BA452" i="15"/>
  <c r="BJ451" i="15"/>
  <c r="BI451" i="15"/>
  <c r="BH451" i="15"/>
  <c r="BG451" i="15"/>
  <c r="BF451" i="15"/>
  <c r="BE451" i="15"/>
  <c r="BD451" i="15"/>
  <c r="BC451" i="15"/>
  <c r="BB451" i="15"/>
  <c r="BA451" i="15"/>
  <c r="BJ450" i="15"/>
  <c r="BI450" i="15"/>
  <c r="BH450" i="15"/>
  <c r="BG450" i="15"/>
  <c r="BF450" i="15"/>
  <c r="BE450" i="15"/>
  <c r="BD450" i="15"/>
  <c r="BC450" i="15"/>
  <c r="BB450" i="15"/>
  <c r="BA450" i="15"/>
  <c r="BJ449" i="15"/>
  <c r="BI449" i="15"/>
  <c r="BH449" i="15"/>
  <c r="BG449" i="15"/>
  <c r="BF449" i="15"/>
  <c r="BE449" i="15"/>
  <c r="BD449" i="15"/>
  <c r="BC449" i="15"/>
  <c r="BB449" i="15"/>
  <c r="BA449" i="15"/>
  <c r="BJ448" i="15"/>
  <c r="BI448" i="15"/>
  <c r="BH448" i="15"/>
  <c r="BG448" i="15"/>
  <c r="BF448" i="15"/>
  <c r="BE448" i="15"/>
  <c r="BD448" i="15"/>
  <c r="BC448" i="15"/>
  <c r="BB448" i="15"/>
  <c r="BA448" i="15"/>
  <c r="BJ447" i="15"/>
  <c r="BI447" i="15"/>
  <c r="BH447" i="15"/>
  <c r="BG447" i="15"/>
  <c r="BF447" i="15"/>
  <c r="BE447" i="15"/>
  <c r="BD447" i="15"/>
  <c r="BC447" i="15"/>
  <c r="BB447" i="15"/>
  <c r="BA447" i="15"/>
  <c r="BJ446" i="15"/>
  <c r="BI446" i="15"/>
  <c r="BH446" i="15"/>
  <c r="BG446" i="15"/>
  <c r="BF446" i="15"/>
  <c r="BE446" i="15"/>
  <c r="BD446" i="15"/>
  <c r="BC446" i="15"/>
  <c r="BB446" i="15"/>
  <c r="BA446" i="15"/>
  <c r="BJ445" i="15"/>
  <c r="BI445" i="15"/>
  <c r="BH445" i="15"/>
  <c r="BG445" i="15"/>
  <c r="BF445" i="15"/>
  <c r="BE445" i="15"/>
  <c r="BD445" i="15"/>
  <c r="BC445" i="15"/>
  <c r="BB445" i="15"/>
  <c r="BA445" i="15"/>
  <c r="BJ444" i="15"/>
  <c r="BI444" i="15"/>
  <c r="BH444" i="15"/>
  <c r="BG444" i="15"/>
  <c r="BF444" i="15"/>
  <c r="BE444" i="15"/>
  <c r="BD444" i="15"/>
  <c r="BC444" i="15"/>
  <c r="BB444" i="15"/>
  <c r="BA444" i="15"/>
  <c r="BJ443" i="15"/>
  <c r="BI443" i="15"/>
  <c r="BH443" i="15"/>
  <c r="BG443" i="15"/>
  <c r="BF443" i="15"/>
  <c r="BE443" i="15"/>
  <c r="BD443" i="15"/>
  <c r="BC443" i="15"/>
  <c r="BB443" i="15"/>
  <c r="BA443" i="15"/>
  <c r="BJ442" i="15"/>
  <c r="BI442" i="15"/>
  <c r="BH442" i="15"/>
  <c r="BG442" i="15"/>
  <c r="BF442" i="15"/>
  <c r="BE442" i="15"/>
  <c r="BD442" i="15"/>
  <c r="BC442" i="15"/>
  <c r="BB442" i="15"/>
  <c r="BA442" i="15"/>
  <c r="BJ441" i="15"/>
  <c r="BI441" i="15"/>
  <c r="BH441" i="15"/>
  <c r="BG441" i="15"/>
  <c r="BF441" i="15"/>
  <c r="BE441" i="15"/>
  <c r="BD441" i="15"/>
  <c r="BC441" i="15"/>
  <c r="BB441" i="15"/>
  <c r="BA441" i="15"/>
  <c r="BJ440" i="15"/>
  <c r="BI440" i="15"/>
  <c r="BH440" i="15"/>
  <c r="BG440" i="15"/>
  <c r="BF440" i="15"/>
  <c r="BE440" i="15"/>
  <c r="BD440" i="15"/>
  <c r="BC440" i="15"/>
  <c r="BB440" i="15"/>
  <c r="BA440" i="15"/>
  <c r="BJ439" i="15"/>
  <c r="BI439" i="15"/>
  <c r="BH439" i="15"/>
  <c r="BG439" i="15"/>
  <c r="BF439" i="15"/>
  <c r="BE439" i="15"/>
  <c r="BD439" i="15"/>
  <c r="BC439" i="15"/>
  <c r="BB439" i="15"/>
  <c r="BA439" i="15"/>
  <c r="BJ438" i="15"/>
  <c r="BI438" i="15"/>
  <c r="BH438" i="15"/>
  <c r="BG438" i="15"/>
  <c r="BF438" i="15"/>
  <c r="BE438" i="15"/>
  <c r="BD438" i="15"/>
  <c r="BC438" i="15"/>
  <c r="BB438" i="15"/>
  <c r="BA438" i="15"/>
  <c r="BJ437" i="15"/>
  <c r="BI437" i="15"/>
  <c r="BH437" i="15"/>
  <c r="BG437" i="15"/>
  <c r="BF437" i="15"/>
  <c r="BE437" i="15"/>
  <c r="BD437" i="15"/>
  <c r="BC437" i="15"/>
  <c r="BB437" i="15"/>
  <c r="BA437" i="15"/>
  <c r="BJ436" i="15"/>
  <c r="BI436" i="15"/>
  <c r="BH436" i="15"/>
  <c r="BG436" i="15"/>
  <c r="BF436" i="15"/>
  <c r="BE436" i="15"/>
  <c r="BD436" i="15"/>
  <c r="BC436" i="15"/>
  <c r="BB436" i="15"/>
  <c r="BA436" i="15"/>
  <c r="BJ435" i="15"/>
  <c r="BI435" i="15"/>
  <c r="BH435" i="15"/>
  <c r="BG435" i="15"/>
  <c r="BF435" i="15"/>
  <c r="BE435" i="15"/>
  <c r="BD435" i="15"/>
  <c r="BC435" i="15"/>
  <c r="BB435" i="15"/>
  <c r="BA435" i="15"/>
  <c r="BJ434" i="15"/>
  <c r="BI434" i="15"/>
  <c r="BH434" i="15"/>
  <c r="BG434" i="15"/>
  <c r="BF434" i="15"/>
  <c r="BE434" i="15"/>
  <c r="BD434" i="15"/>
  <c r="BC434" i="15"/>
  <c r="BB434" i="15"/>
  <c r="BA434" i="15"/>
  <c r="BJ433" i="15"/>
  <c r="BI433" i="15"/>
  <c r="BH433" i="15"/>
  <c r="BG433" i="15"/>
  <c r="BF433" i="15"/>
  <c r="BE433" i="15"/>
  <c r="BD433" i="15"/>
  <c r="BC433" i="15"/>
  <c r="BB433" i="15"/>
  <c r="BA433" i="15"/>
  <c r="BJ432" i="15"/>
  <c r="BI432" i="15"/>
  <c r="BH432" i="15"/>
  <c r="BG432" i="15"/>
  <c r="BF432" i="15"/>
  <c r="BE432" i="15"/>
  <c r="BD432" i="15"/>
  <c r="BC432" i="15"/>
  <c r="BB432" i="15"/>
  <c r="BA432" i="15"/>
  <c r="BJ431" i="15"/>
  <c r="BI431" i="15"/>
  <c r="BH431" i="15"/>
  <c r="BG431" i="15"/>
  <c r="BF431" i="15"/>
  <c r="BE431" i="15"/>
  <c r="BD431" i="15"/>
  <c r="BC431" i="15"/>
  <c r="BB431" i="15"/>
  <c r="BA431" i="15"/>
  <c r="BJ430" i="15"/>
  <c r="BI430" i="15"/>
  <c r="BH430" i="15"/>
  <c r="BG430" i="15"/>
  <c r="BF430" i="15"/>
  <c r="BE430" i="15"/>
  <c r="BD430" i="15"/>
  <c r="BC430" i="15"/>
  <c r="BB430" i="15"/>
  <c r="BA430" i="15"/>
  <c r="BJ429" i="15"/>
  <c r="BI429" i="15"/>
  <c r="BH429" i="15"/>
  <c r="BG429" i="15"/>
  <c r="BF429" i="15"/>
  <c r="BE429" i="15"/>
  <c r="BD429" i="15"/>
  <c r="BC429" i="15"/>
  <c r="BB429" i="15"/>
  <c r="BA429" i="15"/>
  <c r="BJ428" i="15"/>
  <c r="BI428" i="15"/>
  <c r="BH428" i="15"/>
  <c r="BG428" i="15"/>
  <c r="BF428" i="15"/>
  <c r="BE428" i="15"/>
  <c r="BD428" i="15"/>
  <c r="BC428" i="15"/>
  <c r="BB428" i="15"/>
  <c r="BA428" i="15"/>
  <c r="BJ427" i="15"/>
  <c r="BI427" i="15"/>
  <c r="BH427" i="15"/>
  <c r="BG427" i="15"/>
  <c r="BF427" i="15"/>
  <c r="BE427" i="15"/>
  <c r="BD427" i="15"/>
  <c r="BC427" i="15"/>
  <c r="BB427" i="15"/>
  <c r="BA427" i="15"/>
  <c r="BJ426" i="15"/>
  <c r="BI426" i="15"/>
  <c r="BH426" i="15"/>
  <c r="BG426" i="15"/>
  <c r="BF426" i="15"/>
  <c r="BE426" i="15"/>
  <c r="BD426" i="15"/>
  <c r="BC426" i="15"/>
  <c r="BB426" i="15"/>
  <c r="BA426" i="15"/>
  <c r="BJ425" i="15"/>
  <c r="BI425" i="15"/>
  <c r="BH425" i="15"/>
  <c r="BG425" i="15"/>
  <c r="BF425" i="15"/>
  <c r="BE425" i="15"/>
  <c r="BD425" i="15"/>
  <c r="BC425" i="15"/>
  <c r="BB425" i="15"/>
  <c r="BA425" i="15"/>
  <c r="BJ424" i="15"/>
  <c r="BI424" i="15"/>
  <c r="BH424" i="15"/>
  <c r="BG424" i="15"/>
  <c r="BF424" i="15"/>
  <c r="BE424" i="15"/>
  <c r="BD424" i="15"/>
  <c r="BC424" i="15"/>
  <c r="BB424" i="15"/>
  <c r="BA424" i="15"/>
  <c r="BJ423" i="15"/>
  <c r="BI423" i="15"/>
  <c r="BH423" i="15"/>
  <c r="BG423" i="15"/>
  <c r="BF423" i="15"/>
  <c r="BE423" i="15"/>
  <c r="BD423" i="15"/>
  <c r="BC423" i="15"/>
  <c r="BB423" i="15"/>
  <c r="BA423" i="15"/>
  <c r="BJ422" i="15"/>
  <c r="BI422" i="15"/>
  <c r="BH422" i="15"/>
  <c r="BG422" i="15"/>
  <c r="BF422" i="15"/>
  <c r="BE422" i="15"/>
  <c r="BD422" i="15"/>
  <c r="BC422" i="15"/>
  <c r="BB422" i="15"/>
  <c r="BA422" i="15"/>
  <c r="BJ421" i="15"/>
  <c r="BI421" i="15"/>
  <c r="BH421" i="15"/>
  <c r="BG421" i="15"/>
  <c r="BF421" i="15"/>
  <c r="BE421" i="15"/>
  <c r="BD421" i="15"/>
  <c r="BC421" i="15"/>
  <c r="BB421" i="15"/>
  <c r="BA421" i="15"/>
  <c r="BJ420" i="15"/>
  <c r="BI420" i="15"/>
  <c r="BH420" i="15"/>
  <c r="BG420" i="15"/>
  <c r="BF420" i="15"/>
  <c r="BE420" i="15"/>
  <c r="BD420" i="15"/>
  <c r="BC420" i="15"/>
  <c r="BB420" i="15"/>
  <c r="BA420" i="15"/>
  <c r="BJ419" i="15"/>
  <c r="BI419" i="15"/>
  <c r="BH419" i="15"/>
  <c r="BG419" i="15"/>
  <c r="BF419" i="15"/>
  <c r="BE419" i="15"/>
  <c r="BD419" i="15"/>
  <c r="BC419" i="15"/>
  <c r="BB419" i="15"/>
  <c r="BA419" i="15"/>
  <c r="BJ418" i="15"/>
  <c r="BI418" i="15"/>
  <c r="BH418" i="15"/>
  <c r="BG418" i="15"/>
  <c r="BF418" i="15"/>
  <c r="BE418" i="15"/>
  <c r="BD418" i="15"/>
  <c r="BC418" i="15"/>
  <c r="BB418" i="15"/>
  <c r="BA418" i="15"/>
  <c r="BJ417" i="15"/>
  <c r="BI417" i="15"/>
  <c r="BH417" i="15"/>
  <c r="BG417" i="15"/>
  <c r="BF417" i="15"/>
  <c r="BE417" i="15"/>
  <c r="BD417" i="15"/>
  <c r="BC417" i="15"/>
  <c r="BB417" i="15"/>
  <c r="BA417" i="15"/>
  <c r="BJ416" i="15"/>
  <c r="BI416" i="15"/>
  <c r="BH416" i="15"/>
  <c r="BG416" i="15"/>
  <c r="BF416" i="15"/>
  <c r="BE416" i="15"/>
  <c r="BD416" i="15"/>
  <c r="BC416" i="15"/>
  <c r="BB416" i="15"/>
  <c r="BA416" i="15"/>
  <c r="BJ415" i="15"/>
  <c r="BI415" i="15"/>
  <c r="BH415" i="15"/>
  <c r="BG415" i="15"/>
  <c r="BF415" i="15"/>
  <c r="BE415" i="15"/>
  <c r="BD415" i="15"/>
  <c r="BC415" i="15"/>
  <c r="BB415" i="15"/>
  <c r="BA415" i="15"/>
  <c r="BJ414" i="15"/>
  <c r="BI414" i="15"/>
  <c r="BH414" i="15"/>
  <c r="BG414" i="15"/>
  <c r="BF414" i="15"/>
  <c r="BE414" i="15"/>
  <c r="BD414" i="15"/>
  <c r="BC414" i="15"/>
  <c r="BB414" i="15"/>
  <c r="BA414" i="15"/>
  <c r="BJ413" i="15"/>
  <c r="BI413" i="15"/>
  <c r="BH413" i="15"/>
  <c r="BG413" i="15"/>
  <c r="BF413" i="15"/>
  <c r="BE413" i="15"/>
  <c r="BD413" i="15"/>
  <c r="BC413" i="15"/>
  <c r="BB413" i="15"/>
  <c r="BA413" i="15"/>
  <c r="BJ412" i="15"/>
  <c r="BI412" i="15"/>
  <c r="BH412" i="15"/>
  <c r="BG412" i="15"/>
  <c r="BF412" i="15"/>
  <c r="BE412" i="15"/>
  <c r="BD412" i="15"/>
  <c r="BC412" i="15"/>
  <c r="BB412" i="15"/>
  <c r="BA412" i="15"/>
  <c r="BJ411" i="15"/>
  <c r="BI411" i="15"/>
  <c r="BH411" i="15"/>
  <c r="BG411" i="15"/>
  <c r="BF411" i="15"/>
  <c r="BE411" i="15"/>
  <c r="BD411" i="15"/>
  <c r="BC411" i="15"/>
  <c r="BB411" i="15"/>
  <c r="BA411" i="15"/>
  <c r="BJ410" i="15"/>
  <c r="BI410" i="15"/>
  <c r="BH410" i="15"/>
  <c r="BG410" i="15"/>
  <c r="BF410" i="15"/>
  <c r="BE410" i="15"/>
  <c r="BD410" i="15"/>
  <c r="BC410" i="15"/>
  <c r="BB410" i="15"/>
  <c r="BA410" i="15"/>
  <c r="BJ409" i="15"/>
  <c r="BI409" i="15"/>
  <c r="BH409" i="15"/>
  <c r="BG409" i="15"/>
  <c r="BF409" i="15"/>
  <c r="BE409" i="15"/>
  <c r="BD409" i="15"/>
  <c r="BC409" i="15"/>
  <c r="BB409" i="15"/>
  <c r="BA409" i="15"/>
  <c r="BJ408" i="15"/>
  <c r="BI408" i="15"/>
  <c r="BH408" i="15"/>
  <c r="BG408" i="15"/>
  <c r="BF408" i="15"/>
  <c r="BE408" i="15"/>
  <c r="BD408" i="15"/>
  <c r="BC408" i="15"/>
  <c r="BB408" i="15"/>
  <c r="BA408" i="15"/>
  <c r="BJ407" i="15"/>
  <c r="BI407" i="15"/>
  <c r="BH407" i="15"/>
  <c r="BG407" i="15"/>
  <c r="BF407" i="15"/>
  <c r="BE407" i="15"/>
  <c r="BD407" i="15"/>
  <c r="BC407" i="15"/>
  <c r="BB407" i="15"/>
  <c r="BA407" i="15"/>
  <c r="BJ406" i="15"/>
  <c r="BI406" i="15"/>
  <c r="BH406" i="15"/>
  <c r="BG406" i="15"/>
  <c r="BF406" i="15"/>
  <c r="BE406" i="15"/>
  <c r="BD406" i="15"/>
  <c r="BC406" i="15"/>
  <c r="BB406" i="15"/>
  <c r="BA406" i="15"/>
  <c r="BJ405" i="15"/>
  <c r="BI405" i="15"/>
  <c r="BH405" i="15"/>
  <c r="BG405" i="15"/>
  <c r="BF405" i="15"/>
  <c r="BE405" i="15"/>
  <c r="BD405" i="15"/>
  <c r="BC405" i="15"/>
  <c r="BB405" i="15"/>
  <c r="BA405" i="15"/>
  <c r="BJ404" i="15"/>
  <c r="BI404" i="15"/>
  <c r="BH404" i="15"/>
  <c r="BG404" i="15"/>
  <c r="BF404" i="15"/>
  <c r="BE404" i="15"/>
  <c r="BD404" i="15"/>
  <c r="BC404" i="15"/>
  <c r="BB404" i="15"/>
  <c r="BA404" i="15"/>
  <c r="BJ403" i="15"/>
  <c r="BI403" i="15"/>
  <c r="BH403" i="15"/>
  <c r="BG403" i="15"/>
  <c r="BF403" i="15"/>
  <c r="BE403" i="15"/>
  <c r="BD403" i="15"/>
  <c r="BC403" i="15"/>
  <c r="BB403" i="15"/>
  <c r="BA403" i="15"/>
  <c r="BJ402" i="15"/>
  <c r="BI402" i="15"/>
  <c r="BH402" i="15"/>
  <c r="BG402" i="15"/>
  <c r="BF402" i="15"/>
  <c r="BE402" i="15"/>
  <c r="BD402" i="15"/>
  <c r="BC402" i="15"/>
  <c r="BB402" i="15"/>
  <c r="BA402" i="15"/>
  <c r="BJ401" i="15"/>
  <c r="BI401" i="15"/>
  <c r="BH401" i="15"/>
  <c r="BG401" i="15"/>
  <c r="BF401" i="15"/>
  <c r="BE401" i="15"/>
  <c r="BD401" i="15"/>
  <c r="BC401" i="15"/>
  <c r="BB401" i="15"/>
  <c r="BA401" i="15"/>
  <c r="BJ400" i="15"/>
  <c r="BI400" i="15"/>
  <c r="BH400" i="15"/>
  <c r="BG400" i="15"/>
  <c r="BF400" i="15"/>
  <c r="BE400" i="15"/>
  <c r="BD400" i="15"/>
  <c r="BC400" i="15"/>
  <c r="BB400" i="15"/>
  <c r="BA400" i="15"/>
  <c r="BJ399" i="15"/>
  <c r="BI399" i="15"/>
  <c r="BH399" i="15"/>
  <c r="BG399" i="15"/>
  <c r="BF399" i="15"/>
  <c r="BE399" i="15"/>
  <c r="BD399" i="15"/>
  <c r="BC399" i="15"/>
  <c r="BB399" i="15"/>
  <c r="BA399" i="15"/>
  <c r="BJ398" i="15"/>
  <c r="BI398" i="15"/>
  <c r="BH398" i="15"/>
  <c r="BG398" i="15"/>
  <c r="BF398" i="15"/>
  <c r="BE398" i="15"/>
  <c r="BD398" i="15"/>
  <c r="BC398" i="15"/>
  <c r="BB398" i="15"/>
  <c r="BA398" i="15"/>
  <c r="BJ397" i="15"/>
  <c r="BI397" i="15"/>
  <c r="BH397" i="15"/>
  <c r="BG397" i="15"/>
  <c r="BF397" i="15"/>
  <c r="BE397" i="15"/>
  <c r="BD397" i="15"/>
  <c r="BC397" i="15"/>
  <c r="BB397" i="15"/>
  <c r="BA397" i="15"/>
  <c r="BJ396" i="15"/>
  <c r="BI396" i="15"/>
  <c r="BH396" i="15"/>
  <c r="BG396" i="15"/>
  <c r="BF396" i="15"/>
  <c r="BE396" i="15"/>
  <c r="BD396" i="15"/>
  <c r="BC396" i="15"/>
  <c r="BB396" i="15"/>
  <c r="BA396" i="15"/>
  <c r="BJ395" i="15"/>
  <c r="BI395" i="15"/>
  <c r="BH395" i="15"/>
  <c r="BG395" i="15"/>
  <c r="BF395" i="15"/>
  <c r="BE395" i="15"/>
  <c r="BD395" i="15"/>
  <c r="BC395" i="15"/>
  <c r="BB395" i="15"/>
  <c r="BA395" i="15"/>
  <c r="BJ394" i="15"/>
  <c r="BI394" i="15"/>
  <c r="BH394" i="15"/>
  <c r="BG394" i="15"/>
  <c r="BF394" i="15"/>
  <c r="BE394" i="15"/>
  <c r="BD394" i="15"/>
  <c r="BC394" i="15"/>
  <c r="BB394" i="15"/>
  <c r="BA394" i="15"/>
  <c r="BJ393" i="15"/>
  <c r="BI393" i="15"/>
  <c r="BH393" i="15"/>
  <c r="BG393" i="15"/>
  <c r="BF393" i="15"/>
  <c r="BE393" i="15"/>
  <c r="BD393" i="15"/>
  <c r="BC393" i="15"/>
  <c r="BB393" i="15"/>
  <c r="BA393" i="15"/>
  <c r="BJ392" i="15"/>
  <c r="BI392" i="15"/>
  <c r="BH392" i="15"/>
  <c r="BG392" i="15"/>
  <c r="BF392" i="15"/>
  <c r="BE392" i="15"/>
  <c r="BD392" i="15"/>
  <c r="BC392" i="15"/>
  <c r="BB392" i="15"/>
  <c r="BA392" i="15"/>
  <c r="BJ391" i="15"/>
  <c r="BI391" i="15"/>
  <c r="BH391" i="15"/>
  <c r="BG391" i="15"/>
  <c r="BF391" i="15"/>
  <c r="BE391" i="15"/>
  <c r="BD391" i="15"/>
  <c r="BC391" i="15"/>
  <c r="BB391" i="15"/>
  <c r="BA391" i="15"/>
  <c r="BJ390" i="15"/>
  <c r="BI390" i="15"/>
  <c r="BH390" i="15"/>
  <c r="BG390" i="15"/>
  <c r="BF390" i="15"/>
  <c r="BE390" i="15"/>
  <c r="BD390" i="15"/>
  <c r="BC390" i="15"/>
  <c r="BB390" i="15"/>
  <c r="BA390" i="15"/>
  <c r="BJ389" i="15"/>
  <c r="BI389" i="15"/>
  <c r="BH389" i="15"/>
  <c r="BG389" i="15"/>
  <c r="BF389" i="15"/>
  <c r="BE389" i="15"/>
  <c r="BD389" i="15"/>
  <c r="BC389" i="15"/>
  <c r="BB389" i="15"/>
  <c r="BA389" i="15"/>
  <c r="BJ388" i="15"/>
  <c r="BI388" i="15"/>
  <c r="BH388" i="15"/>
  <c r="BG388" i="15"/>
  <c r="BF388" i="15"/>
  <c r="BE388" i="15"/>
  <c r="BD388" i="15"/>
  <c r="BC388" i="15"/>
  <c r="BB388" i="15"/>
  <c r="BA388" i="15"/>
  <c r="BJ387" i="15"/>
  <c r="BI387" i="15"/>
  <c r="BH387" i="15"/>
  <c r="BG387" i="15"/>
  <c r="BF387" i="15"/>
  <c r="BE387" i="15"/>
  <c r="BD387" i="15"/>
  <c r="BC387" i="15"/>
  <c r="BB387" i="15"/>
  <c r="BA387" i="15"/>
  <c r="BJ386" i="15"/>
  <c r="BI386" i="15"/>
  <c r="BH386" i="15"/>
  <c r="BG386" i="15"/>
  <c r="BF386" i="15"/>
  <c r="BE386" i="15"/>
  <c r="BD386" i="15"/>
  <c r="BC386" i="15"/>
  <c r="BB386" i="15"/>
  <c r="BA386" i="15"/>
  <c r="BJ385" i="15"/>
  <c r="BI385" i="15"/>
  <c r="BH385" i="15"/>
  <c r="BG385" i="15"/>
  <c r="BF385" i="15"/>
  <c r="BE385" i="15"/>
  <c r="BD385" i="15"/>
  <c r="BC385" i="15"/>
  <c r="BB385" i="15"/>
  <c r="BA385" i="15"/>
  <c r="BJ384" i="15"/>
  <c r="BI384" i="15"/>
  <c r="BH384" i="15"/>
  <c r="BG384" i="15"/>
  <c r="BF384" i="15"/>
  <c r="BE384" i="15"/>
  <c r="BD384" i="15"/>
  <c r="BC384" i="15"/>
  <c r="BB384" i="15"/>
  <c r="BA384" i="15"/>
  <c r="BJ383" i="15"/>
  <c r="BI383" i="15"/>
  <c r="BH383" i="15"/>
  <c r="BG383" i="15"/>
  <c r="BF383" i="15"/>
  <c r="BE383" i="15"/>
  <c r="BD383" i="15"/>
  <c r="BC383" i="15"/>
  <c r="BB383" i="15"/>
  <c r="BA383" i="15"/>
  <c r="BJ382" i="15"/>
  <c r="BI382" i="15"/>
  <c r="BH382" i="15"/>
  <c r="BG382" i="15"/>
  <c r="BF382" i="15"/>
  <c r="BE382" i="15"/>
  <c r="BD382" i="15"/>
  <c r="BC382" i="15"/>
  <c r="BB382" i="15"/>
  <c r="BA382" i="15"/>
  <c r="BJ381" i="15"/>
  <c r="BI381" i="15"/>
  <c r="BH381" i="15"/>
  <c r="BG381" i="15"/>
  <c r="BF381" i="15"/>
  <c r="BE381" i="15"/>
  <c r="BD381" i="15"/>
  <c r="BC381" i="15"/>
  <c r="BB381" i="15"/>
  <c r="BA381" i="15"/>
  <c r="BJ380" i="15"/>
  <c r="BI380" i="15"/>
  <c r="BH380" i="15"/>
  <c r="BG380" i="15"/>
  <c r="BF380" i="15"/>
  <c r="BE380" i="15"/>
  <c r="BD380" i="15"/>
  <c r="BC380" i="15"/>
  <c r="BB380" i="15"/>
  <c r="BA380" i="15"/>
  <c r="BJ379" i="15"/>
  <c r="BI379" i="15"/>
  <c r="BH379" i="15"/>
  <c r="BG379" i="15"/>
  <c r="BF379" i="15"/>
  <c r="BE379" i="15"/>
  <c r="BD379" i="15"/>
  <c r="BC379" i="15"/>
  <c r="BB379" i="15"/>
  <c r="BA379" i="15"/>
  <c r="BJ378" i="15"/>
  <c r="BI378" i="15"/>
  <c r="BH378" i="15"/>
  <c r="BG378" i="15"/>
  <c r="BF378" i="15"/>
  <c r="BE378" i="15"/>
  <c r="BD378" i="15"/>
  <c r="BC378" i="15"/>
  <c r="BB378" i="15"/>
  <c r="BA378" i="15"/>
  <c r="BJ377" i="15"/>
  <c r="BI377" i="15"/>
  <c r="BH377" i="15"/>
  <c r="BG377" i="15"/>
  <c r="BF377" i="15"/>
  <c r="BE377" i="15"/>
  <c r="BD377" i="15"/>
  <c r="BC377" i="15"/>
  <c r="BB377" i="15"/>
  <c r="BA377" i="15"/>
  <c r="BJ376" i="15"/>
  <c r="BI376" i="15"/>
  <c r="BH376" i="15"/>
  <c r="BG376" i="15"/>
  <c r="BF376" i="15"/>
  <c r="BE376" i="15"/>
  <c r="BD376" i="15"/>
  <c r="BC376" i="15"/>
  <c r="BB376" i="15"/>
  <c r="BA376" i="15"/>
  <c r="BJ375" i="15"/>
  <c r="BI375" i="15"/>
  <c r="BH375" i="15"/>
  <c r="BG375" i="15"/>
  <c r="BF375" i="15"/>
  <c r="BE375" i="15"/>
  <c r="BD375" i="15"/>
  <c r="BC375" i="15"/>
  <c r="BB375" i="15"/>
  <c r="BA375" i="15"/>
  <c r="BJ374" i="15"/>
  <c r="BI374" i="15"/>
  <c r="BH374" i="15"/>
  <c r="BG374" i="15"/>
  <c r="BF374" i="15"/>
  <c r="BE374" i="15"/>
  <c r="BD374" i="15"/>
  <c r="BC374" i="15"/>
  <c r="BB374" i="15"/>
  <c r="BA374" i="15"/>
  <c r="BJ373" i="15"/>
  <c r="BI373" i="15"/>
  <c r="BH373" i="15"/>
  <c r="BG373" i="15"/>
  <c r="BF373" i="15"/>
  <c r="BE373" i="15"/>
  <c r="BD373" i="15"/>
  <c r="BC373" i="15"/>
  <c r="BB373" i="15"/>
  <c r="BA373" i="15"/>
  <c r="BJ372" i="15"/>
  <c r="BI372" i="15"/>
  <c r="BH372" i="15"/>
  <c r="BG372" i="15"/>
  <c r="BF372" i="15"/>
  <c r="BE372" i="15"/>
  <c r="BD372" i="15"/>
  <c r="BC372" i="15"/>
  <c r="BB372" i="15"/>
  <c r="BA372" i="15"/>
  <c r="BJ371" i="15"/>
  <c r="BI371" i="15"/>
  <c r="BH371" i="15"/>
  <c r="BG371" i="15"/>
  <c r="BF371" i="15"/>
  <c r="BE371" i="15"/>
  <c r="BD371" i="15"/>
  <c r="BC371" i="15"/>
  <c r="BB371" i="15"/>
  <c r="BA371" i="15"/>
  <c r="BJ370" i="15"/>
  <c r="BI370" i="15"/>
  <c r="BH370" i="15"/>
  <c r="BG370" i="15"/>
  <c r="BF370" i="15"/>
  <c r="BE370" i="15"/>
  <c r="BD370" i="15"/>
  <c r="BC370" i="15"/>
  <c r="BB370" i="15"/>
  <c r="BA370" i="15"/>
  <c r="BJ369" i="15"/>
  <c r="BI369" i="15"/>
  <c r="BH369" i="15"/>
  <c r="BG369" i="15"/>
  <c r="BF369" i="15"/>
  <c r="BE369" i="15"/>
  <c r="BD369" i="15"/>
  <c r="BC369" i="15"/>
  <c r="BB369" i="15"/>
  <c r="BA369" i="15"/>
  <c r="BJ368" i="15"/>
  <c r="BI368" i="15"/>
  <c r="BH368" i="15"/>
  <c r="BG368" i="15"/>
  <c r="BF368" i="15"/>
  <c r="BE368" i="15"/>
  <c r="BD368" i="15"/>
  <c r="BC368" i="15"/>
  <c r="BB368" i="15"/>
  <c r="BA368" i="15"/>
  <c r="BJ367" i="15"/>
  <c r="BI367" i="15"/>
  <c r="BH367" i="15"/>
  <c r="BG367" i="15"/>
  <c r="BF367" i="15"/>
  <c r="BE367" i="15"/>
  <c r="BD367" i="15"/>
  <c r="BC367" i="15"/>
  <c r="BB367" i="15"/>
  <c r="BA367" i="15"/>
  <c r="BJ366" i="15"/>
  <c r="BI366" i="15"/>
  <c r="BH366" i="15"/>
  <c r="BG366" i="15"/>
  <c r="BF366" i="15"/>
  <c r="BE366" i="15"/>
  <c r="BD366" i="15"/>
  <c r="BC366" i="15"/>
  <c r="BB366" i="15"/>
  <c r="BA366" i="15"/>
  <c r="BJ365" i="15"/>
  <c r="BI365" i="15"/>
  <c r="BH365" i="15"/>
  <c r="BG365" i="15"/>
  <c r="BF365" i="15"/>
  <c r="BE365" i="15"/>
  <c r="BD365" i="15"/>
  <c r="BC365" i="15"/>
  <c r="BB365" i="15"/>
  <c r="BA365" i="15"/>
  <c r="BJ364" i="15"/>
  <c r="BI364" i="15"/>
  <c r="BH364" i="15"/>
  <c r="BG364" i="15"/>
  <c r="BF364" i="15"/>
  <c r="BE364" i="15"/>
  <c r="BD364" i="15"/>
  <c r="BC364" i="15"/>
  <c r="BB364" i="15"/>
  <c r="BA364" i="15"/>
  <c r="BJ363" i="15"/>
  <c r="BI363" i="15"/>
  <c r="BH363" i="15"/>
  <c r="BG363" i="15"/>
  <c r="BF363" i="15"/>
  <c r="BE363" i="15"/>
  <c r="BD363" i="15"/>
  <c r="BC363" i="15"/>
  <c r="BB363" i="15"/>
  <c r="BA363" i="15"/>
  <c r="BJ362" i="15"/>
  <c r="BI362" i="15"/>
  <c r="BH362" i="15"/>
  <c r="BG362" i="15"/>
  <c r="BF362" i="15"/>
  <c r="BE362" i="15"/>
  <c r="BD362" i="15"/>
  <c r="BC362" i="15"/>
  <c r="BB362" i="15"/>
  <c r="BA362" i="15"/>
  <c r="BJ361" i="15"/>
  <c r="BI361" i="15"/>
  <c r="BH361" i="15"/>
  <c r="BG361" i="15"/>
  <c r="BF361" i="15"/>
  <c r="BE361" i="15"/>
  <c r="BD361" i="15"/>
  <c r="BC361" i="15"/>
  <c r="BB361" i="15"/>
  <c r="BA361" i="15"/>
  <c r="BJ360" i="15"/>
  <c r="BI360" i="15"/>
  <c r="BH360" i="15"/>
  <c r="BG360" i="15"/>
  <c r="BF360" i="15"/>
  <c r="BE360" i="15"/>
  <c r="BD360" i="15"/>
  <c r="BC360" i="15"/>
  <c r="BB360" i="15"/>
  <c r="BA360" i="15"/>
  <c r="BJ359" i="15"/>
  <c r="BI359" i="15"/>
  <c r="BH359" i="15"/>
  <c r="BG359" i="15"/>
  <c r="BF359" i="15"/>
  <c r="BE359" i="15"/>
  <c r="BD359" i="15"/>
  <c r="BC359" i="15"/>
  <c r="BB359" i="15"/>
  <c r="BA359" i="15"/>
  <c r="BJ358" i="15"/>
  <c r="BI358" i="15"/>
  <c r="BH358" i="15"/>
  <c r="BG358" i="15"/>
  <c r="BF358" i="15"/>
  <c r="BE358" i="15"/>
  <c r="BD358" i="15"/>
  <c r="BC358" i="15"/>
  <c r="BB358" i="15"/>
  <c r="BA358" i="15"/>
  <c r="BJ357" i="15"/>
  <c r="BI357" i="15"/>
  <c r="BH357" i="15"/>
  <c r="BG357" i="15"/>
  <c r="BF357" i="15"/>
  <c r="BE357" i="15"/>
  <c r="BD357" i="15"/>
  <c r="BC357" i="15"/>
  <c r="BB357" i="15"/>
  <c r="BA357" i="15"/>
  <c r="BJ356" i="15"/>
  <c r="BI356" i="15"/>
  <c r="BH356" i="15"/>
  <c r="BG356" i="15"/>
  <c r="BF356" i="15"/>
  <c r="BE356" i="15"/>
  <c r="BD356" i="15"/>
  <c r="BC356" i="15"/>
  <c r="BB356" i="15"/>
  <c r="BA356" i="15"/>
  <c r="BJ355" i="15"/>
  <c r="BI355" i="15"/>
  <c r="BH355" i="15"/>
  <c r="BG355" i="15"/>
  <c r="BF355" i="15"/>
  <c r="BE355" i="15"/>
  <c r="BD355" i="15"/>
  <c r="BC355" i="15"/>
  <c r="BB355" i="15"/>
  <c r="BA355" i="15"/>
  <c r="BJ354" i="15"/>
  <c r="BI354" i="15"/>
  <c r="BH354" i="15"/>
  <c r="BG354" i="15"/>
  <c r="BF354" i="15"/>
  <c r="BE354" i="15"/>
  <c r="BD354" i="15"/>
  <c r="BC354" i="15"/>
  <c r="BB354" i="15"/>
  <c r="BA354" i="15"/>
  <c r="BJ353" i="15"/>
  <c r="BI353" i="15"/>
  <c r="BH353" i="15"/>
  <c r="BG353" i="15"/>
  <c r="BF353" i="15"/>
  <c r="BE353" i="15"/>
  <c r="BD353" i="15"/>
  <c r="BC353" i="15"/>
  <c r="BB353" i="15"/>
  <c r="BA353" i="15"/>
  <c r="BJ352" i="15"/>
  <c r="BI352" i="15"/>
  <c r="BH352" i="15"/>
  <c r="BG352" i="15"/>
  <c r="BF352" i="15"/>
  <c r="BE352" i="15"/>
  <c r="BD352" i="15"/>
  <c r="BC352" i="15"/>
  <c r="BB352" i="15"/>
  <c r="BA352" i="15"/>
  <c r="BJ351" i="15"/>
  <c r="BI351" i="15"/>
  <c r="BH351" i="15"/>
  <c r="BG351" i="15"/>
  <c r="BF351" i="15"/>
  <c r="BE351" i="15"/>
  <c r="BD351" i="15"/>
  <c r="BC351" i="15"/>
  <c r="BB351" i="15"/>
  <c r="BA351" i="15"/>
  <c r="BJ350" i="15"/>
  <c r="BI350" i="15"/>
  <c r="BH350" i="15"/>
  <c r="BG350" i="15"/>
  <c r="BF350" i="15"/>
  <c r="BE350" i="15"/>
  <c r="BD350" i="15"/>
  <c r="BC350" i="15"/>
  <c r="BB350" i="15"/>
  <c r="BA350" i="15"/>
  <c r="BJ349" i="15"/>
  <c r="BI349" i="15"/>
  <c r="BH349" i="15"/>
  <c r="BG349" i="15"/>
  <c r="BF349" i="15"/>
  <c r="BE349" i="15"/>
  <c r="BD349" i="15"/>
  <c r="BC349" i="15"/>
  <c r="BB349" i="15"/>
  <c r="BA349" i="15"/>
  <c r="BJ348" i="15"/>
  <c r="BI348" i="15"/>
  <c r="BH348" i="15"/>
  <c r="BG348" i="15"/>
  <c r="BF348" i="15"/>
  <c r="BE348" i="15"/>
  <c r="BD348" i="15"/>
  <c r="BC348" i="15"/>
  <c r="BB348" i="15"/>
  <c r="BA348" i="15"/>
  <c r="BJ347" i="15"/>
  <c r="BI347" i="15"/>
  <c r="BH347" i="15"/>
  <c r="BG347" i="15"/>
  <c r="BF347" i="15"/>
  <c r="BE347" i="15"/>
  <c r="BD347" i="15"/>
  <c r="BC347" i="15"/>
  <c r="BB347" i="15"/>
  <c r="BA347" i="15"/>
  <c r="BJ346" i="15"/>
  <c r="BI346" i="15"/>
  <c r="BH346" i="15"/>
  <c r="BH509" i="15" s="1"/>
  <c r="BG346" i="15"/>
  <c r="BF346" i="15"/>
  <c r="BE346" i="15"/>
  <c r="BD346" i="15"/>
  <c r="BD509" i="15" s="1"/>
  <c r="BC346" i="15"/>
  <c r="BB346" i="15"/>
  <c r="BA346" i="15"/>
  <c r="BJ345" i="15"/>
  <c r="BJ509" i="15" s="1"/>
  <c r="BI345" i="15"/>
  <c r="BI510" i="15" s="1"/>
  <c r="BH345" i="15"/>
  <c r="BH510" i="15" s="1"/>
  <c r="BG345" i="15"/>
  <c r="BG509" i="15" s="1"/>
  <c r="BF345" i="15"/>
  <c r="BF510" i="15" s="1"/>
  <c r="BE345" i="15"/>
  <c r="BE510" i="15" s="1"/>
  <c r="BD345" i="15"/>
  <c r="BD510" i="15" s="1"/>
  <c r="BC345" i="15"/>
  <c r="BC509" i="15" s="1"/>
  <c r="BB345" i="15"/>
  <c r="BB509" i="15" s="1"/>
  <c r="BA345" i="15"/>
  <c r="BA510" i="15" s="1"/>
  <c r="BJ335" i="15"/>
  <c r="BI335" i="15"/>
  <c r="BH335" i="15"/>
  <c r="BG335" i="15"/>
  <c r="BF335" i="15"/>
  <c r="BE335" i="15"/>
  <c r="BD335" i="15"/>
  <c r="BC335" i="15"/>
  <c r="BB335" i="15"/>
  <c r="BA335" i="15"/>
  <c r="BJ334" i="15"/>
  <c r="BI334" i="15"/>
  <c r="BH334" i="15"/>
  <c r="BG334" i="15"/>
  <c r="BF334" i="15"/>
  <c r="BE334" i="15"/>
  <c r="BD334" i="15"/>
  <c r="BC334" i="15"/>
  <c r="BB334" i="15"/>
  <c r="BA334" i="15"/>
  <c r="BJ333" i="15"/>
  <c r="BI333" i="15"/>
  <c r="BH333" i="15"/>
  <c r="BG333" i="15"/>
  <c r="BF333" i="15"/>
  <c r="BE333" i="15"/>
  <c r="BD333" i="15"/>
  <c r="BC333" i="15"/>
  <c r="BB333" i="15"/>
  <c r="BA333" i="15"/>
  <c r="BJ332" i="15"/>
  <c r="BI332" i="15"/>
  <c r="BH332" i="15"/>
  <c r="BG332" i="15"/>
  <c r="BF332" i="15"/>
  <c r="BE332" i="15"/>
  <c r="BD332" i="15"/>
  <c r="BC332" i="15"/>
  <c r="BB332" i="15"/>
  <c r="BA332" i="15"/>
  <c r="BJ331" i="15"/>
  <c r="BI331" i="15"/>
  <c r="BH331" i="15"/>
  <c r="BG331" i="15"/>
  <c r="BF331" i="15"/>
  <c r="BE331" i="15"/>
  <c r="BD331" i="15"/>
  <c r="BC331" i="15"/>
  <c r="BB331" i="15"/>
  <c r="BA331" i="15"/>
  <c r="BJ330" i="15"/>
  <c r="BI330" i="15"/>
  <c r="BH330" i="15"/>
  <c r="BG330" i="15"/>
  <c r="BF330" i="15"/>
  <c r="BE330" i="15"/>
  <c r="BD330" i="15"/>
  <c r="BC330" i="15"/>
  <c r="BB330" i="15"/>
  <c r="BA330" i="15"/>
  <c r="BJ329" i="15"/>
  <c r="BI329" i="15"/>
  <c r="BH329" i="15"/>
  <c r="BG329" i="15"/>
  <c r="BF329" i="15"/>
  <c r="BE329" i="15"/>
  <c r="BD329" i="15"/>
  <c r="BC329" i="15"/>
  <c r="BB329" i="15"/>
  <c r="BA329" i="15"/>
  <c r="BJ328" i="15"/>
  <c r="BI328" i="15"/>
  <c r="BH328" i="15"/>
  <c r="BG328" i="15"/>
  <c r="BF328" i="15"/>
  <c r="BE328" i="15"/>
  <c r="BD328" i="15"/>
  <c r="BC328" i="15"/>
  <c r="BB328" i="15"/>
  <c r="BA328" i="15"/>
  <c r="BJ327" i="15"/>
  <c r="BI327" i="15"/>
  <c r="BH327" i="15"/>
  <c r="BG327" i="15"/>
  <c r="BF327" i="15"/>
  <c r="BE327" i="15"/>
  <c r="BD327" i="15"/>
  <c r="BC327" i="15"/>
  <c r="BB327" i="15"/>
  <c r="BA327" i="15"/>
  <c r="BJ326" i="15"/>
  <c r="BI326" i="15"/>
  <c r="BH326" i="15"/>
  <c r="BG326" i="15"/>
  <c r="BF326" i="15"/>
  <c r="BE326" i="15"/>
  <c r="BD326" i="15"/>
  <c r="BC326" i="15"/>
  <c r="BB326" i="15"/>
  <c r="BA326" i="15"/>
  <c r="BJ325" i="15"/>
  <c r="BI325" i="15"/>
  <c r="BH325" i="15"/>
  <c r="BG325" i="15"/>
  <c r="BF325" i="15"/>
  <c r="BE325" i="15"/>
  <c r="BD325" i="15"/>
  <c r="BC325" i="15"/>
  <c r="BB325" i="15"/>
  <c r="BA325" i="15"/>
  <c r="BJ324" i="15"/>
  <c r="BI324" i="15"/>
  <c r="BH324" i="15"/>
  <c r="BG324" i="15"/>
  <c r="BF324" i="15"/>
  <c r="BE324" i="15"/>
  <c r="BD324" i="15"/>
  <c r="BC324" i="15"/>
  <c r="BB324" i="15"/>
  <c r="BA324" i="15"/>
  <c r="BJ323" i="15"/>
  <c r="BI323" i="15"/>
  <c r="BH323" i="15"/>
  <c r="BG323" i="15"/>
  <c r="BF323" i="15"/>
  <c r="BE323" i="15"/>
  <c r="BD323" i="15"/>
  <c r="BC323" i="15"/>
  <c r="BB323" i="15"/>
  <c r="BA323" i="15"/>
  <c r="BJ322" i="15"/>
  <c r="BI322" i="15"/>
  <c r="BH322" i="15"/>
  <c r="BG322" i="15"/>
  <c r="BF322" i="15"/>
  <c r="BE322" i="15"/>
  <c r="BD322" i="15"/>
  <c r="BC322" i="15"/>
  <c r="BB322" i="15"/>
  <c r="BA322" i="15"/>
  <c r="BJ321" i="15"/>
  <c r="BI321" i="15"/>
  <c r="BH321" i="15"/>
  <c r="BG321" i="15"/>
  <c r="BF321" i="15"/>
  <c r="BE321" i="15"/>
  <c r="BD321" i="15"/>
  <c r="BC321" i="15"/>
  <c r="BB321" i="15"/>
  <c r="BA321" i="15"/>
  <c r="BJ320" i="15"/>
  <c r="BI320" i="15"/>
  <c r="BH320" i="15"/>
  <c r="BG320" i="15"/>
  <c r="BF320" i="15"/>
  <c r="BE320" i="15"/>
  <c r="BD320" i="15"/>
  <c r="BC320" i="15"/>
  <c r="BB320" i="15"/>
  <c r="BA320" i="15"/>
  <c r="BJ319" i="15"/>
  <c r="BI319" i="15"/>
  <c r="BH319" i="15"/>
  <c r="BG319" i="15"/>
  <c r="BF319" i="15"/>
  <c r="BE319" i="15"/>
  <c r="BD319" i="15"/>
  <c r="BC319" i="15"/>
  <c r="BB319" i="15"/>
  <c r="BA319" i="15"/>
  <c r="BJ318" i="15"/>
  <c r="BI318" i="15"/>
  <c r="BH318" i="15"/>
  <c r="BG318" i="15"/>
  <c r="BF318" i="15"/>
  <c r="BE318" i="15"/>
  <c r="BD318" i="15"/>
  <c r="BC318" i="15"/>
  <c r="BB318" i="15"/>
  <c r="BA318" i="15"/>
  <c r="BJ317" i="15"/>
  <c r="BI317" i="15"/>
  <c r="BH317" i="15"/>
  <c r="BG317" i="15"/>
  <c r="BF317" i="15"/>
  <c r="BE317" i="15"/>
  <c r="BD317" i="15"/>
  <c r="BC317" i="15"/>
  <c r="BB317" i="15"/>
  <c r="BA317" i="15"/>
  <c r="BJ316" i="15"/>
  <c r="BI316" i="15"/>
  <c r="BH316" i="15"/>
  <c r="BG316" i="15"/>
  <c r="BF316" i="15"/>
  <c r="BE316" i="15"/>
  <c r="BD316" i="15"/>
  <c r="BC316" i="15"/>
  <c r="BB316" i="15"/>
  <c r="BA316" i="15"/>
  <c r="BJ315" i="15"/>
  <c r="BI315" i="15"/>
  <c r="BH315" i="15"/>
  <c r="BG315" i="15"/>
  <c r="BF315" i="15"/>
  <c r="BE315" i="15"/>
  <c r="BD315" i="15"/>
  <c r="BC315" i="15"/>
  <c r="BB315" i="15"/>
  <c r="BA315" i="15"/>
  <c r="BJ314" i="15"/>
  <c r="BI314" i="15"/>
  <c r="BH314" i="15"/>
  <c r="BG314" i="15"/>
  <c r="BF314" i="15"/>
  <c r="BE314" i="15"/>
  <c r="BD314" i="15"/>
  <c r="BC314" i="15"/>
  <c r="BB314" i="15"/>
  <c r="BA314" i="15"/>
  <c r="BJ313" i="15"/>
  <c r="BI313" i="15"/>
  <c r="BH313" i="15"/>
  <c r="BG313" i="15"/>
  <c r="BF313" i="15"/>
  <c r="BE313" i="15"/>
  <c r="BD313" i="15"/>
  <c r="BC313" i="15"/>
  <c r="BB313" i="15"/>
  <c r="BA313" i="15"/>
  <c r="BJ312" i="15"/>
  <c r="BI312" i="15"/>
  <c r="BH312" i="15"/>
  <c r="BG312" i="15"/>
  <c r="BF312" i="15"/>
  <c r="BE312" i="15"/>
  <c r="BD312" i="15"/>
  <c r="BC312" i="15"/>
  <c r="BB312" i="15"/>
  <c r="BA312" i="15"/>
  <c r="BJ311" i="15"/>
  <c r="BI311" i="15"/>
  <c r="BH311" i="15"/>
  <c r="BG311" i="15"/>
  <c r="BF311" i="15"/>
  <c r="BE311" i="15"/>
  <c r="BD311" i="15"/>
  <c r="BC311" i="15"/>
  <c r="BB311" i="15"/>
  <c r="BA311" i="15"/>
  <c r="BJ310" i="15"/>
  <c r="BI310" i="15"/>
  <c r="BH310" i="15"/>
  <c r="BG310" i="15"/>
  <c r="BF310" i="15"/>
  <c r="BE310" i="15"/>
  <c r="BD310" i="15"/>
  <c r="BC310" i="15"/>
  <c r="BB310" i="15"/>
  <c r="BA310" i="15"/>
  <c r="BJ309" i="15"/>
  <c r="BI309" i="15"/>
  <c r="BH309" i="15"/>
  <c r="BG309" i="15"/>
  <c r="BF309" i="15"/>
  <c r="BE309" i="15"/>
  <c r="BD309" i="15"/>
  <c r="BC309" i="15"/>
  <c r="BB309" i="15"/>
  <c r="BA309" i="15"/>
  <c r="BJ308" i="15"/>
  <c r="BI308" i="15"/>
  <c r="BH308" i="15"/>
  <c r="BG308" i="15"/>
  <c r="BF308" i="15"/>
  <c r="BE308" i="15"/>
  <c r="BD308" i="15"/>
  <c r="BC308" i="15"/>
  <c r="BB308" i="15"/>
  <c r="BA308" i="15"/>
  <c r="BJ307" i="15"/>
  <c r="BI307" i="15"/>
  <c r="BH307" i="15"/>
  <c r="BG307" i="15"/>
  <c r="BF307" i="15"/>
  <c r="BE307" i="15"/>
  <c r="BD307" i="15"/>
  <c r="BC307" i="15"/>
  <c r="BB307" i="15"/>
  <c r="BA307" i="15"/>
  <c r="BJ306" i="15"/>
  <c r="BI306" i="15"/>
  <c r="BH306" i="15"/>
  <c r="BG306" i="15"/>
  <c r="BF306" i="15"/>
  <c r="BE306" i="15"/>
  <c r="BD306" i="15"/>
  <c r="BC306" i="15"/>
  <c r="BB306" i="15"/>
  <c r="BA306" i="15"/>
  <c r="BJ305" i="15"/>
  <c r="BI305" i="15"/>
  <c r="BH305" i="15"/>
  <c r="BG305" i="15"/>
  <c r="BF305" i="15"/>
  <c r="BE305" i="15"/>
  <c r="BD305" i="15"/>
  <c r="BC305" i="15"/>
  <c r="BB305" i="15"/>
  <c r="BA305" i="15"/>
  <c r="BJ304" i="15"/>
  <c r="BI304" i="15"/>
  <c r="BH304" i="15"/>
  <c r="BG304" i="15"/>
  <c r="BF304" i="15"/>
  <c r="BE304" i="15"/>
  <c r="BD304" i="15"/>
  <c r="BC304" i="15"/>
  <c r="BB304" i="15"/>
  <c r="BA304" i="15"/>
  <c r="BJ303" i="15"/>
  <c r="BI303" i="15"/>
  <c r="BH303" i="15"/>
  <c r="BG303" i="15"/>
  <c r="BF303" i="15"/>
  <c r="BE303" i="15"/>
  <c r="BD303" i="15"/>
  <c r="BC303" i="15"/>
  <c r="BB303" i="15"/>
  <c r="BA303" i="15"/>
  <c r="BJ302" i="15"/>
  <c r="BI302" i="15"/>
  <c r="BH302" i="15"/>
  <c r="BG302" i="15"/>
  <c r="BF302" i="15"/>
  <c r="BE302" i="15"/>
  <c r="BD302" i="15"/>
  <c r="BC302" i="15"/>
  <c r="BB302" i="15"/>
  <c r="BA302" i="15"/>
  <c r="BJ301" i="15"/>
  <c r="BI301" i="15"/>
  <c r="BH301" i="15"/>
  <c r="BG301" i="15"/>
  <c r="BF301" i="15"/>
  <c r="BE301" i="15"/>
  <c r="BD301" i="15"/>
  <c r="BC301" i="15"/>
  <c r="BB301" i="15"/>
  <c r="BA301" i="15"/>
  <c r="BJ300" i="15"/>
  <c r="BI300" i="15"/>
  <c r="BH300" i="15"/>
  <c r="BG300" i="15"/>
  <c r="BF300" i="15"/>
  <c r="BE300" i="15"/>
  <c r="BD300" i="15"/>
  <c r="BC300" i="15"/>
  <c r="BB300" i="15"/>
  <c r="BA300" i="15"/>
  <c r="BJ299" i="15"/>
  <c r="BI299" i="15"/>
  <c r="BH299" i="15"/>
  <c r="BG299" i="15"/>
  <c r="BF299" i="15"/>
  <c r="BE299" i="15"/>
  <c r="BD299" i="15"/>
  <c r="BC299" i="15"/>
  <c r="BB299" i="15"/>
  <c r="BA299" i="15"/>
  <c r="BJ298" i="15"/>
  <c r="BI298" i="15"/>
  <c r="BH298" i="15"/>
  <c r="BG298" i="15"/>
  <c r="BF298" i="15"/>
  <c r="BE298" i="15"/>
  <c r="BD298" i="15"/>
  <c r="BC298" i="15"/>
  <c r="BB298" i="15"/>
  <c r="BA298" i="15"/>
  <c r="BJ297" i="15"/>
  <c r="BI297" i="15"/>
  <c r="BH297" i="15"/>
  <c r="BG297" i="15"/>
  <c r="BF297" i="15"/>
  <c r="BE297" i="15"/>
  <c r="BD297" i="15"/>
  <c r="BC297" i="15"/>
  <c r="BB297" i="15"/>
  <c r="BA297" i="15"/>
  <c r="BJ296" i="15"/>
  <c r="BI296" i="15"/>
  <c r="BH296" i="15"/>
  <c r="BG296" i="15"/>
  <c r="BF296" i="15"/>
  <c r="BE296" i="15"/>
  <c r="BD296" i="15"/>
  <c r="BC296" i="15"/>
  <c r="BB296" i="15"/>
  <c r="BA296" i="15"/>
  <c r="BJ295" i="15"/>
  <c r="BI295" i="15"/>
  <c r="BH295" i="15"/>
  <c r="BG295" i="15"/>
  <c r="BF295" i="15"/>
  <c r="BE295" i="15"/>
  <c r="BD295" i="15"/>
  <c r="BC295" i="15"/>
  <c r="BB295" i="15"/>
  <c r="BA295" i="15"/>
  <c r="BJ294" i="15"/>
  <c r="BI294" i="15"/>
  <c r="BH294" i="15"/>
  <c r="BG294" i="15"/>
  <c r="BF294" i="15"/>
  <c r="BE294" i="15"/>
  <c r="BD294" i="15"/>
  <c r="BC294" i="15"/>
  <c r="BB294" i="15"/>
  <c r="BA294" i="15"/>
  <c r="BJ293" i="15"/>
  <c r="BI293" i="15"/>
  <c r="BH293" i="15"/>
  <c r="BG293" i="15"/>
  <c r="BF293" i="15"/>
  <c r="BE293" i="15"/>
  <c r="BD293" i="15"/>
  <c r="BC293" i="15"/>
  <c r="BB293" i="15"/>
  <c r="BA293" i="15"/>
  <c r="BJ292" i="15"/>
  <c r="BI292" i="15"/>
  <c r="BH292" i="15"/>
  <c r="BG292" i="15"/>
  <c r="BF292" i="15"/>
  <c r="BE292" i="15"/>
  <c r="BD292" i="15"/>
  <c r="BC292" i="15"/>
  <c r="BB292" i="15"/>
  <c r="BA292" i="15"/>
  <c r="BJ291" i="15"/>
  <c r="BI291" i="15"/>
  <c r="BH291" i="15"/>
  <c r="BG291" i="15"/>
  <c r="BF291" i="15"/>
  <c r="BE291" i="15"/>
  <c r="BD291" i="15"/>
  <c r="BC291" i="15"/>
  <c r="BB291" i="15"/>
  <c r="BA291" i="15"/>
  <c r="BJ290" i="15"/>
  <c r="BI290" i="15"/>
  <c r="BH290" i="15"/>
  <c r="BG290" i="15"/>
  <c r="BF290" i="15"/>
  <c r="BE290" i="15"/>
  <c r="BD290" i="15"/>
  <c r="BC290" i="15"/>
  <c r="BB290" i="15"/>
  <c r="BA290" i="15"/>
  <c r="BJ289" i="15"/>
  <c r="BI289" i="15"/>
  <c r="BH289" i="15"/>
  <c r="BG289" i="15"/>
  <c r="BF289" i="15"/>
  <c r="BE289" i="15"/>
  <c r="BD289" i="15"/>
  <c r="BC289" i="15"/>
  <c r="BB289" i="15"/>
  <c r="BA289" i="15"/>
  <c r="BJ288" i="15"/>
  <c r="BI288" i="15"/>
  <c r="BH288" i="15"/>
  <c r="BG288" i="15"/>
  <c r="BF288" i="15"/>
  <c r="BE288" i="15"/>
  <c r="BD288" i="15"/>
  <c r="BC288" i="15"/>
  <c r="BB288" i="15"/>
  <c r="BA288" i="15"/>
  <c r="BJ287" i="15"/>
  <c r="BI287" i="15"/>
  <c r="BH287" i="15"/>
  <c r="BG287" i="15"/>
  <c r="BF287" i="15"/>
  <c r="BE287" i="15"/>
  <c r="BD287" i="15"/>
  <c r="BC287" i="15"/>
  <c r="BB287" i="15"/>
  <c r="BA287" i="15"/>
  <c r="BJ286" i="15"/>
  <c r="BI286" i="15"/>
  <c r="BH286" i="15"/>
  <c r="BG286" i="15"/>
  <c r="BF286" i="15"/>
  <c r="BE286" i="15"/>
  <c r="BD286" i="15"/>
  <c r="BC286" i="15"/>
  <c r="BB286" i="15"/>
  <c r="BA286" i="15"/>
  <c r="BJ285" i="15"/>
  <c r="BI285" i="15"/>
  <c r="BH285" i="15"/>
  <c r="BG285" i="15"/>
  <c r="BF285" i="15"/>
  <c r="BE285" i="15"/>
  <c r="BD285" i="15"/>
  <c r="BC285" i="15"/>
  <c r="BB285" i="15"/>
  <c r="BA285" i="15"/>
  <c r="BJ284" i="15"/>
  <c r="BI284" i="15"/>
  <c r="BH284" i="15"/>
  <c r="BG284" i="15"/>
  <c r="BF284" i="15"/>
  <c r="BE284" i="15"/>
  <c r="BD284" i="15"/>
  <c r="BC284" i="15"/>
  <c r="BB284" i="15"/>
  <c r="BA284" i="15"/>
  <c r="BJ283" i="15"/>
  <c r="BI283" i="15"/>
  <c r="BH283" i="15"/>
  <c r="BG283" i="15"/>
  <c r="BF283" i="15"/>
  <c r="BE283" i="15"/>
  <c r="BD283" i="15"/>
  <c r="BC283" i="15"/>
  <c r="BB283" i="15"/>
  <c r="BA283" i="15"/>
  <c r="BJ282" i="15"/>
  <c r="BI282" i="15"/>
  <c r="BH282" i="15"/>
  <c r="BG282" i="15"/>
  <c r="BF282" i="15"/>
  <c r="BE282" i="15"/>
  <c r="BD282" i="15"/>
  <c r="BC282" i="15"/>
  <c r="BB282" i="15"/>
  <c r="BA282" i="15"/>
  <c r="BJ281" i="15"/>
  <c r="BI281" i="15"/>
  <c r="BH281" i="15"/>
  <c r="BG281" i="15"/>
  <c r="BF281" i="15"/>
  <c r="BE281" i="15"/>
  <c r="BD281" i="15"/>
  <c r="BC281" i="15"/>
  <c r="BB281" i="15"/>
  <c r="BA281" i="15"/>
  <c r="BJ280" i="15"/>
  <c r="BI280" i="15"/>
  <c r="BH280" i="15"/>
  <c r="BG280" i="15"/>
  <c r="BF280" i="15"/>
  <c r="BE280" i="15"/>
  <c r="BD280" i="15"/>
  <c r="BC280" i="15"/>
  <c r="BB280" i="15"/>
  <c r="BA280" i="15"/>
  <c r="BJ279" i="15"/>
  <c r="BI279" i="15"/>
  <c r="BH279" i="15"/>
  <c r="BG279" i="15"/>
  <c r="BF279" i="15"/>
  <c r="BE279" i="15"/>
  <c r="BD279" i="15"/>
  <c r="BC279" i="15"/>
  <c r="BB279" i="15"/>
  <c r="BA279" i="15"/>
  <c r="BJ278" i="15"/>
  <c r="BI278" i="15"/>
  <c r="BH278" i="15"/>
  <c r="BG278" i="15"/>
  <c r="BF278" i="15"/>
  <c r="BE278" i="15"/>
  <c r="BD278" i="15"/>
  <c r="BC278" i="15"/>
  <c r="BB278" i="15"/>
  <c r="BA278" i="15"/>
  <c r="BJ277" i="15"/>
  <c r="BI277" i="15"/>
  <c r="BH277" i="15"/>
  <c r="BG277" i="15"/>
  <c r="BF277" i="15"/>
  <c r="BE277" i="15"/>
  <c r="BD277" i="15"/>
  <c r="BC277" i="15"/>
  <c r="BB277" i="15"/>
  <c r="BA277" i="15"/>
  <c r="BJ276" i="15"/>
  <c r="BI276" i="15"/>
  <c r="BH276" i="15"/>
  <c r="BG276" i="15"/>
  <c r="BF276" i="15"/>
  <c r="BE276" i="15"/>
  <c r="BD276" i="15"/>
  <c r="BC276" i="15"/>
  <c r="BB276" i="15"/>
  <c r="BA276" i="15"/>
  <c r="BJ275" i="15"/>
  <c r="BI275" i="15"/>
  <c r="BH275" i="15"/>
  <c r="BG275" i="15"/>
  <c r="BF275" i="15"/>
  <c r="BE275" i="15"/>
  <c r="BD275" i="15"/>
  <c r="BC275" i="15"/>
  <c r="BB275" i="15"/>
  <c r="BA275" i="15"/>
  <c r="BJ274" i="15"/>
  <c r="BI274" i="15"/>
  <c r="BH274" i="15"/>
  <c r="BG274" i="15"/>
  <c r="BF274" i="15"/>
  <c r="BE274" i="15"/>
  <c r="BD274" i="15"/>
  <c r="BC274" i="15"/>
  <c r="BB274" i="15"/>
  <c r="BA274" i="15"/>
  <c r="BJ273" i="15"/>
  <c r="BI273" i="15"/>
  <c r="BH273" i="15"/>
  <c r="BG273" i="15"/>
  <c r="BF273" i="15"/>
  <c r="BE273" i="15"/>
  <c r="BD273" i="15"/>
  <c r="BC273" i="15"/>
  <c r="BB273" i="15"/>
  <c r="BA273" i="15"/>
  <c r="BJ272" i="15"/>
  <c r="BI272" i="15"/>
  <c r="BH272" i="15"/>
  <c r="BG272" i="15"/>
  <c r="BF272" i="15"/>
  <c r="BE272" i="15"/>
  <c r="BD272" i="15"/>
  <c r="BC272" i="15"/>
  <c r="BB272" i="15"/>
  <c r="BA272" i="15"/>
  <c r="BJ271" i="15"/>
  <c r="BI271" i="15"/>
  <c r="BH271" i="15"/>
  <c r="BG271" i="15"/>
  <c r="BF271" i="15"/>
  <c r="BE271" i="15"/>
  <c r="BD271" i="15"/>
  <c r="BC271" i="15"/>
  <c r="BB271" i="15"/>
  <c r="BA271" i="15"/>
  <c r="BJ270" i="15"/>
  <c r="BI270" i="15"/>
  <c r="BH270" i="15"/>
  <c r="BG270" i="15"/>
  <c r="BF270" i="15"/>
  <c r="BE270" i="15"/>
  <c r="BD270" i="15"/>
  <c r="BC270" i="15"/>
  <c r="BB270" i="15"/>
  <c r="BA270" i="15"/>
  <c r="BJ269" i="15"/>
  <c r="BI269" i="15"/>
  <c r="BH269" i="15"/>
  <c r="BG269" i="15"/>
  <c r="BF269" i="15"/>
  <c r="BE269" i="15"/>
  <c r="BD269" i="15"/>
  <c r="BC269" i="15"/>
  <c r="BB269" i="15"/>
  <c r="BA269" i="15"/>
  <c r="BJ268" i="15"/>
  <c r="BI268" i="15"/>
  <c r="BH268" i="15"/>
  <c r="BG268" i="15"/>
  <c r="BF268" i="15"/>
  <c r="BE268" i="15"/>
  <c r="BD268" i="15"/>
  <c r="BC268" i="15"/>
  <c r="BB268" i="15"/>
  <c r="BA268" i="15"/>
  <c r="BJ267" i="15"/>
  <c r="BI267" i="15"/>
  <c r="BH267" i="15"/>
  <c r="BG267" i="15"/>
  <c r="BF267" i="15"/>
  <c r="BE267" i="15"/>
  <c r="BD267" i="15"/>
  <c r="BC267" i="15"/>
  <c r="BB267" i="15"/>
  <c r="BA267" i="15"/>
  <c r="BJ266" i="15"/>
  <c r="BI266" i="15"/>
  <c r="BH266" i="15"/>
  <c r="BG266" i="15"/>
  <c r="BF266" i="15"/>
  <c r="BE266" i="15"/>
  <c r="BD266" i="15"/>
  <c r="BC266" i="15"/>
  <c r="BB266" i="15"/>
  <c r="BA266" i="15"/>
  <c r="BJ265" i="15"/>
  <c r="BI265" i="15"/>
  <c r="BH265" i="15"/>
  <c r="BG265" i="15"/>
  <c r="BF265" i="15"/>
  <c r="BE265" i="15"/>
  <c r="BD265" i="15"/>
  <c r="BC265" i="15"/>
  <c r="BB265" i="15"/>
  <c r="BA265" i="15"/>
  <c r="BJ264" i="15"/>
  <c r="BI264" i="15"/>
  <c r="BH264" i="15"/>
  <c r="BG264" i="15"/>
  <c r="BF264" i="15"/>
  <c r="BE264" i="15"/>
  <c r="BD264" i="15"/>
  <c r="BC264" i="15"/>
  <c r="BB264" i="15"/>
  <c r="BA264" i="15"/>
  <c r="BJ263" i="15"/>
  <c r="BI263" i="15"/>
  <c r="BH263" i="15"/>
  <c r="BG263" i="15"/>
  <c r="BF263" i="15"/>
  <c r="BE263" i="15"/>
  <c r="BD263" i="15"/>
  <c r="BC263" i="15"/>
  <c r="BB263" i="15"/>
  <c r="BA263" i="15"/>
  <c r="BJ262" i="15"/>
  <c r="BI262" i="15"/>
  <c r="BH262" i="15"/>
  <c r="BG262" i="15"/>
  <c r="BF262" i="15"/>
  <c r="BE262" i="15"/>
  <c r="BD262" i="15"/>
  <c r="BC262" i="15"/>
  <c r="BB262" i="15"/>
  <c r="BA262" i="15"/>
  <c r="BJ261" i="15"/>
  <c r="BI261" i="15"/>
  <c r="BH261" i="15"/>
  <c r="BG261" i="15"/>
  <c r="BF261" i="15"/>
  <c r="BE261" i="15"/>
  <c r="BD261" i="15"/>
  <c r="BC261" i="15"/>
  <c r="BB261" i="15"/>
  <c r="BA261" i="15"/>
  <c r="BJ260" i="15"/>
  <c r="BI260" i="15"/>
  <c r="BH260" i="15"/>
  <c r="BG260" i="15"/>
  <c r="BF260" i="15"/>
  <c r="BE260" i="15"/>
  <c r="BD260" i="15"/>
  <c r="BC260" i="15"/>
  <c r="BB260" i="15"/>
  <c r="BA260" i="15"/>
  <c r="BJ259" i="15"/>
  <c r="BI259" i="15"/>
  <c r="BH259" i="15"/>
  <c r="BG259" i="15"/>
  <c r="BF259" i="15"/>
  <c r="BE259" i="15"/>
  <c r="BD259" i="15"/>
  <c r="BC259" i="15"/>
  <c r="BB259" i="15"/>
  <c r="BA259" i="15"/>
  <c r="BJ258" i="15"/>
  <c r="BI258" i="15"/>
  <c r="BH258" i="15"/>
  <c r="BG258" i="15"/>
  <c r="BF258" i="15"/>
  <c r="BE258" i="15"/>
  <c r="BD258" i="15"/>
  <c r="BC258" i="15"/>
  <c r="BB258" i="15"/>
  <c r="BA258" i="15"/>
  <c r="BJ257" i="15"/>
  <c r="BI257" i="15"/>
  <c r="BH257" i="15"/>
  <c r="BG257" i="15"/>
  <c r="BF257" i="15"/>
  <c r="BE257" i="15"/>
  <c r="BD257" i="15"/>
  <c r="BC257" i="15"/>
  <c r="BB257" i="15"/>
  <c r="BA257" i="15"/>
  <c r="BJ256" i="15"/>
  <c r="BI256" i="15"/>
  <c r="BH256" i="15"/>
  <c r="BG256" i="15"/>
  <c r="BF256" i="15"/>
  <c r="BE256" i="15"/>
  <c r="BD256" i="15"/>
  <c r="BC256" i="15"/>
  <c r="BB256" i="15"/>
  <c r="BA256" i="15"/>
  <c r="BJ255" i="15"/>
  <c r="BI255" i="15"/>
  <c r="BH255" i="15"/>
  <c r="BG255" i="15"/>
  <c r="BF255" i="15"/>
  <c r="BE255" i="15"/>
  <c r="BD255" i="15"/>
  <c r="BC255" i="15"/>
  <c r="BB255" i="15"/>
  <c r="BA255" i="15"/>
  <c r="BJ254" i="15"/>
  <c r="BI254" i="15"/>
  <c r="BH254" i="15"/>
  <c r="BG254" i="15"/>
  <c r="BF254" i="15"/>
  <c r="BE254" i="15"/>
  <c r="BD254" i="15"/>
  <c r="BC254" i="15"/>
  <c r="BB254" i="15"/>
  <c r="BA254" i="15"/>
  <c r="BJ253" i="15"/>
  <c r="BI253" i="15"/>
  <c r="BH253" i="15"/>
  <c r="BG253" i="15"/>
  <c r="BF253" i="15"/>
  <c r="BE253" i="15"/>
  <c r="BD253" i="15"/>
  <c r="BC253" i="15"/>
  <c r="BB253" i="15"/>
  <c r="BA253" i="15"/>
  <c r="BJ252" i="15"/>
  <c r="BI252" i="15"/>
  <c r="BH252" i="15"/>
  <c r="BG252" i="15"/>
  <c r="BF252" i="15"/>
  <c r="BE252" i="15"/>
  <c r="BD252" i="15"/>
  <c r="BC252" i="15"/>
  <c r="BB252" i="15"/>
  <c r="BA252" i="15"/>
  <c r="BJ251" i="15"/>
  <c r="BI251" i="15"/>
  <c r="BH251" i="15"/>
  <c r="BG251" i="15"/>
  <c r="BF251" i="15"/>
  <c r="BE251" i="15"/>
  <c r="BD251" i="15"/>
  <c r="BC251" i="15"/>
  <c r="BB251" i="15"/>
  <c r="BA251" i="15"/>
  <c r="BJ250" i="15"/>
  <c r="BI250" i="15"/>
  <c r="BH250" i="15"/>
  <c r="BG250" i="15"/>
  <c r="BF250" i="15"/>
  <c r="BE250" i="15"/>
  <c r="BD250" i="15"/>
  <c r="BC250" i="15"/>
  <c r="BB250" i="15"/>
  <c r="BA250" i="15"/>
  <c r="BJ249" i="15"/>
  <c r="BI249" i="15"/>
  <c r="BH249" i="15"/>
  <c r="BG249" i="15"/>
  <c r="BF249" i="15"/>
  <c r="BE249" i="15"/>
  <c r="BD249" i="15"/>
  <c r="BC249" i="15"/>
  <c r="BB249" i="15"/>
  <c r="BA249" i="15"/>
  <c r="BJ248" i="15"/>
  <c r="BI248" i="15"/>
  <c r="BH248" i="15"/>
  <c r="BG248" i="15"/>
  <c r="BF248" i="15"/>
  <c r="BE248" i="15"/>
  <c r="BD248" i="15"/>
  <c r="BC248" i="15"/>
  <c r="BB248" i="15"/>
  <c r="BA248" i="15"/>
  <c r="BJ247" i="15"/>
  <c r="BI247" i="15"/>
  <c r="BH247" i="15"/>
  <c r="BG247" i="15"/>
  <c r="BF247" i="15"/>
  <c r="BE247" i="15"/>
  <c r="BD247" i="15"/>
  <c r="BC247" i="15"/>
  <c r="BB247" i="15"/>
  <c r="BA247" i="15"/>
  <c r="BJ246" i="15"/>
  <c r="BI246" i="15"/>
  <c r="BH246" i="15"/>
  <c r="BG246" i="15"/>
  <c r="BF246" i="15"/>
  <c r="BE246" i="15"/>
  <c r="BD246" i="15"/>
  <c r="BC246" i="15"/>
  <c r="BB246" i="15"/>
  <c r="BA246" i="15"/>
  <c r="BJ245" i="15"/>
  <c r="BI245" i="15"/>
  <c r="BH245" i="15"/>
  <c r="BG245" i="15"/>
  <c r="BF245" i="15"/>
  <c r="BE245" i="15"/>
  <c r="BD245" i="15"/>
  <c r="BC245" i="15"/>
  <c r="BB245" i="15"/>
  <c r="BA245" i="15"/>
  <c r="BJ244" i="15"/>
  <c r="BI244" i="15"/>
  <c r="BH244" i="15"/>
  <c r="BG244" i="15"/>
  <c r="BF244" i="15"/>
  <c r="BE244" i="15"/>
  <c r="BD244" i="15"/>
  <c r="BC244" i="15"/>
  <c r="BB244" i="15"/>
  <c r="BA244" i="15"/>
  <c r="BJ243" i="15"/>
  <c r="BI243" i="15"/>
  <c r="BH243" i="15"/>
  <c r="BG243" i="15"/>
  <c r="BF243" i="15"/>
  <c r="BE243" i="15"/>
  <c r="BD243" i="15"/>
  <c r="BC243" i="15"/>
  <c r="BB243" i="15"/>
  <c r="BA243" i="15"/>
  <c r="BJ242" i="15"/>
  <c r="BI242" i="15"/>
  <c r="BH242" i="15"/>
  <c r="BG242" i="15"/>
  <c r="BF242" i="15"/>
  <c r="BE242" i="15"/>
  <c r="BD242" i="15"/>
  <c r="BC242" i="15"/>
  <c r="BB242" i="15"/>
  <c r="BA242" i="15"/>
  <c r="BJ241" i="15"/>
  <c r="BI241" i="15"/>
  <c r="BH241" i="15"/>
  <c r="BG241" i="15"/>
  <c r="BF241" i="15"/>
  <c r="BE241" i="15"/>
  <c r="BD241" i="15"/>
  <c r="BC241" i="15"/>
  <c r="BB241" i="15"/>
  <c r="BA241" i="15"/>
  <c r="BJ240" i="15"/>
  <c r="BI240" i="15"/>
  <c r="BH240" i="15"/>
  <c r="BG240" i="15"/>
  <c r="BF240" i="15"/>
  <c r="BE240" i="15"/>
  <c r="BD240" i="15"/>
  <c r="BC240" i="15"/>
  <c r="BB240" i="15"/>
  <c r="BA240" i="15"/>
  <c r="BJ239" i="15"/>
  <c r="BI239" i="15"/>
  <c r="BH239" i="15"/>
  <c r="BG239" i="15"/>
  <c r="BF239" i="15"/>
  <c r="BE239" i="15"/>
  <c r="BD239" i="15"/>
  <c r="BC239" i="15"/>
  <c r="BB239" i="15"/>
  <c r="BA239" i="15"/>
  <c r="BJ238" i="15"/>
  <c r="BI238" i="15"/>
  <c r="BH238" i="15"/>
  <c r="BG238" i="15"/>
  <c r="BF238" i="15"/>
  <c r="BE238" i="15"/>
  <c r="BD238" i="15"/>
  <c r="BC238" i="15"/>
  <c r="BB238" i="15"/>
  <c r="BA238" i="15"/>
  <c r="BJ237" i="15"/>
  <c r="BI237" i="15"/>
  <c r="BH237" i="15"/>
  <c r="BG237" i="15"/>
  <c r="BF237" i="15"/>
  <c r="BE237" i="15"/>
  <c r="BD237" i="15"/>
  <c r="BC237" i="15"/>
  <c r="BB237" i="15"/>
  <c r="BA237" i="15"/>
  <c r="BJ236" i="15"/>
  <c r="BI236" i="15"/>
  <c r="BH236" i="15"/>
  <c r="BG236" i="15"/>
  <c r="BF236" i="15"/>
  <c r="BE236" i="15"/>
  <c r="BD236" i="15"/>
  <c r="BC236" i="15"/>
  <c r="BB236" i="15"/>
  <c r="BA236" i="15"/>
  <c r="BJ235" i="15"/>
  <c r="BI235" i="15"/>
  <c r="BH235" i="15"/>
  <c r="BG235" i="15"/>
  <c r="BF235" i="15"/>
  <c r="BE235" i="15"/>
  <c r="BD235" i="15"/>
  <c r="BC235" i="15"/>
  <c r="BB235" i="15"/>
  <c r="BA235" i="15"/>
  <c r="BJ234" i="15"/>
  <c r="BI234" i="15"/>
  <c r="BH234" i="15"/>
  <c r="BG234" i="15"/>
  <c r="BF234" i="15"/>
  <c r="BE234" i="15"/>
  <c r="BD234" i="15"/>
  <c r="BC234" i="15"/>
  <c r="BB234" i="15"/>
  <c r="BA234" i="15"/>
  <c r="BJ233" i="15"/>
  <c r="BI233" i="15"/>
  <c r="BH233" i="15"/>
  <c r="BG233" i="15"/>
  <c r="BF233" i="15"/>
  <c r="BE233" i="15"/>
  <c r="BD233" i="15"/>
  <c r="BC233" i="15"/>
  <c r="BB233" i="15"/>
  <c r="BA233" i="15"/>
  <c r="BJ232" i="15"/>
  <c r="BI232" i="15"/>
  <c r="BH232" i="15"/>
  <c r="BG232" i="15"/>
  <c r="BF232" i="15"/>
  <c r="BE232" i="15"/>
  <c r="BD232" i="15"/>
  <c r="BC232" i="15"/>
  <c r="BB232" i="15"/>
  <c r="BA232" i="15"/>
  <c r="BJ231" i="15"/>
  <c r="BI231" i="15"/>
  <c r="BH231" i="15"/>
  <c r="BG231" i="15"/>
  <c r="BF231" i="15"/>
  <c r="BE231" i="15"/>
  <c r="BD231" i="15"/>
  <c r="BC231" i="15"/>
  <c r="BB231" i="15"/>
  <c r="BA231" i="15"/>
  <c r="BJ230" i="15"/>
  <c r="BI230" i="15"/>
  <c r="BH230" i="15"/>
  <c r="BG230" i="15"/>
  <c r="BF230" i="15"/>
  <c r="BE230" i="15"/>
  <c r="BD230" i="15"/>
  <c r="BC230" i="15"/>
  <c r="BB230" i="15"/>
  <c r="BA230" i="15"/>
  <c r="BJ229" i="15"/>
  <c r="BI229" i="15"/>
  <c r="BH229" i="15"/>
  <c r="BG229" i="15"/>
  <c r="BF229" i="15"/>
  <c r="BE229" i="15"/>
  <c r="BD229" i="15"/>
  <c r="BC229" i="15"/>
  <c r="BB229" i="15"/>
  <c r="BA229" i="15"/>
  <c r="BJ228" i="15"/>
  <c r="BI228" i="15"/>
  <c r="BH228" i="15"/>
  <c r="BG228" i="15"/>
  <c r="BF228" i="15"/>
  <c r="BE228" i="15"/>
  <c r="BD228" i="15"/>
  <c r="BC228" i="15"/>
  <c r="BB228" i="15"/>
  <c r="BA228" i="15"/>
  <c r="BJ227" i="15"/>
  <c r="BI227" i="15"/>
  <c r="BH227" i="15"/>
  <c r="BG227" i="15"/>
  <c r="BF227" i="15"/>
  <c r="BE227" i="15"/>
  <c r="BD227" i="15"/>
  <c r="BC227" i="15"/>
  <c r="BB227" i="15"/>
  <c r="BA227" i="15"/>
  <c r="BJ226" i="15"/>
  <c r="BI226" i="15"/>
  <c r="BH226" i="15"/>
  <c r="BG226" i="15"/>
  <c r="BF226" i="15"/>
  <c r="BE226" i="15"/>
  <c r="BD226" i="15"/>
  <c r="BC226" i="15"/>
  <c r="BB226" i="15"/>
  <c r="BA226" i="15"/>
  <c r="BJ225" i="15"/>
  <c r="BI225" i="15"/>
  <c r="BH225" i="15"/>
  <c r="BG225" i="15"/>
  <c r="BF225" i="15"/>
  <c r="BE225" i="15"/>
  <c r="BD225" i="15"/>
  <c r="BC225" i="15"/>
  <c r="BB225" i="15"/>
  <c r="BA225" i="15"/>
  <c r="BJ224" i="15"/>
  <c r="BI224" i="15"/>
  <c r="BH224" i="15"/>
  <c r="BG224" i="15"/>
  <c r="BF224" i="15"/>
  <c r="BE224" i="15"/>
  <c r="BD224" i="15"/>
  <c r="BC224" i="15"/>
  <c r="BB224" i="15"/>
  <c r="BA224" i="15"/>
  <c r="BJ223" i="15"/>
  <c r="BI223" i="15"/>
  <c r="BH223" i="15"/>
  <c r="BG223" i="15"/>
  <c r="BF223" i="15"/>
  <c r="BE223" i="15"/>
  <c r="BD223" i="15"/>
  <c r="BC223" i="15"/>
  <c r="BB223" i="15"/>
  <c r="BA223" i="15"/>
  <c r="BJ222" i="15"/>
  <c r="BI222" i="15"/>
  <c r="BH222" i="15"/>
  <c r="BG222" i="15"/>
  <c r="BF222" i="15"/>
  <c r="BE222" i="15"/>
  <c r="BD222" i="15"/>
  <c r="BC222" i="15"/>
  <c r="BB222" i="15"/>
  <c r="BA222" i="15"/>
  <c r="BJ221" i="15"/>
  <c r="BI221" i="15"/>
  <c r="BH221" i="15"/>
  <c r="BG221" i="15"/>
  <c r="BF221" i="15"/>
  <c r="BE221" i="15"/>
  <c r="BD221" i="15"/>
  <c r="BC221" i="15"/>
  <c r="BB221" i="15"/>
  <c r="BA221" i="15"/>
  <c r="BJ220" i="15"/>
  <c r="BI220" i="15"/>
  <c r="BH220" i="15"/>
  <c r="BG220" i="15"/>
  <c r="BF220" i="15"/>
  <c r="BE220" i="15"/>
  <c r="BD220" i="15"/>
  <c r="BC220" i="15"/>
  <c r="BB220" i="15"/>
  <c r="BA220" i="15"/>
  <c r="BJ219" i="15"/>
  <c r="BI219" i="15"/>
  <c r="BH219" i="15"/>
  <c r="BG219" i="15"/>
  <c r="BF219" i="15"/>
  <c r="BE219" i="15"/>
  <c r="BD219" i="15"/>
  <c r="BC219" i="15"/>
  <c r="BB219" i="15"/>
  <c r="BA219" i="15"/>
  <c r="BJ218" i="15"/>
  <c r="BI218" i="15"/>
  <c r="BH218" i="15"/>
  <c r="BG218" i="15"/>
  <c r="BF218" i="15"/>
  <c r="BE218" i="15"/>
  <c r="BD218" i="15"/>
  <c r="BC218" i="15"/>
  <c r="BB218" i="15"/>
  <c r="BA218" i="15"/>
  <c r="BJ217" i="15"/>
  <c r="BI217" i="15"/>
  <c r="BH217" i="15"/>
  <c r="BG217" i="15"/>
  <c r="BF217" i="15"/>
  <c r="BE217" i="15"/>
  <c r="BD217" i="15"/>
  <c r="BC217" i="15"/>
  <c r="BB217" i="15"/>
  <c r="BA217" i="15"/>
  <c r="BJ216" i="15"/>
  <c r="BI216" i="15"/>
  <c r="BH216" i="15"/>
  <c r="BG216" i="15"/>
  <c r="BF216" i="15"/>
  <c r="BE216" i="15"/>
  <c r="BD216" i="15"/>
  <c r="BC216" i="15"/>
  <c r="BB216" i="15"/>
  <c r="BA216" i="15"/>
  <c r="BJ215" i="15"/>
  <c r="BI215" i="15"/>
  <c r="BH215" i="15"/>
  <c r="BG215" i="15"/>
  <c r="BF215" i="15"/>
  <c r="BE215" i="15"/>
  <c r="BD215" i="15"/>
  <c r="BC215" i="15"/>
  <c r="BB215" i="15"/>
  <c r="BA215" i="15"/>
  <c r="BJ214" i="15"/>
  <c r="BI214" i="15"/>
  <c r="BH214" i="15"/>
  <c r="BG214" i="15"/>
  <c r="BF214" i="15"/>
  <c r="BE214" i="15"/>
  <c r="BD214" i="15"/>
  <c r="BC214" i="15"/>
  <c r="BB214" i="15"/>
  <c r="BA214" i="15"/>
  <c r="BJ213" i="15"/>
  <c r="BI213" i="15"/>
  <c r="BH213" i="15"/>
  <c r="BG213" i="15"/>
  <c r="BF213" i="15"/>
  <c r="BE213" i="15"/>
  <c r="BD213" i="15"/>
  <c r="BC213" i="15"/>
  <c r="BB213" i="15"/>
  <c r="BA213" i="15"/>
  <c r="BJ212" i="15"/>
  <c r="BI212" i="15"/>
  <c r="BH212" i="15"/>
  <c r="BG212" i="15"/>
  <c r="BF212" i="15"/>
  <c r="BE212" i="15"/>
  <c r="BD212" i="15"/>
  <c r="BC212" i="15"/>
  <c r="BB212" i="15"/>
  <c r="BA212" i="15"/>
  <c r="BJ211" i="15"/>
  <c r="BI211" i="15"/>
  <c r="BH211" i="15"/>
  <c r="BG211" i="15"/>
  <c r="BF211" i="15"/>
  <c r="BE211" i="15"/>
  <c r="BD211" i="15"/>
  <c r="BC211" i="15"/>
  <c r="BB211" i="15"/>
  <c r="BA211" i="15"/>
  <c r="BJ210" i="15"/>
  <c r="BI210" i="15"/>
  <c r="BH210" i="15"/>
  <c r="BG210" i="15"/>
  <c r="BF210" i="15"/>
  <c r="BE210" i="15"/>
  <c r="BD210" i="15"/>
  <c r="BC210" i="15"/>
  <c r="BB210" i="15"/>
  <c r="BA210" i="15"/>
  <c r="BJ209" i="15"/>
  <c r="BI209" i="15"/>
  <c r="BH209" i="15"/>
  <c r="BG209" i="15"/>
  <c r="BF209" i="15"/>
  <c r="BE209" i="15"/>
  <c r="BD209" i="15"/>
  <c r="BC209" i="15"/>
  <c r="BB209" i="15"/>
  <c r="BA209" i="15"/>
  <c r="BJ208" i="15"/>
  <c r="BI208" i="15"/>
  <c r="BH208" i="15"/>
  <c r="BG208" i="15"/>
  <c r="BF208" i="15"/>
  <c r="BE208" i="15"/>
  <c r="BD208" i="15"/>
  <c r="BC208" i="15"/>
  <c r="BB208" i="15"/>
  <c r="BA208" i="15"/>
  <c r="BJ207" i="15"/>
  <c r="BI207" i="15"/>
  <c r="BH207" i="15"/>
  <c r="BG207" i="15"/>
  <c r="BF207" i="15"/>
  <c r="BE207" i="15"/>
  <c r="BD207" i="15"/>
  <c r="BC207" i="15"/>
  <c r="BB207" i="15"/>
  <c r="BA207" i="15"/>
  <c r="BJ206" i="15"/>
  <c r="BI206" i="15"/>
  <c r="BH206" i="15"/>
  <c r="BG206" i="15"/>
  <c r="BF206" i="15"/>
  <c r="BE206" i="15"/>
  <c r="BD206" i="15"/>
  <c r="BC206" i="15"/>
  <c r="BB206" i="15"/>
  <c r="BA206" i="15"/>
  <c r="BJ205" i="15"/>
  <c r="BI205" i="15"/>
  <c r="BH205" i="15"/>
  <c r="BG205" i="15"/>
  <c r="BF205" i="15"/>
  <c r="BE205" i="15"/>
  <c r="BD205" i="15"/>
  <c r="BC205" i="15"/>
  <c r="BB205" i="15"/>
  <c r="BA205" i="15"/>
  <c r="BJ204" i="15"/>
  <c r="BI204" i="15"/>
  <c r="BH204" i="15"/>
  <c r="BG204" i="15"/>
  <c r="BF204" i="15"/>
  <c r="BE204" i="15"/>
  <c r="BD204" i="15"/>
  <c r="BC204" i="15"/>
  <c r="BB204" i="15"/>
  <c r="BA204" i="15"/>
  <c r="BJ203" i="15"/>
  <c r="BI203" i="15"/>
  <c r="BH203" i="15"/>
  <c r="BG203" i="15"/>
  <c r="BF203" i="15"/>
  <c r="BE203" i="15"/>
  <c r="BD203" i="15"/>
  <c r="BC203" i="15"/>
  <c r="BB203" i="15"/>
  <c r="BA203" i="15"/>
  <c r="BJ202" i="15"/>
  <c r="BI202" i="15"/>
  <c r="BH202" i="15"/>
  <c r="BG202" i="15"/>
  <c r="BF202" i="15"/>
  <c r="BE202" i="15"/>
  <c r="BD202" i="15"/>
  <c r="BC202" i="15"/>
  <c r="BB202" i="15"/>
  <c r="BA202" i="15"/>
  <c r="BJ201" i="15"/>
  <c r="BI201" i="15"/>
  <c r="BH201" i="15"/>
  <c r="BG201" i="15"/>
  <c r="BF201" i="15"/>
  <c r="BE201" i="15"/>
  <c r="BD201" i="15"/>
  <c r="BC201" i="15"/>
  <c r="BB201" i="15"/>
  <c r="BA201" i="15"/>
  <c r="BJ200" i="15"/>
  <c r="BI200" i="15"/>
  <c r="BH200" i="15"/>
  <c r="BG200" i="15"/>
  <c r="BF200" i="15"/>
  <c r="BE200" i="15"/>
  <c r="BD200" i="15"/>
  <c r="BC200" i="15"/>
  <c r="BB200" i="15"/>
  <c r="BA200" i="15"/>
  <c r="BJ199" i="15"/>
  <c r="BI199" i="15"/>
  <c r="BH199" i="15"/>
  <c r="BG199" i="15"/>
  <c r="BF199" i="15"/>
  <c r="BE199" i="15"/>
  <c r="BD199" i="15"/>
  <c r="BC199" i="15"/>
  <c r="BB199" i="15"/>
  <c r="BA199" i="15"/>
  <c r="BJ198" i="15"/>
  <c r="BI198" i="15"/>
  <c r="BH198" i="15"/>
  <c r="BG198" i="15"/>
  <c r="BF198" i="15"/>
  <c r="BE198" i="15"/>
  <c r="BD198" i="15"/>
  <c r="BC198" i="15"/>
  <c r="BB198" i="15"/>
  <c r="BA198" i="15"/>
  <c r="BJ197" i="15"/>
  <c r="BI197" i="15"/>
  <c r="BH197" i="15"/>
  <c r="BG197" i="15"/>
  <c r="BF197" i="15"/>
  <c r="BE197" i="15"/>
  <c r="BD197" i="15"/>
  <c r="BC197" i="15"/>
  <c r="BB197" i="15"/>
  <c r="BA197" i="15"/>
  <c r="BJ196" i="15"/>
  <c r="BI196" i="15"/>
  <c r="BH196" i="15"/>
  <c r="BG196" i="15"/>
  <c r="BF196" i="15"/>
  <c r="BE196" i="15"/>
  <c r="BD196" i="15"/>
  <c r="BC196" i="15"/>
  <c r="BB196" i="15"/>
  <c r="BA196" i="15"/>
  <c r="BJ195" i="15"/>
  <c r="BI195" i="15"/>
  <c r="BH195" i="15"/>
  <c r="BG195" i="15"/>
  <c r="BF195" i="15"/>
  <c r="BE195" i="15"/>
  <c r="BD195" i="15"/>
  <c r="BC195" i="15"/>
  <c r="BB195" i="15"/>
  <c r="BA195" i="15"/>
  <c r="BJ194" i="15"/>
  <c r="BI194" i="15"/>
  <c r="BH194" i="15"/>
  <c r="BG194" i="15"/>
  <c r="BF194" i="15"/>
  <c r="BE194" i="15"/>
  <c r="BD194" i="15"/>
  <c r="BC194" i="15"/>
  <c r="BB194" i="15"/>
  <c r="BA194" i="15"/>
  <c r="BJ193" i="15"/>
  <c r="BI193" i="15"/>
  <c r="BH193" i="15"/>
  <c r="BG193" i="15"/>
  <c r="BF193" i="15"/>
  <c r="BE193" i="15"/>
  <c r="BD193" i="15"/>
  <c r="BC193" i="15"/>
  <c r="BB193" i="15"/>
  <c r="BA193" i="15"/>
  <c r="BJ192" i="15"/>
  <c r="BI192" i="15"/>
  <c r="BH192" i="15"/>
  <c r="BG192" i="15"/>
  <c r="BF192" i="15"/>
  <c r="BE192" i="15"/>
  <c r="BD192" i="15"/>
  <c r="BC192" i="15"/>
  <c r="BB192" i="15"/>
  <c r="BA192" i="15"/>
  <c r="BJ191" i="15"/>
  <c r="BI191" i="15"/>
  <c r="BH191" i="15"/>
  <c r="BG191" i="15"/>
  <c r="BF191" i="15"/>
  <c r="BE191" i="15"/>
  <c r="BD191" i="15"/>
  <c r="BC191" i="15"/>
  <c r="BB191" i="15"/>
  <c r="BA191" i="15"/>
  <c r="BJ190" i="15"/>
  <c r="BI190" i="15"/>
  <c r="BH190" i="15"/>
  <c r="BG190" i="15"/>
  <c r="BF190" i="15"/>
  <c r="BE190" i="15"/>
  <c r="BD190" i="15"/>
  <c r="BC190" i="15"/>
  <c r="BB190" i="15"/>
  <c r="BA190" i="15"/>
  <c r="BJ189" i="15"/>
  <c r="BI189" i="15"/>
  <c r="BH189" i="15"/>
  <c r="BG189" i="15"/>
  <c r="BF189" i="15"/>
  <c r="BE189" i="15"/>
  <c r="BD189" i="15"/>
  <c r="BC189" i="15"/>
  <c r="BB189" i="15"/>
  <c r="BA189" i="15"/>
  <c r="BJ188" i="15"/>
  <c r="BI188" i="15"/>
  <c r="BH188" i="15"/>
  <c r="BG188" i="15"/>
  <c r="BF188" i="15"/>
  <c r="BE188" i="15"/>
  <c r="BD188" i="15"/>
  <c r="BC188" i="15"/>
  <c r="BB188" i="15"/>
  <c r="BA188" i="15"/>
  <c r="BJ187" i="15"/>
  <c r="BI187" i="15"/>
  <c r="BH187" i="15"/>
  <c r="BG187" i="15"/>
  <c r="BF187" i="15"/>
  <c r="BE187" i="15"/>
  <c r="BD187" i="15"/>
  <c r="BC187" i="15"/>
  <c r="BB187" i="15"/>
  <c r="BA187" i="15"/>
  <c r="BJ186" i="15"/>
  <c r="BI186" i="15"/>
  <c r="BH186" i="15"/>
  <c r="BG186" i="15"/>
  <c r="BF186" i="15"/>
  <c r="BE186" i="15"/>
  <c r="BD186" i="15"/>
  <c r="BC186" i="15"/>
  <c r="BB186" i="15"/>
  <c r="BA186" i="15"/>
  <c r="BJ185" i="15"/>
  <c r="BI185" i="15"/>
  <c r="BH185" i="15"/>
  <c r="BG185" i="15"/>
  <c r="BF185" i="15"/>
  <c r="BE185" i="15"/>
  <c r="BD185" i="15"/>
  <c r="BC185" i="15"/>
  <c r="BB185" i="15"/>
  <c r="BA185" i="15"/>
  <c r="BJ184" i="15"/>
  <c r="BI184" i="15"/>
  <c r="BH184" i="15"/>
  <c r="BG184" i="15"/>
  <c r="BF184" i="15"/>
  <c r="BE184" i="15"/>
  <c r="BD184" i="15"/>
  <c r="BC184" i="15"/>
  <c r="BB184" i="15"/>
  <c r="BA184" i="15"/>
  <c r="BJ183" i="15"/>
  <c r="BI183" i="15"/>
  <c r="BH183" i="15"/>
  <c r="BG183" i="15"/>
  <c r="BF183" i="15"/>
  <c r="BE183" i="15"/>
  <c r="BD183" i="15"/>
  <c r="BC183" i="15"/>
  <c r="BB183" i="15"/>
  <c r="BA183" i="15"/>
  <c r="BJ182" i="15"/>
  <c r="BI182" i="15"/>
  <c r="BH182" i="15"/>
  <c r="BG182" i="15"/>
  <c r="BF182" i="15"/>
  <c r="BE182" i="15"/>
  <c r="BD182" i="15"/>
  <c r="BC182" i="15"/>
  <c r="BB182" i="15"/>
  <c r="BA182" i="15"/>
  <c r="BJ181" i="15"/>
  <c r="BI181" i="15"/>
  <c r="BH181" i="15"/>
  <c r="BG181" i="15"/>
  <c r="BF181" i="15"/>
  <c r="BE181" i="15"/>
  <c r="BD181" i="15"/>
  <c r="BC181" i="15"/>
  <c r="BB181" i="15"/>
  <c r="BA181" i="15"/>
  <c r="BJ180" i="15"/>
  <c r="BI180" i="15"/>
  <c r="BH180" i="15"/>
  <c r="BG180" i="15"/>
  <c r="BF180" i="15"/>
  <c r="BE180" i="15"/>
  <c r="BD180" i="15"/>
  <c r="BC180" i="15"/>
  <c r="BB180" i="15"/>
  <c r="BA180" i="15"/>
  <c r="BJ179" i="15"/>
  <c r="BI179" i="15"/>
  <c r="BH179" i="15"/>
  <c r="BG179" i="15"/>
  <c r="BF179" i="15"/>
  <c r="BE179" i="15"/>
  <c r="BD179" i="15"/>
  <c r="BC179" i="15"/>
  <c r="BB179" i="15"/>
  <c r="BA179" i="15"/>
  <c r="BJ178" i="15"/>
  <c r="BI178" i="15"/>
  <c r="BH178" i="15"/>
  <c r="BG178" i="15"/>
  <c r="BF178" i="15"/>
  <c r="BE178" i="15"/>
  <c r="BD178" i="15"/>
  <c r="BC178" i="15"/>
  <c r="BB178" i="15"/>
  <c r="BA178" i="15"/>
  <c r="BJ177" i="15"/>
  <c r="BI177" i="15"/>
  <c r="BH177" i="15"/>
  <c r="BG177" i="15"/>
  <c r="BF177" i="15"/>
  <c r="BE177" i="15"/>
  <c r="BD177" i="15"/>
  <c r="BC177" i="15"/>
  <c r="BB177" i="15"/>
  <c r="BA177" i="15"/>
  <c r="BJ176" i="15"/>
  <c r="BI176" i="15"/>
  <c r="BH176" i="15"/>
  <c r="BG176" i="15"/>
  <c r="BF176" i="15"/>
  <c r="BE176" i="15"/>
  <c r="BD176" i="15"/>
  <c r="BC176" i="15"/>
  <c r="BB176" i="15"/>
  <c r="BA176" i="15"/>
  <c r="BJ175" i="15"/>
  <c r="BI175" i="15"/>
  <c r="BH175" i="15"/>
  <c r="BG175" i="15"/>
  <c r="BF175" i="15"/>
  <c r="BE175" i="15"/>
  <c r="BD175" i="15"/>
  <c r="BC175" i="15"/>
  <c r="BB175" i="15"/>
  <c r="BA175" i="15"/>
  <c r="BJ174" i="15"/>
  <c r="BJ339" i="15" s="1"/>
  <c r="BI174" i="15"/>
  <c r="BI338" i="15" s="1"/>
  <c r="BH174" i="15"/>
  <c r="BH338" i="15" s="1"/>
  <c r="BG174" i="15"/>
  <c r="BG339" i="15" s="1"/>
  <c r="BF174" i="15"/>
  <c r="BF339" i="15" s="1"/>
  <c r="BE174" i="15"/>
  <c r="BE338" i="15" s="1"/>
  <c r="BD174" i="15"/>
  <c r="BD338" i="15" s="1"/>
  <c r="BC174" i="15"/>
  <c r="BC339" i="15" s="1"/>
  <c r="BB174" i="15"/>
  <c r="BB339" i="15" s="1"/>
  <c r="BA174" i="15"/>
  <c r="BA338" i="15" s="1"/>
  <c r="BJ165" i="15"/>
  <c r="BI165" i="15"/>
  <c r="BH165" i="15"/>
  <c r="BG165" i="15"/>
  <c r="BF165" i="15"/>
  <c r="BE165" i="15"/>
  <c r="BD165" i="15"/>
  <c r="BC165" i="15"/>
  <c r="BB165" i="15"/>
  <c r="BA165" i="15"/>
  <c r="AA165" i="15"/>
  <c r="L165" i="15"/>
  <c r="BJ164" i="15"/>
  <c r="BI164" i="15"/>
  <c r="BH164" i="15"/>
  <c r="BG164" i="15"/>
  <c r="BF164" i="15"/>
  <c r="BE164" i="15"/>
  <c r="BD164" i="15"/>
  <c r="BC164" i="15"/>
  <c r="BB164" i="15"/>
  <c r="BA164" i="15"/>
  <c r="AA164" i="15"/>
  <c r="L164" i="15"/>
  <c r="BJ163" i="15"/>
  <c r="BI163" i="15"/>
  <c r="BH163" i="15"/>
  <c r="BG163" i="15"/>
  <c r="BF163" i="15"/>
  <c r="BE163" i="15"/>
  <c r="BD163" i="15"/>
  <c r="BC163" i="15"/>
  <c r="BB163" i="15"/>
  <c r="BA163" i="15"/>
  <c r="AA163" i="15"/>
  <c r="L163" i="15"/>
  <c r="BJ162" i="15"/>
  <c r="BI162" i="15"/>
  <c r="BH162" i="15"/>
  <c r="BG162" i="15"/>
  <c r="BF162" i="15"/>
  <c r="BE162" i="15"/>
  <c r="BD162" i="15"/>
  <c r="BC162" i="15"/>
  <c r="BB162" i="15"/>
  <c r="BA162" i="15"/>
  <c r="AA162" i="15"/>
  <c r="L162" i="15"/>
  <c r="BJ161" i="15"/>
  <c r="BI161" i="15"/>
  <c r="BH161" i="15"/>
  <c r="BG161" i="15"/>
  <c r="BF161" i="15"/>
  <c r="BE161" i="15"/>
  <c r="BD161" i="15"/>
  <c r="BC161" i="15"/>
  <c r="BB161" i="15"/>
  <c r="BA161" i="15"/>
  <c r="AA161" i="15"/>
  <c r="L161" i="15"/>
  <c r="BJ160" i="15"/>
  <c r="BI160" i="15"/>
  <c r="BH160" i="15"/>
  <c r="BG160" i="15"/>
  <c r="BF160" i="15"/>
  <c r="BE160" i="15"/>
  <c r="BD160" i="15"/>
  <c r="BC160" i="15"/>
  <c r="BB160" i="15"/>
  <c r="BA160" i="15"/>
  <c r="AA160" i="15"/>
  <c r="L160" i="15"/>
  <c r="BJ159" i="15"/>
  <c r="BI159" i="15"/>
  <c r="BH159" i="15"/>
  <c r="BG159" i="15"/>
  <c r="BF159" i="15"/>
  <c r="BE159" i="15"/>
  <c r="BD159" i="15"/>
  <c r="BC159" i="15"/>
  <c r="BB159" i="15"/>
  <c r="BA159" i="15"/>
  <c r="AA159" i="15"/>
  <c r="L159" i="15"/>
  <c r="BJ158" i="15"/>
  <c r="BI158" i="15"/>
  <c r="BH158" i="15"/>
  <c r="BG158" i="15"/>
  <c r="BF158" i="15"/>
  <c r="BE158" i="15"/>
  <c r="BD158" i="15"/>
  <c r="BC158" i="15"/>
  <c r="BB158" i="15"/>
  <c r="BA158" i="15"/>
  <c r="AA158" i="15"/>
  <c r="L158" i="15"/>
  <c r="BJ157" i="15"/>
  <c r="BI157" i="15"/>
  <c r="BH157" i="15"/>
  <c r="BG157" i="15"/>
  <c r="BF157" i="15"/>
  <c r="BE157" i="15"/>
  <c r="BD157" i="15"/>
  <c r="BC157" i="15"/>
  <c r="BB157" i="15"/>
  <c r="BA157" i="15"/>
  <c r="AA157" i="15"/>
  <c r="L157" i="15"/>
  <c r="BJ156" i="15"/>
  <c r="BI156" i="15"/>
  <c r="BH156" i="15"/>
  <c r="BG156" i="15"/>
  <c r="BF156" i="15"/>
  <c r="BE156" i="15"/>
  <c r="BD156" i="15"/>
  <c r="BC156" i="15"/>
  <c r="BB156" i="15"/>
  <c r="BA156" i="15"/>
  <c r="AA156" i="15"/>
  <c r="L156" i="15"/>
  <c r="BJ155" i="15"/>
  <c r="BI155" i="15"/>
  <c r="BH155" i="15"/>
  <c r="BG155" i="15"/>
  <c r="BF155" i="15"/>
  <c r="BE155" i="15"/>
  <c r="BD155" i="15"/>
  <c r="BC155" i="15"/>
  <c r="BB155" i="15"/>
  <c r="BA155" i="15"/>
  <c r="AA155" i="15"/>
  <c r="L155" i="15"/>
  <c r="BJ154" i="15"/>
  <c r="BI154" i="15"/>
  <c r="BH154" i="15"/>
  <c r="BG154" i="15"/>
  <c r="BF154" i="15"/>
  <c r="BE154" i="15"/>
  <c r="BD154" i="15"/>
  <c r="BC154" i="15"/>
  <c r="BB154" i="15"/>
  <c r="BA154" i="15"/>
  <c r="AA154" i="15"/>
  <c r="L154" i="15"/>
  <c r="BJ153" i="15"/>
  <c r="BI153" i="15"/>
  <c r="BH153" i="15"/>
  <c r="BG153" i="15"/>
  <c r="BF153" i="15"/>
  <c r="BE153" i="15"/>
  <c r="BD153" i="15"/>
  <c r="BC153" i="15"/>
  <c r="BB153" i="15"/>
  <c r="BA153" i="15"/>
  <c r="AA153" i="15"/>
  <c r="L153" i="15"/>
  <c r="BJ152" i="15"/>
  <c r="BI152" i="15"/>
  <c r="BH152" i="15"/>
  <c r="BG152" i="15"/>
  <c r="BF152" i="15"/>
  <c r="BE152" i="15"/>
  <c r="BD152" i="15"/>
  <c r="BC152" i="15"/>
  <c r="BB152" i="15"/>
  <c r="BA152" i="15"/>
  <c r="AA152" i="15"/>
  <c r="L152" i="15"/>
  <c r="BJ151" i="15"/>
  <c r="BI151" i="15"/>
  <c r="BH151" i="15"/>
  <c r="BG151" i="15"/>
  <c r="BF151" i="15"/>
  <c r="BE151" i="15"/>
  <c r="BD151" i="15"/>
  <c r="BC151" i="15"/>
  <c r="BB151" i="15"/>
  <c r="BA151" i="15"/>
  <c r="AA151" i="15"/>
  <c r="L151" i="15"/>
  <c r="BJ150" i="15"/>
  <c r="BI150" i="15"/>
  <c r="BH150" i="15"/>
  <c r="BG150" i="15"/>
  <c r="BF150" i="15"/>
  <c r="BE150" i="15"/>
  <c r="BD150" i="15"/>
  <c r="BC150" i="15"/>
  <c r="BB150" i="15"/>
  <c r="BA150" i="15"/>
  <c r="AA150" i="15"/>
  <c r="L150" i="15"/>
  <c r="BJ149" i="15"/>
  <c r="BI149" i="15"/>
  <c r="BH149" i="15"/>
  <c r="BG149" i="15"/>
  <c r="BF149" i="15"/>
  <c r="BE149" i="15"/>
  <c r="BD149" i="15"/>
  <c r="BC149" i="15"/>
  <c r="BB149" i="15"/>
  <c r="BA149" i="15"/>
  <c r="AA149" i="15"/>
  <c r="L149" i="15"/>
  <c r="BJ148" i="15"/>
  <c r="BI148" i="15"/>
  <c r="BH148" i="15"/>
  <c r="BG148" i="15"/>
  <c r="BF148" i="15"/>
  <c r="BE148" i="15"/>
  <c r="BD148" i="15"/>
  <c r="BC148" i="15"/>
  <c r="BB148" i="15"/>
  <c r="BA148" i="15"/>
  <c r="AA148" i="15"/>
  <c r="L148" i="15"/>
  <c r="BJ147" i="15"/>
  <c r="BI147" i="15"/>
  <c r="BH147" i="15"/>
  <c r="BG147" i="15"/>
  <c r="BF147" i="15"/>
  <c r="BE147" i="15"/>
  <c r="BD147" i="15"/>
  <c r="BC147" i="15"/>
  <c r="BB147" i="15"/>
  <c r="BA147" i="15"/>
  <c r="AA147" i="15"/>
  <c r="L147" i="15"/>
  <c r="BJ146" i="15"/>
  <c r="BI146" i="15"/>
  <c r="BH146" i="15"/>
  <c r="BG146" i="15"/>
  <c r="BF146" i="15"/>
  <c r="BE146" i="15"/>
  <c r="BD146" i="15"/>
  <c r="BC146" i="15"/>
  <c r="BB146" i="15"/>
  <c r="BA146" i="15"/>
  <c r="AA146" i="15"/>
  <c r="L146" i="15"/>
  <c r="BJ145" i="15"/>
  <c r="BI145" i="15"/>
  <c r="BH145" i="15"/>
  <c r="BG145" i="15"/>
  <c r="BF145" i="15"/>
  <c r="BE145" i="15"/>
  <c r="BD145" i="15"/>
  <c r="BC145" i="15"/>
  <c r="BB145" i="15"/>
  <c r="BA145" i="15"/>
  <c r="AA145" i="15"/>
  <c r="L145" i="15"/>
  <c r="BJ144" i="15"/>
  <c r="BI144" i="15"/>
  <c r="BH144" i="15"/>
  <c r="BG144" i="15"/>
  <c r="BF144" i="15"/>
  <c r="BE144" i="15"/>
  <c r="BD144" i="15"/>
  <c r="BC144" i="15"/>
  <c r="BB144" i="15"/>
  <c r="BA144" i="15"/>
  <c r="AA144" i="15"/>
  <c r="L144" i="15"/>
  <c r="BJ143" i="15"/>
  <c r="BI143" i="15"/>
  <c r="BH143" i="15"/>
  <c r="BG143" i="15"/>
  <c r="BF143" i="15"/>
  <c r="BE143" i="15"/>
  <c r="BD143" i="15"/>
  <c r="BC143" i="15"/>
  <c r="BB143" i="15"/>
  <c r="BA143" i="15"/>
  <c r="AA143" i="15"/>
  <c r="L143" i="15"/>
  <c r="BJ142" i="15"/>
  <c r="BI142" i="15"/>
  <c r="BH142" i="15"/>
  <c r="BG142" i="15"/>
  <c r="BF142" i="15"/>
  <c r="BE142" i="15"/>
  <c r="BD142" i="15"/>
  <c r="BC142" i="15"/>
  <c r="BB142" i="15"/>
  <c r="BA142" i="15"/>
  <c r="AA142" i="15"/>
  <c r="L142" i="15"/>
  <c r="BJ141" i="15"/>
  <c r="BI141" i="15"/>
  <c r="BH141" i="15"/>
  <c r="BG141" i="15"/>
  <c r="BF141" i="15"/>
  <c r="BE141" i="15"/>
  <c r="BD141" i="15"/>
  <c r="BC141" i="15"/>
  <c r="BB141" i="15"/>
  <c r="BA141" i="15"/>
  <c r="AA141" i="15"/>
  <c r="L141" i="15"/>
  <c r="BJ140" i="15"/>
  <c r="BI140" i="15"/>
  <c r="BH140" i="15"/>
  <c r="BG140" i="15"/>
  <c r="BF140" i="15"/>
  <c r="BE140" i="15"/>
  <c r="BD140" i="15"/>
  <c r="BC140" i="15"/>
  <c r="BB140" i="15"/>
  <c r="BA140" i="15"/>
  <c r="AA140" i="15"/>
  <c r="L140" i="15"/>
  <c r="BJ139" i="15"/>
  <c r="BI139" i="15"/>
  <c r="BH139" i="15"/>
  <c r="BG139" i="15"/>
  <c r="BF139" i="15"/>
  <c r="BE139" i="15"/>
  <c r="BD139" i="15"/>
  <c r="BC139" i="15"/>
  <c r="BB139" i="15"/>
  <c r="BA139" i="15"/>
  <c r="AA139" i="15"/>
  <c r="L139" i="15"/>
  <c r="BJ138" i="15"/>
  <c r="BI138" i="15"/>
  <c r="BH138" i="15"/>
  <c r="BG138" i="15"/>
  <c r="BF138" i="15"/>
  <c r="BE138" i="15"/>
  <c r="BD138" i="15"/>
  <c r="BC138" i="15"/>
  <c r="BB138" i="15"/>
  <c r="BA138" i="15"/>
  <c r="AA138" i="15"/>
  <c r="L138" i="15"/>
  <c r="BJ137" i="15"/>
  <c r="BI137" i="15"/>
  <c r="BH137" i="15"/>
  <c r="BG137" i="15"/>
  <c r="BF137" i="15"/>
  <c r="BE137" i="15"/>
  <c r="BD137" i="15"/>
  <c r="BC137" i="15"/>
  <c r="BB137" i="15"/>
  <c r="BA137" i="15"/>
  <c r="AA137" i="15"/>
  <c r="L137" i="15"/>
  <c r="BJ136" i="15"/>
  <c r="BI136" i="15"/>
  <c r="BH136" i="15"/>
  <c r="BG136" i="15"/>
  <c r="BF136" i="15"/>
  <c r="BE136" i="15"/>
  <c r="BD136" i="15"/>
  <c r="BC136" i="15"/>
  <c r="BB136" i="15"/>
  <c r="BA136" i="15"/>
  <c r="AA136" i="15"/>
  <c r="L136" i="15"/>
  <c r="BJ135" i="15"/>
  <c r="BI135" i="15"/>
  <c r="BH135" i="15"/>
  <c r="BG135" i="15"/>
  <c r="BF135" i="15"/>
  <c r="BE135" i="15"/>
  <c r="BD135" i="15"/>
  <c r="BC135" i="15"/>
  <c r="BB135" i="15"/>
  <c r="BA135" i="15"/>
  <c r="AA135" i="15"/>
  <c r="L135" i="15"/>
  <c r="BJ134" i="15"/>
  <c r="BI134" i="15"/>
  <c r="BH134" i="15"/>
  <c r="BG134" i="15"/>
  <c r="BF134" i="15"/>
  <c r="BE134" i="15"/>
  <c r="BD134" i="15"/>
  <c r="BC134" i="15"/>
  <c r="BB134" i="15"/>
  <c r="BA134" i="15"/>
  <c r="AA134" i="15"/>
  <c r="L134" i="15"/>
  <c r="BJ133" i="15"/>
  <c r="BI133" i="15"/>
  <c r="BH133" i="15"/>
  <c r="BG133" i="15"/>
  <c r="BF133" i="15"/>
  <c r="BE133" i="15"/>
  <c r="BD133" i="15"/>
  <c r="BC133" i="15"/>
  <c r="BB133" i="15"/>
  <c r="BA133" i="15"/>
  <c r="AA133" i="15"/>
  <c r="L133" i="15"/>
  <c r="BJ132" i="15"/>
  <c r="BI132" i="15"/>
  <c r="BH132" i="15"/>
  <c r="BG132" i="15"/>
  <c r="BF132" i="15"/>
  <c r="BE132" i="15"/>
  <c r="BD132" i="15"/>
  <c r="BC132" i="15"/>
  <c r="BB132" i="15"/>
  <c r="BA132" i="15"/>
  <c r="AA132" i="15"/>
  <c r="L132" i="15"/>
  <c r="BJ131" i="15"/>
  <c r="BI131" i="15"/>
  <c r="BH131" i="15"/>
  <c r="BG131" i="15"/>
  <c r="BF131" i="15"/>
  <c r="BE131" i="15"/>
  <c r="BD131" i="15"/>
  <c r="BC131" i="15"/>
  <c r="BB131" i="15"/>
  <c r="BA131" i="15"/>
  <c r="AA131" i="15"/>
  <c r="L131" i="15"/>
  <c r="BJ130" i="15"/>
  <c r="BI130" i="15"/>
  <c r="BH130" i="15"/>
  <c r="BG130" i="15"/>
  <c r="BF130" i="15"/>
  <c r="BE130" i="15"/>
  <c r="BD130" i="15"/>
  <c r="BC130" i="15"/>
  <c r="BB130" i="15"/>
  <c r="BA130" i="15"/>
  <c r="AA130" i="15"/>
  <c r="L130" i="15"/>
  <c r="BJ129" i="15"/>
  <c r="BI129" i="15"/>
  <c r="BH129" i="15"/>
  <c r="BG129" i="15"/>
  <c r="BF129" i="15"/>
  <c r="BE129" i="15"/>
  <c r="BD129" i="15"/>
  <c r="BC129" i="15"/>
  <c r="BB129" i="15"/>
  <c r="BA129" i="15"/>
  <c r="AA129" i="15"/>
  <c r="L129" i="15"/>
  <c r="BJ128" i="15"/>
  <c r="BI128" i="15"/>
  <c r="BH128" i="15"/>
  <c r="BG128" i="15"/>
  <c r="BF128" i="15"/>
  <c r="BE128" i="15"/>
  <c r="BD128" i="15"/>
  <c r="BC128" i="15"/>
  <c r="BB128" i="15"/>
  <c r="BA128" i="15"/>
  <c r="AA128" i="15"/>
  <c r="L128" i="15"/>
  <c r="BJ127" i="15"/>
  <c r="BI127" i="15"/>
  <c r="BH127" i="15"/>
  <c r="BG127" i="15"/>
  <c r="BF127" i="15"/>
  <c r="BE127" i="15"/>
  <c r="BD127" i="15"/>
  <c r="BC127" i="15"/>
  <c r="BB127" i="15"/>
  <c r="BA127" i="15"/>
  <c r="AA127" i="15"/>
  <c r="L127" i="15"/>
  <c r="BJ126" i="15"/>
  <c r="BI126" i="15"/>
  <c r="BH126" i="15"/>
  <c r="BG126" i="15"/>
  <c r="BF126" i="15"/>
  <c r="BE126" i="15"/>
  <c r="BD126" i="15"/>
  <c r="BC126" i="15"/>
  <c r="BB126" i="15"/>
  <c r="BA126" i="15"/>
  <c r="AA126" i="15"/>
  <c r="L126" i="15"/>
  <c r="BJ125" i="15"/>
  <c r="BI125" i="15"/>
  <c r="BH125" i="15"/>
  <c r="BG125" i="15"/>
  <c r="BF125" i="15"/>
  <c r="BE125" i="15"/>
  <c r="BD125" i="15"/>
  <c r="BC125" i="15"/>
  <c r="BB125" i="15"/>
  <c r="BA125" i="15"/>
  <c r="AA125" i="15"/>
  <c r="L125" i="15"/>
  <c r="BJ124" i="15"/>
  <c r="BI124" i="15"/>
  <c r="BH124" i="15"/>
  <c r="BG124" i="15"/>
  <c r="BF124" i="15"/>
  <c r="BE124" i="15"/>
  <c r="BD124" i="15"/>
  <c r="BC124" i="15"/>
  <c r="BB124" i="15"/>
  <c r="BA124" i="15"/>
  <c r="AA124" i="15"/>
  <c r="L124" i="15"/>
  <c r="BJ123" i="15"/>
  <c r="BI123" i="15"/>
  <c r="BH123" i="15"/>
  <c r="BG123" i="15"/>
  <c r="BF123" i="15"/>
  <c r="BE123" i="15"/>
  <c r="BD123" i="15"/>
  <c r="BC123" i="15"/>
  <c r="BB123" i="15"/>
  <c r="BA123" i="15"/>
  <c r="AA123" i="15"/>
  <c r="L123" i="15"/>
  <c r="BJ122" i="15"/>
  <c r="BI122" i="15"/>
  <c r="BH122" i="15"/>
  <c r="BG122" i="15"/>
  <c r="BF122" i="15"/>
  <c r="BE122" i="15"/>
  <c r="BD122" i="15"/>
  <c r="BC122" i="15"/>
  <c r="BB122" i="15"/>
  <c r="BA122" i="15"/>
  <c r="AA122" i="15"/>
  <c r="L122" i="15"/>
  <c r="BJ121" i="15"/>
  <c r="BI121" i="15"/>
  <c r="BH121" i="15"/>
  <c r="BG121" i="15"/>
  <c r="BF121" i="15"/>
  <c r="BE121" i="15"/>
  <c r="BD121" i="15"/>
  <c r="BC121" i="15"/>
  <c r="BB121" i="15"/>
  <c r="BA121" i="15"/>
  <c r="AA121" i="15"/>
  <c r="L121" i="15"/>
  <c r="BJ120" i="15"/>
  <c r="BI120" i="15"/>
  <c r="BH120" i="15"/>
  <c r="BG120" i="15"/>
  <c r="BF120" i="15"/>
  <c r="BE120" i="15"/>
  <c r="BD120" i="15"/>
  <c r="BC120" i="15"/>
  <c r="BB120" i="15"/>
  <c r="BA120" i="15"/>
  <c r="AA120" i="15"/>
  <c r="L120" i="15"/>
  <c r="BJ119" i="15"/>
  <c r="BI119" i="15"/>
  <c r="BH119" i="15"/>
  <c r="BG119" i="15"/>
  <c r="BF119" i="15"/>
  <c r="BE119" i="15"/>
  <c r="BD119" i="15"/>
  <c r="BC119" i="15"/>
  <c r="BB119" i="15"/>
  <c r="BA119" i="15"/>
  <c r="AA119" i="15"/>
  <c r="L119" i="15"/>
  <c r="BJ118" i="15"/>
  <c r="BI118" i="15"/>
  <c r="BH118" i="15"/>
  <c r="BG118" i="15"/>
  <c r="BF118" i="15"/>
  <c r="BE118" i="15"/>
  <c r="BD118" i="15"/>
  <c r="BC118" i="15"/>
  <c r="BB118" i="15"/>
  <c r="BA118" i="15"/>
  <c r="AA118" i="15"/>
  <c r="L118" i="15"/>
  <c r="BJ117" i="15"/>
  <c r="BI117" i="15"/>
  <c r="BH117" i="15"/>
  <c r="BG117" i="15"/>
  <c r="BF117" i="15"/>
  <c r="BE117" i="15"/>
  <c r="BD117" i="15"/>
  <c r="BC117" i="15"/>
  <c r="BB117" i="15"/>
  <c r="BA117" i="15"/>
  <c r="AA117" i="15"/>
  <c r="L117" i="15"/>
  <c r="BJ116" i="15"/>
  <c r="BI116" i="15"/>
  <c r="BH116" i="15"/>
  <c r="BG116" i="15"/>
  <c r="BF116" i="15"/>
  <c r="BE116" i="15"/>
  <c r="BD116" i="15"/>
  <c r="BC116" i="15"/>
  <c r="BB116" i="15"/>
  <c r="BA116" i="15"/>
  <c r="AA116" i="15"/>
  <c r="L116" i="15"/>
  <c r="BJ115" i="15"/>
  <c r="BI115" i="15"/>
  <c r="BH115" i="15"/>
  <c r="BG115" i="15"/>
  <c r="BF115" i="15"/>
  <c r="BE115" i="15"/>
  <c r="BD115" i="15"/>
  <c r="BC115" i="15"/>
  <c r="BB115" i="15"/>
  <c r="BA115" i="15"/>
  <c r="AA115" i="15"/>
  <c r="L115" i="15"/>
  <c r="BJ114" i="15"/>
  <c r="BI114" i="15"/>
  <c r="BH114" i="15"/>
  <c r="BG114" i="15"/>
  <c r="BF114" i="15"/>
  <c r="BE114" i="15"/>
  <c r="BD114" i="15"/>
  <c r="BC114" i="15"/>
  <c r="BB114" i="15"/>
  <c r="BA114" i="15"/>
  <c r="AA114" i="15"/>
  <c r="L114" i="15"/>
  <c r="BJ113" i="15"/>
  <c r="BI113" i="15"/>
  <c r="BH113" i="15"/>
  <c r="BG113" i="15"/>
  <c r="BF113" i="15"/>
  <c r="BE113" i="15"/>
  <c r="BD113" i="15"/>
  <c r="BC113" i="15"/>
  <c r="BB113" i="15"/>
  <c r="BA113" i="15"/>
  <c r="AA113" i="15"/>
  <c r="L113" i="15"/>
  <c r="BJ112" i="15"/>
  <c r="BI112" i="15"/>
  <c r="BH112" i="15"/>
  <c r="BG112" i="15"/>
  <c r="BF112" i="15"/>
  <c r="BE112" i="15"/>
  <c r="BD112" i="15"/>
  <c r="BC112" i="15"/>
  <c r="BB112" i="15"/>
  <c r="BA112" i="15"/>
  <c r="AA112" i="15"/>
  <c r="L112" i="15"/>
  <c r="BJ111" i="15"/>
  <c r="BI111" i="15"/>
  <c r="BH111" i="15"/>
  <c r="BG111" i="15"/>
  <c r="BF111" i="15"/>
  <c r="BE111" i="15"/>
  <c r="BD111" i="15"/>
  <c r="BC111" i="15"/>
  <c r="BB111" i="15"/>
  <c r="BA111" i="15"/>
  <c r="AA111" i="15"/>
  <c r="L111" i="15"/>
  <c r="BJ110" i="15"/>
  <c r="BI110" i="15"/>
  <c r="BH110" i="15"/>
  <c r="BG110" i="15"/>
  <c r="BF110" i="15"/>
  <c r="BE110" i="15"/>
  <c r="BD110" i="15"/>
  <c r="BC110" i="15"/>
  <c r="BB110" i="15"/>
  <c r="BA110" i="15"/>
  <c r="AA110" i="15"/>
  <c r="L110" i="15"/>
  <c r="BJ109" i="15"/>
  <c r="BI109" i="15"/>
  <c r="BH109" i="15"/>
  <c r="BG109" i="15"/>
  <c r="BF109" i="15"/>
  <c r="BE109" i="15"/>
  <c r="BD109" i="15"/>
  <c r="BC109" i="15"/>
  <c r="BB109" i="15"/>
  <c r="BA109" i="15"/>
  <c r="AA109" i="15"/>
  <c r="L109" i="15"/>
  <c r="BJ108" i="15"/>
  <c r="BI108" i="15"/>
  <c r="BH108" i="15"/>
  <c r="BG108" i="15"/>
  <c r="BF108" i="15"/>
  <c r="BE108" i="15"/>
  <c r="BD108" i="15"/>
  <c r="BC108" i="15"/>
  <c r="BB108" i="15"/>
  <c r="BA108" i="15"/>
  <c r="AA108" i="15"/>
  <c r="L108" i="15"/>
  <c r="BJ107" i="15"/>
  <c r="BI107" i="15"/>
  <c r="BH107" i="15"/>
  <c r="BG107" i="15"/>
  <c r="BF107" i="15"/>
  <c r="BE107" i="15"/>
  <c r="BD107" i="15"/>
  <c r="BC107" i="15"/>
  <c r="BB107" i="15"/>
  <c r="BA107" i="15"/>
  <c r="AA107" i="15"/>
  <c r="L107" i="15"/>
  <c r="BJ106" i="15"/>
  <c r="BI106" i="15"/>
  <c r="BH106" i="15"/>
  <c r="BG106" i="15"/>
  <c r="BF106" i="15"/>
  <c r="BE106" i="15"/>
  <c r="BD106" i="15"/>
  <c r="BC106" i="15"/>
  <c r="BB106" i="15"/>
  <c r="BA106" i="15"/>
  <c r="AA106" i="15"/>
  <c r="L106" i="15"/>
  <c r="BJ105" i="15"/>
  <c r="BI105" i="15"/>
  <c r="BH105" i="15"/>
  <c r="BG105" i="15"/>
  <c r="BF105" i="15"/>
  <c r="BE105" i="15"/>
  <c r="BD105" i="15"/>
  <c r="BC105" i="15"/>
  <c r="BB105" i="15"/>
  <c r="BA105" i="15"/>
  <c r="AA105" i="15"/>
  <c r="L105" i="15"/>
  <c r="BJ104" i="15"/>
  <c r="BI104" i="15"/>
  <c r="BH104" i="15"/>
  <c r="BG104" i="15"/>
  <c r="BF104" i="15"/>
  <c r="BE104" i="15"/>
  <c r="BD104" i="15"/>
  <c r="BC104" i="15"/>
  <c r="BB104" i="15"/>
  <c r="BA104" i="15"/>
  <c r="AA104" i="15"/>
  <c r="L104" i="15"/>
  <c r="BJ103" i="15"/>
  <c r="BI103" i="15"/>
  <c r="BH103" i="15"/>
  <c r="BG103" i="15"/>
  <c r="BF103" i="15"/>
  <c r="BE103" i="15"/>
  <c r="BD103" i="15"/>
  <c r="BC103" i="15"/>
  <c r="BB103" i="15"/>
  <c r="BA103" i="15"/>
  <c r="AA103" i="15"/>
  <c r="L103" i="15"/>
  <c r="BJ102" i="15"/>
  <c r="BI102" i="15"/>
  <c r="BH102" i="15"/>
  <c r="BG102" i="15"/>
  <c r="BF102" i="15"/>
  <c r="BE102" i="15"/>
  <c r="BD102" i="15"/>
  <c r="BC102" i="15"/>
  <c r="BB102" i="15"/>
  <c r="BA102" i="15"/>
  <c r="AA102" i="15"/>
  <c r="L102" i="15"/>
  <c r="BJ101" i="15"/>
  <c r="BI101" i="15"/>
  <c r="BH101" i="15"/>
  <c r="BG101" i="15"/>
  <c r="BF101" i="15"/>
  <c r="BE101" i="15"/>
  <c r="BD101" i="15"/>
  <c r="BC101" i="15"/>
  <c r="BB101" i="15"/>
  <c r="BA101" i="15"/>
  <c r="AA101" i="15"/>
  <c r="L101" i="15"/>
  <c r="BJ100" i="15"/>
  <c r="BI100" i="15"/>
  <c r="BH100" i="15"/>
  <c r="BG100" i="15"/>
  <c r="BF100" i="15"/>
  <c r="BE100" i="15"/>
  <c r="BD100" i="15"/>
  <c r="BC100" i="15"/>
  <c r="BB100" i="15"/>
  <c r="BA100" i="15"/>
  <c r="AA100" i="15"/>
  <c r="L100" i="15"/>
  <c r="BJ99" i="15"/>
  <c r="BI99" i="15"/>
  <c r="BH99" i="15"/>
  <c r="BG99" i="15"/>
  <c r="BF99" i="15"/>
  <c r="BE99" i="15"/>
  <c r="BD99" i="15"/>
  <c r="BC99" i="15"/>
  <c r="BB99" i="15"/>
  <c r="BA99" i="15"/>
  <c r="AA99" i="15"/>
  <c r="L99" i="15"/>
  <c r="BJ98" i="15"/>
  <c r="BI98" i="15"/>
  <c r="BH98" i="15"/>
  <c r="BG98" i="15"/>
  <c r="BF98" i="15"/>
  <c r="BE98" i="15"/>
  <c r="BD98" i="15"/>
  <c r="BC98" i="15"/>
  <c r="BB98" i="15"/>
  <c r="BA98" i="15"/>
  <c r="AA98" i="15"/>
  <c r="L98" i="15"/>
  <c r="BJ97" i="15"/>
  <c r="BI97" i="15"/>
  <c r="BH97" i="15"/>
  <c r="BG97" i="15"/>
  <c r="BF97" i="15"/>
  <c r="BE97" i="15"/>
  <c r="BD97" i="15"/>
  <c r="BC97" i="15"/>
  <c r="BB97" i="15"/>
  <c r="BA97" i="15"/>
  <c r="AA97" i="15"/>
  <c r="L97" i="15"/>
  <c r="BJ96" i="15"/>
  <c r="BI96" i="15"/>
  <c r="BH96" i="15"/>
  <c r="BG96" i="15"/>
  <c r="BF96" i="15"/>
  <c r="BE96" i="15"/>
  <c r="BD96" i="15"/>
  <c r="BC96" i="15"/>
  <c r="BB96" i="15"/>
  <c r="BA96" i="15"/>
  <c r="AA96" i="15"/>
  <c r="L96" i="15"/>
  <c r="BJ95" i="15"/>
  <c r="BI95" i="15"/>
  <c r="BH95" i="15"/>
  <c r="BG95" i="15"/>
  <c r="BF95" i="15"/>
  <c r="BE95" i="15"/>
  <c r="BD95" i="15"/>
  <c r="BC95" i="15"/>
  <c r="BB95" i="15"/>
  <c r="BA95" i="15"/>
  <c r="AA95" i="15"/>
  <c r="L95" i="15"/>
  <c r="BJ94" i="15"/>
  <c r="BI94" i="15"/>
  <c r="BH94" i="15"/>
  <c r="BG94" i="15"/>
  <c r="BF94" i="15"/>
  <c r="BE94" i="15"/>
  <c r="BD94" i="15"/>
  <c r="BC94" i="15"/>
  <c r="BB94" i="15"/>
  <c r="BA94" i="15"/>
  <c r="AA94" i="15"/>
  <c r="L94" i="15"/>
  <c r="BJ93" i="15"/>
  <c r="BI93" i="15"/>
  <c r="BH93" i="15"/>
  <c r="BG93" i="15"/>
  <c r="BF93" i="15"/>
  <c r="BE93" i="15"/>
  <c r="BD93" i="15"/>
  <c r="BC93" i="15"/>
  <c r="BB93" i="15"/>
  <c r="BA93" i="15"/>
  <c r="AA93" i="15"/>
  <c r="L93" i="15"/>
  <c r="BJ92" i="15"/>
  <c r="BI92" i="15"/>
  <c r="BH92" i="15"/>
  <c r="BG92" i="15"/>
  <c r="BF92" i="15"/>
  <c r="BE92" i="15"/>
  <c r="BD92" i="15"/>
  <c r="BC92" i="15"/>
  <c r="BB92" i="15"/>
  <c r="BA92" i="15"/>
  <c r="AA92" i="15"/>
  <c r="L92" i="15"/>
  <c r="BJ91" i="15"/>
  <c r="BI91" i="15"/>
  <c r="BH91" i="15"/>
  <c r="BG91" i="15"/>
  <c r="BF91" i="15"/>
  <c r="BE91" i="15"/>
  <c r="BD91" i="15"/>
  <c r="BC91" i="15"/>
  <c r="BB91" i="15"/>
  <c r="BA91" i="15"/>
  <c r="AA91" i="15"/>
  <c r="L91" i="15"/>
  <c r="BJ90" i="15"/>
  <c r="BI90" i="15"/>
  <c r="BH90" i="15"/>
  <c r="BG90" i="15"/>
  <c r="BF90" i="15"/>
  <c r="BE90" i="15"/>
  <c r="BD90" i="15"/>
  <c r="BC90" i="15"/>
  <c r="BB90" i="15"/>
  <c r="BA90" i="15"/>
  <c r="AA90" i="15"/>
  <c r="L90" i="15"/>
  <c r="BJ89" i="15"/>
  <c r="BI89" i="15"/>
  <c r="BH89" i="15"/>
  <c r="BG89" i="15"/>
  <c r="BF89" i="15"/>
  <c r="BE89" i="15"/>
  <c r="BD89" i="15"/>
  <c r="BC89" i="15"/>
  <c r="BB89" i="15"/>
  <c r="BA89" i="15"/>
  <c r="AA89" i="15"/>
  <c r="L89" i="15"/>
  <c r="BJ88" i="15"/>
  <c r="BI88" i="15"/>
  <c r="BH88" i="15"/>
  <c r="BG88" i="15"/>
  <c r="BF88" i="15"/>
  <c r="BE88" i="15"/>
  <c r="BD88" i="15"/>
  <c r="BC88" i="15"/>
  <c r="BB88" i="15"/>
  <c r="BA88" i="15"/>
  <c r="AA88" i="15"/>
  <c r="L88" i="15"/>
  <c r="BJ87" i="15"/>
  <c r="BI87" i="15"/>
  <c r="BH87" i="15"/>
  <c r="BG87" i="15"/>
  <c r="BF87" i="15"/>
  <c r="BE87" i="15"/>
  <c r="BD87" i="15"/>
  <c r="BC87" i="15"/>
  <c r="BB87" i="15"/>
  <c r="BA87" i="15"/>
  <c r="AA87" i="15"/>
  <c r="L87" i="15"/>
  <c r="BJ86" i="15"/>
  <c r="BI86" i="15"/>
  <c r="BH86" i="15"/>
  <c r="BG86" i="15"/>
  <c r="BF86" i="15"/>
  <c r="BE86" i="15"/>
  <c r="BD86" i="15"/>
  <c r="BC86" i="15"/>
  <c r="BB86" i="15"/>
  <c r="BA86" i="15"/>
  <c r="AA86" i="15"/>
  <c r="L86" i="15"/>
  <c r="BJ85" i="15"/>
  <c r="BI85" i="15"/>
  <c r="BH85" i="15"/>
  <c r="BG85" i="15"/>
  <c r="BF85" i="15"/>
  <c r="BE85" i="15"/>
  <c r="BD85" i="15"/>
  <c r="BC85" i="15"/>
  <c r="BB85" i="15"/>
  <c r="BA85" i="15"/>
  <c r="AA85" i="15"/>
  <c r="L85" i="15"/>
  <c r="BJ84" i="15"/>
  <c r="BI84" i="15"/>
  <c r="BH84" i="15"/>
  <c r="BG84" i="15"/>
  <c r="BF84" i="15"/>
  <c r="BE84" i="15"/>
  <c r="BD84" i="15"/>
  <c r="BC84" i="15"/>
  <c r="BB84" i="15"/>
  <c r="BA84" i="15"/>
  <c r="AA84" i="15"/>
  <c r="L84" i="15"/>
  <c r="BJ83" i="15"/>
  <c r="BI83" i="15"/>
  <c r="BH83" i="15"/>
  <c r="BG83" i="15"/>
  <c r="BF83" i="15"/>
  <c r="BE83" i="15"/>
  <c r="BD83" i="15"/>
  <c r="BC83" i="15"/>
  <c r="BB83" i="15"/>
  <c r="BA83" i="15"/>
  <c r="AA83" i="15"/>
  <c r="L83" i="15"/>
  <c r="BJ82" i="15"/>
  <c r="BI82" i="15"/>
  <c r="BH82" i="15"/>
  <c r="BG82" i="15"/>
  <c r="BF82" i="15"/>
  <c r="BE82" i="15"/>
  <c r="BD82" i="15"/>
  <c r="BC82" i="15"/>
  <c r="BB82" i="15"/>
  <c r="BA82" i="15"/>
  <c r="AA82" i="15"/>
  <c r="L82" i="15"/>
  <c r="BJ81" i="15"/>
  <c r="BI81" i="15"/>
  <c r="BH81" i="15"/>
  <c r="BG81" i="15"/>
  <c r="BF81" i="15"/>
  <c r="BE81" i="15"/>
  <c r="BD81" i="15"/>
  <c r="BC81" i="15"/>
  <c r="BB81" i="15"/>
  <c r="BA81" i="15"/>
  <c r="AA81" i="15"/>
  <c r="L81" i="15"/>
  <c r="BJ80" i="15"/>
  <c r="BI80" i="15"/>
  <c r="BH80" i="15"/>
  <c r="BG80" i="15"/>
  <c r="BF80" i="15"/>
  <c r="BE80" i="15"/>
  <c r="BD80" i="15"/>
  <c r="BC80" i="15"/>
  <c r="BB80" i="15"/>
  <c r="BA80" i="15"/>
  <c r="AA80" i="15"/>
  <c r="L80" i="15"/>
  <c r="BJ79" i="15"/>
  <c r="BI79" i="15"/>
  <c r="BH79" i="15"/>
  <c r="BG79" i="15"/>
  <c r="BF79" i="15"/>
  <c r="BE79" i="15"/>
  <c r="BD79" i="15"/>
  <c r="BC79" i="15"/>
  <c r="BB79" i="15"/>
  <c r="BA79" i="15"/>
  <c r="AA79" i="15"/>
  <c r="L79" i="15"/>
  <c r="BJ78" i="15"/>
  <c r="BI78" i="15"/>
  <c r="BH78" i="15"/>
  <c r="BG78" i="15"/>
  <c r="BF78" i="15"/>
  <c r="BE78" i="15"/>
  <c r="BD78" i="15"/>
  <c r="BC78" i="15"/>
  <c r="BB78" i="15"/>
  <c r="BA78" i="15"/>
  <c r="AA78" i="15"/>
  <c r="L78" i="15"/>
  <c r="BJ77" i="15"/>
  <c r="BI77" i="15"/>
  <c r="BH77" i="15"/>
  <c r="BG77" i="15"/>
  <c r="BF77" i="15"/>
  <c r="BE77" i="15"/>
  <c r="BD77" i="15"/>
  <c r="BC77" i="15"/>
  <c r="BB77" i="15"/>
  <c r="BA77" i="15"/>
  <c r="AA77" i="15"/>
  <c r="L77" i="15"/>
  <c r="BJ76" i="15"/>
  <c r="BI76" i="15"/>
  <c r="BH76" i="15"/>
  <c r="BG76" i="15"/>
  <c r="BF76" i="15"/>
  <c r="BE76" i="15"/>
  <c r="BD76" i="15"/>
  <c r="BC76" i="15"/>
  <c r="BB76" i="15"/>
  <c r="BA76" i="15"/>
  <c r="AA76" i="15"/>
  <c r="L76" i="15"/>
  <c r="BJ75" i="15"/>
  <c r="BI75" i="15"/>
  <c r="BH75" i="15"/>
  <c r="BG75" i="15"/>
  <c r="BF75" i="15"/>
  <c r="BE75" i="15"/>
  <c r="BD75" i="15"/>
  <c r="BC75" i="15"/>
  <c r="BB75" i="15"/>
  <c r="BA75" i="15"/>
  <c r="AA75" i="15"/>
  <c r="L75" i="15"/>
  <c r="BJ74" i="15"/>
  <c r="BI74" i="15"/>
  <c r="BH74" i="15"/>
  <c r="BG74" i="15"/>
  <c r="BF74" i="15"/>
  <c r="BE74" i="15"/>
  <c r="BD74" i="15"/>
  <c r="BC74" i="15"/>
  <c r="BB74" i="15"/>
  <c r="BA74" i="15"/>
  <c r="AA74" i="15"/>
  <c r="L74" i="15"/>
  <c r="BJ73" i="15"/>
  <c r="BI73" i="15"/>
  <c r="BH73" i="15"/>
  <c r="BG73" i="15"/>
  <c r="BF73" i="15"/>
  <c r="BE73" i="15"/>
  <c r="BD73" i="15"/>
  <c r="BC73" i="15"/>
  <c r="BB73" i="15"/>
  <c r="BA73" i="15"/>
  <c r="AA73" i="15"/>
  <c r="L73" i="15"/>
  <c r="BJ72" i="15"/>
  <c r="BI72" i="15"/>
  <c r="BH72" i="15"/>
  <c r="BG72" i="15"/>
  <c r="BF72" i="15"/>
  <c r="BE72" i="15"/>
  <c r="BD72" i="15"/>
  <c r="BC72" i="15"/>
  <c r="BB72" i="15"/>
  <c r="BA72" i="15"/>
  <c r="AA72" i="15"/>
  <c r="L72" i="15"/>
  <c r="BJ71" i="15"/>
  <c r="BI71" i="15"/>
  <c r="BH71" i="15"/>
  <c r="BG71" i="15"/>
  <c r="BF71" i="15"/>
  <c r="BE71" i="15"/>
  <c r="BD71" i="15"/>
  <c r="BC71" i="15"/>
  <c r="BB71" i="15"/>
  <c r="BA71" i="15"/>
  <c r="AA71" i="15"/>
  <c r="L71" i="15"/>
  <c r="BJ70" i="15"/>
  <c r="BI70" i="15"/>
  <c r="BH70" i="15"/>
  <c r="BG70" i="15"/>
  <c r="BF70" i="15"/>
  <c r="BE70" i="15"/>
  <c r="BD70" i="15"/>
  <c r="BC70" i="15"/>
  <c r="BB70" i="15"/>
  <c r="BA70" i="15"/>
  <c r="AA70" i="15"/>
  <c r="L70" i="15"/>
  <c r="BJ69" i="15"/>
  <c r="BI69" i="15"/>
  <c r="BH69" i="15"/>
  <c r="BG69" i="15"/>
  <c r="BF69" i="15"/>
  <c r="BE69" i="15"/>
  <c r="BD69" i="15"/>
  <c r="BC69" i="15"/>
  <c r="BB69" i="15"/>
  <c r="BA69" i="15"/>
  <c r="AA69" i="15"/>
  <c r="L69" i="15"/>
  <c r="BJ68" i="15"/>
  <c r="BI68" i="15"/>
  <c r="BH68" i="15"/>
  <c r="BG68" i="15"/>
  <c r="BF68" i="15"/>
  <c r="BE68" i="15"/>
  <c r="BD68" i="15"/>
  <c r="BC68" i="15"/>
  <c r="BB68" i="15"/>
  <c r="BA68" i="15"/>
  <c r="AA68" i="15"/>
  <c r="L68" i="15"/>
  <c r="BJ67" i="15"/>
  <c r="BI67" i="15"/>
  <c r="BH67" i="15"/>
  <c r="BG67" i="15"/>
  <c r="BF67" i="15"/>
  <c r="BE67" i="15"/>
  <c r="BD67" i="15"/>
  <c r="BC67" i="15"/>
  <c r="BB67" i="15"/>
  <c r="BA67" i="15"/>
  <c r="AA67" i="15"/>
  <c r="L67" i="15"/>
  <c r="BJ66" i="15"/>
  <c r="BI66" i="15"/>
  <c r="BH66" i="15"/>
  <c r="BG66" i="15"/>
  <c r="BF66" i="15"/>
  <c r="BE66" i="15"/>
  <c r="BD66" i="15"/>
  <c r="BC66" i="15"/>
  <c r="BB66" i="15"/>
  <c r="BA66" i="15"/>
  <c r="AA66" i="15"/>
  <c r="L66" i="15"/>
  <c r="BJ65" i="15"/>
  <c r="BI65" i="15"/>
  <c r="BH65" i="15"/>
  <c r="BG65" i="15"/>
  <c r="BF65" i="15"/>
  <c r="BE65" i="15"/>
  <c r="BD65" i="15"/>
  <c r="BC65" i="15"/>
  <c r="BB65" i="15"/>
  <c r="BA65" i="15"/>
  <c r="AA65" i="15"/>
  <c r="L65" i="15"/>
  <c r="BJ64" i="15"/>
  <c r="BI64" i="15"/>
  <c r="BH64" i="15"/>
  <c r="BG64" i="15"/>
  <c r="BF64" i="15"/>
  <c r="BE64" i="15"/>
  <c r="BD64" i="15"/>
  <c r="BC64" i="15"/>
  <c r="BB64" i="15"/>
  <c r="BA64" i="15"/>
  <c r="AA64" i="15"/>
  <c r="L64" i="15"/>
  <c r="BJ63" i="15"/>
  <c r="BI63" i="15"/>
  <c r="BH63" i="15"/>
  <c r="BG63" i="15"/>
  <c r="BF63" i="15"/>
  <c r="BE63" i="15"/>
  <c r="BD63" i="15"/>
  <c r="BC63" i="15"/>
  <c r="BB63" i="15"/>
  <c r="BA63" i="15"/>
  <c r="AA63" i="15"/>
  <c r="L63" i="15"/>
  <c r="BJ62" i="15"/>
  <c r="BI62" i="15"/>
  <c r="BH62" i="15"/>
  <c r="BG62" i="15"/>
  <c r="BF62" i="15"/>
  <c r="BE62" i="15"/>
  <c r="BD62" i="15"/>
  <c r="BC62" i="15"/>
  <c r="BB62" i="15"/>
  <c r="BA62" i="15"/>
  <c r="AA62" i="15"/>
  <c r="L62" i="15"/>
  <c r="BJ61" i="15"/>
  <c r="BI61" i="15"/>
  <c r="BH61" i="15"/>
  <c r="BG61" i="15"/>
  <c r="BF61" i="15"/>
  <c r="BE61" i="15"/>
  <c r="BD61" i="15"/>
  <c r="BC61" i="15"/>
  <c r="BB61" i="15"/>
  <c r="BA61" i="15"/>
  <c r="AA61" i="15"/>
  <c r="L61" i="15"/>
  <c r="BJ60" i="15"/>
  <c r="BI60" i="15"/>
  <c r="BH60" i="15"/>
  <c r="BG60" i="15"/>
  <c r="BF60" i="15"/>
  <c r="BE60" i="15"/>
  <c r="BD60" i="15"/>
  <c r="BC60" i="15"/>
  <c r="BB60" i="15"/>
  <c r="BA60" i="15"/>
  <c r="AA60" i="15"/>
  <c r="L60" i="15"/>
  <c r="BJ59" i="15"/>
  <c r="BI59" i="15"/>
  <c r="BH59" i="15"/>
  <c r="BG59" i="15"/>
  <c r="BF59" i="15"/>
  <c r="BE59" i="15"/>
  <c r="BD59" i="15"/>
  <c r="BC59" i="15"/>
  <c r="BB59" i="15"/>
  <c r="BA59" i="15"/>
  <c r="AA59" i="15"/>
  <c r="L59" i="15"/>
  <c r="BJ58" i="15"/>
  <c r="BI58" i="15"/>
  <c r="BH58" i="15"/>
  <c r="BG58" i="15"/>
  <c r="BF58" i="15"/>
  <c r="BE58" i="15"/>
  <c r="BD58" i="15"/>
  <c r="BC58" i="15"/>
  <c r="BB58" i="15"/>
  <c r="BA58" i="15"/>
  <c r="AA58" i="15"/>
  <c r="L58" i="15"/>
  <c r="BJ57" i="15"/>
  <c r="BI57" i="15"/>
  <c r="BH57" i="15"/>
  <c r="BG57" i="15"/>
  <c r="BF57" i="15"/>
  <c r="BE57" i="15"/>
  <c r="BD57" i="15"/>
  <c r="BC57" i="15"/>
  <c r="BB57" i="15"/>
  <c r="BA57" i="15"/>
  <c r="AA57" i="15"/>
  <c r="L57" i="15"/>
  <c r="BJ56" i="15"/>
  <c r="BI56" i="15"/>
  <c r="BH56" i="15"/>
  <c r="BG56" i="15"/>
  <c r="BF56" i="15"/>
  <c r="BE56" i="15"/>
  <c r="BD56" i="15"/>
  <c r="BC56" i="15"/>
  <c r="BB56" i="15"/>
  <c r="BA56" i="15"/>
  <c r="AA56" i="15"/>
  <c r="L56" i="15"/>
  <c r="BJ55" i="15"/>
  <c r="BI55" i="15"/>
  <c r="BH55" i="15"/>
  <c r="BG55" i="15"/>
  <c r="BF55" i="15"/>
  <c r="BE55" i="15"/>
  <c r="BD55" i="15"/>
  <c r="BC55" i="15"/>
  <c r="BB55" i="15"/>
  <c r="BA55" i="15"/>
  <c r="AA55" i="15"/>
  <c r="L55" i="15"/>
  <c r="BJ54" i="15"/>
  <c r="BI54" i="15"/>
  <c r="BH54" i="15"/>
  <c r="BG54" i="15"/>
  <c r="BF54" i="15"/>
  <c r="BE54" i="15"/>
  <c r="BD54" i="15"/>
  <c r="BC54" i="15"/>
  <c r="BB54" i="15"/>
  <c r="BA54" i="15"/>
  <c r="AA54" i="15"/>
  <c r="L54" i="15"/>
  <c r="BJ53" i="15"/>
  <c r="BI53" i="15"/>
  <c r="BH53" i="15"/>
  <c r="BG53" i="15"/>
  <c r="BF53" i="15"/>
  <c r="BE53" i="15"/>
  <c r="BD53" i="15"/>
  <c r="BC53" i="15"/>
  <c r="BB53" i="15"/>
  <c r="BA53" i="15"/>
  <c r="AA53" i="15"/>
  <c r="L53" i="15"/>
  <c r="BJ52" i="15"/>
  <c r="BI52" i="15"/>
  <c r="BH52" i="15"/>
  <c r="BG52" i="15"/>
  <c r="BF52" i="15"/>
  <c r="BE52" i="15"/>
  <c r="BD52" i="15"/>
  <c r="BC52" i="15"/>
  <c r="BB52" i="15"/>
  <c r="BA52" i="15"/>
  <c r="AA52" i="15"/>
  <c r="L52" i="15"/>
  <c r="BJ51" i="15"/>
  <c r="BI51" i="15"/>
  <c r="BH51" i="15"/>
  <c r="BG51" i="15"/>
  <c r="BF51" i="15"/>
  <c r="BE51" i="15"/>
  <c r="BD51" i="15"/>
  <c r="BC51" i="15"/>
  <c r="BB51" i="15"/>
  <c r="BA51" i="15"/>
  <c r="AA51" i="15"/>
  <c r="L51" i="15"/>
  <c r="BJ50" i="15"/>
  <c r="BI50" i="15"/>
  <c r="BH50" i="15"/>
  <c r="BG50" i="15"/>
  <c r="BF50" i="15"/>
  <c r="BE50" i="15"/>
  <c r="BD50" i="15"/>
  <c r="BC50" i="15"/>
  <c r="BB50" i="15"/>
  <c r="BA50" i="15"/>
  <c r="AA50" i="15"/>
  <c r="L50" i="15"/>
  <c r="BJ49" i="15"/>
  <c r="BI49" i="15"/>
  <c r="BH49" i="15"/>
  <c r="BG49" i="15"/>
  <c r="BF49" i="15"/>
  <c r="BE49" i="15"/>
  <c r="BD49" i="15"/>
  <c r="BC49" i="15"/>
  <c r="BB49" i="15"/>
  <c r="BA49" i="15"/>
  <c r="AA49" i="15"/>
  <c r="L49" i="15"/>
  <c r="BJ48" i="15"/>
  <c r="BI48" i="15"/>
  <c r="BH48" i="15"/>
  <c r="BG48" i="15"/>
  <c r="BF48" i="15"/>
  <c r="BE48" i="15"/>
  <c r="BD48" i="15"/>
  <c r="BC48" i="15"/>
  <c r="BB48" i="15"/>
  <c r="BA48" i="15"/>
  <c r="AA48" i="15"/>
  <c r="L48" i="15"/>
  <c r="BJ47" i="15"/>
  <c r="BI47" i="15"/>
  <c r="BH47" i="15"/>
  <c r="BG47" i="15"/>
  <c r="BF47" i="15"/>
  <c r="BE47" i="15"/>
  <c r="BD47" i="15"/>
  <c r="BC47" i="15"/>
  <c r="BB47" i="15"/>
  <c r="BA47" i="15"/>
  <c r="AA47" i="15"/>
  <c r="L47" i="15"/>
  <c r="BJ46" i="15"/>
  <c r="BI46" i="15"/>
  <c r="BH46" i="15"/>
  <c r="BG46" i="15"/>
  <c r="BF46" i="15"/>
  <c r="BE46" i="15"/>
  <c r="BD46" i="15"/>
  <c r="BC46" i="15"/>
  <c r="BB46" i="15"/>
  <c r="BA46" i="15"/>
  <c r="AA46" i="15"/>
  <c r="L46" i="15"/>
  <c r="BJ45" i="15"/>
  <c r="BI45" i="15"/>
  <c r="BH45" i="15"/>
  <c r="BG45" i="15"/>
  <c r="BF45" i="15"/>
  <c r="BE45" i="15"/>
  <c r="BD45" i="15"/>
  <c r="BC45" i="15"/>
  <c r="BB45" i="15"/>
  <c r="BA45" i="15"/>
  <c r="AA45" i="15"/>
  <c r="L45" i="15"/>
  <c r="BJ44" i="15"/>
  <c r="BI44" i="15"/>
  <c r="BH44" i="15"/>
  <c r="BG44" i="15"/>
  <c r="BF44" i="15"/>
  <c r="BE44" i="15"/>
  <c r="BD44" i="15"/>
  <c r="BC44" i="15"/>
  <c r="BB44" i="15"/>
  <c r="BA44" i="15"/>
  <c r="AA44" i="15"/>
  <c r="L44" i="15"/>
  <c r="BJ43" i="15"/>
  <c r="BI43" i="15"/>
  <c r="BH43" i="15"/>
  <c r="BG43" i="15"/>
  <c r="BF43" i="15"/>
  <c r="BE43" i="15"/>
  <c r="BD43" i="15"/>
  <c r="BC43" i="15"/>
  <c r="BB43" i="15"/>
  <c r="BA43" i="15"/>
  <c r="AA43" i="15"/>
  <c r="L43" i="15"/>
  <c r="BJ42" i="15"/>
  <c r="BI42" i="15"/>
  <c r="BH42" i="15"/>
  <c r="BG42" i="15"/>
  <c r="BF42" i="15"/>
  <c r="BE42" i="15"/>
  <c r="BD42" i="15"/>
  <c r="BC42" i="15"/>
  <c r="BB42" i="15"/>
  <c r="BA42" i="15"/>
  <c r="AA42" i="15"/>
  <c r="L42" i="15"/>
  <c r="BJ41" i="15"/>
  <c r="BI41" i="15"/>
  <c r="BH41" i="15"/>
  <c r="BG41" i="15"/>
  <c r="BF41" i="15"/>
  <c r="BE41" i="15"/>
  <c r="BD41" i="15"/>
  <c r="BC41" i="15"/>
  <c r="BB41" i="15"/>
  <c r="BA41" i="15"/>
  <c r="AA41" i="15"/>
  <c r="L41" i="15"/>
  <c r="BJ40" i="15"/>
  <c r="BI40" i="15"/>
  <c r="BH40" i="15"/>
  <c r="BG40" i="15"/>
  <c r="BF40" i="15"/>
  <c r="BE40" i="15"/>
  <c r="BD40" i="15"/>
  <c r="BC40" i="15"/>
  <c r="BB40" i="15"/>
  <c r="BA40" i="15"/>
  <c r="AA40" i="15"/>
  <c r="L40" i="15"/>
  <c r="BJ39" i="15"/>
  <c r="BI39" i="15"/>
  <c r="BH39" i="15"/>
  <c r="BG39" i="15"/>
  <c r="BF39" i="15"/>
  <c r="BE39" i="15"/>
  <c r="BD39" i="15"/>
  <c r="BC39" i="15"/>
  <c r="BB39" i="15"/>
  <c r="BA39" i="15"/>
  <c r="AA39" i="15"/>
  <c r="L39" i="15"/>
  <c r="BJ38" i="15"/>
  <c r="BI38" i="15"/>
  <c r="BH38" i="15"/>
  <c r="BG38" i="15"/>
  <c r="BF38" i="15"/>
  <c r="BE38" i="15"/>
  <c r="BD38" i="15"/>
  <c r="BC38" i="15"/>
  <c r="BB38" i="15"/>
  <c r="BA38" i="15"/>
  <c r="AA38" i="15"/>
  <c r="L38" i="15"/>
  <c r="BJ37" i="15"/>
  <c r="BI37" i="15"/>
  <c r="BH37" i="15"/>
  <c r="BG37" i="15"/>
  <c r="BF37" i="15"/>
  <c r="BE37" i="15"/>
  <c r="BD37" i="15"/>
  <c r="BC37" i="15"/>
  <c r="BB37" i="15"/>
  <c r="BA37" i="15"/>
  <c r="AA37" i="15"/>
  <c r="L37" i="15"/>
  <c r="BJ36" i="15"/>
  <c r="BI36" i="15"/>
  <c r="BH36" i="15"/>
  <c r="BG36" i="15"/>
  <c r="BF36" i="15"/>
  <c r="BE36" i="15"/>
  <c r="BD36" i="15"/>
  <c r="BC36" i="15"/>
  <c r="BB36" i="15"/>
  <c r="BA36" i="15"/>
  <c r="AA36" i="15"/>
  <c r="L36" i="15"/>
  <c r="BJ35" i="15"/>
  <c r="BI35" i="15"/>
  <c r="BH35" i="15"/>
  <c r="BG35" i="15"/>
  <c r="BF35" i="15"/>
  <c r="BE35" i="15"/>
  <c r="BD35" i="15"/>
  <c r="BC35" i="15"/>
  <c r="BB35" i="15"/>
  <c r="BA35" i="15"/>
  <c r="AA35" i="15"/>
  <c r="L35" i="15"/>
  <c r="BJ34" i="15"/>
  <c r="BI34" i="15"/>
  <c r="BH34" i="15"/>
  <c r="BG34" i="15"/>
  <c r="BF34" i="15"/>
  <c r="BE34" i="15"/>
  <c r="BD34" i="15"/>
  <c r="BC34" i="15"/>
  <c r="BB34" i="15"/>
  <c r="BA34" i="15"/>
  <c r="AA34" i="15"/>
  <c r="L34" i="15"/>
  <c r="BJ33" i="15"/>
  <c r="BI33" i="15"/>
  <c r="BH33" i="15"/>
  <c r="BG33" i="15"/>
  <c r="BF33" i="15"/>
  <c r="BE33" i="15"/>
  <c r="BD33" i="15"/>
  <c r="BC33" i="15"/>
  <c r="BB33" i="15"/>
  <c r="BA33" i="15"/>
  <c r="AA33" i="15"/>
  <c r="L33" i="15"/>
  <c r="BJ32" i="15"/>
  <c r="BI32" i="15"/>
  <c r="BH32" i="15"/>
  <c r="BG32" i="15"/>
  <c r="BF32" i="15"/>
  <c r="BE32" i="15"/>
  <c r="BD32" i="15"/>
  <c r="BC32" i="15"/>
  <c r="BB32" i="15"/>
  <c r="BA32" i="15"/>
  <c r="AA32" i="15"/>
  <c r="L32" i="15"/>
  <c r="BJ31" i="15"/>
  <c r="BI31" i="15"/>
  <c r="BH31" i="15"/>
  <c r="BG31" i="15"/>
  <c r="BF31" i="15"/>
  <c r="BE31" i="15"/>
  <c r="BD31" i="15"/>
  <c r="BC31" i="15"/>
  <c r="BB31" i="15"/>
  <c r="BA31" i="15"/>
  <c r="AA31" i="15"/>
  <c r="L31" i="15"/>
  <c r="BJ30" i="15"/>
  <c r="BI30" i="15"/>
  <c r="BH30" i="15"/>
  <c r="BG30" i="15"/>
  <c r="BF30" i="15"/>
  <c r="BE30" i="15"/>
  <c r="BD30" i="15"/>
  <c r="BC30" i="15"/>
  <c r="BB30" i="15"/>
  <c r="BA30" i="15"/>
  <c r="AA30" i="15"/>
  <c r="L30" i="15"/>
  <c r="BJ29" i="15"/>
  <c r="BI29" i="15"/>
  <c r="BH29" i="15"/>
  <c r="BG29" i="15"/>
  <c r="BF29" i="15"/>
  <c r="BE29" i="15"/>
  <c r="BD29" i="15"/>
  <c r="BC29" i="15"/>
  <c r="BB29" i="15"/>
  <c r="BA29" i="15"/>
  <c r="AA29" i="15"/>
  <c r="L29" i="15"/>
  <c r="BJ28" i="15"/>
  <c r="BI28" i="15"/>
  <c r="BH28" i="15"/>
  <c r="BG28" i="15"/>
  <c r="BF28" i="15"/>
  <c r="BE28" i="15"/>
  <c r="BD28" i="15"/>
  <c r="BC28" i="15"/>
  <c r="BB28" i="15"/>
  <c r="BA28" i="15"/>
  <c r="AA28" i="15"/>
  <c r="L28" i="15"/>
  <c r="BJ27" i="15"/>
  <c r="BI27" i="15"/>
  <c r="BH27" i="15"/>
  <c r="BG27" i="15"/>
  <c r="BF27" i="15"/>
  <c r="BE27" i="15"/>
  <c r="BD27" i="15"/>
  <c r="BC27" i="15"/>
  <c r="BB27" i="15"/>
  <c r="BA27" i="15"/>
  <c r="AA27" i="15"/>
  <c r="L27" i="15"/>
  <c r="BJ26" i="15"/>
  <c r="BI26" i="15"/>
  <c r="BH26" i="15"/>
  <c r="BG26" i="15"/>
  <c r="BF26" i="15"/>
  <c r="BE26" i="15"/>
  <c r="BD26" i="15"/>
  <c r="BC26" i="15"/>
  <c r="BB26" i="15"/>
  <c r="BA26" i="15"/>
  <c r="AA26" i="15"/>
  <c r="L26" i="15"/>
  <c r="BJ25" i="15"/>
  <c r="BI25" i="15"/>
  <c r="BH25" i="15"/>
  <c r="BG25" i="15"/>
  <c r="BF25" i="15"/>
  <c r="BE25" i="15"/>
  <c r="BD25" i="15"/>
  <c r="BC25" i="15"/>
  <c r="BB25" i="15"/>
  <c r="BA25" i="15"/>
  <c r="AA25" i="15"/>
  <c r="L25" i="15"/>
  <c r="BJ24" i="15"/>
  <c r="BI24" i="15"/>
  <c r="BH24" i="15"/>
  <c r="BG24" i="15"/>
  <c r="BF24" i="15"/>
  <c r="BE24" i="15"/>
  <c r="BD24" i="15"/>
  <c r="BC24" i="15"/>
  <c r="BB24" i="15"/>
  <c r="BA24" i="15"/>
  <c r="AA24" i="15"/>
  <c r="L24" i="15"/>
  <c r="BJ23" i="15"/>
  <c r="BI23" i="15"/>
  <c r="BH23" i="15"/>
  <c r="BG23" i="15"/>
  <c r="BF23" i="15"/>
  <c r="BE23" i="15"/>
  <c r="BD23" i="15"/>
  <c r="BC23" i="15"/>
  <c r="BB23" i="15"/>
  <c r="BA23" i="15"/>
  <c r="AA23" i="15"/>
  <c r="L23" i="15"/>
  <c r="BJ22" i="15"/>
  <c r="BI22" i="15"/>
  <c r="BH22" i="15"/>
  <c r="BG22" i="15"/>
  <c r="BF22" i="15"/>
  <c r="BE22" i="15"/>
  <c r="BD22" i="15"/>
  <c r="BC22" i="15"/>
  <c r="BB22" i="15"/>
  <c r="BA22" i="15"/>
  <c r="AA22" i="15"/>
  <c r="L22" i="15"/>
  <c r="BJ21" i="15"/>
  <c r="BI21" i="15"/>
  <c r="BH21" i="15"/>
  <c r="BG21" i="15"/>
  <c r="BF21" i="15"/>
  <c r="BE21" i="15"/>
  <c r="BD21" i="15"/>
  <c r="BC21" i="15"/>
  <c r="BB21" i="15"/>
  <c r="BA21" i="15"/>
  <c r="AA21" i="15"/>
  <c r="L21" i="15"/>
  <c r="BJ20" i="15"/>
  <c r="BI20" i="15"/>
  <c r="BH20" i="15"/>
  <c r="BG20" i="15"/>
  <c r="BF20" i="15"/>
  <c r="BE20" i="15"/>
  <c r="BD20" i="15"/>
  <c r="BC20" i="15"/>
  <c r="BB20" i="15"/>
  <c r="BA20" i="15"/>
  <c r="AA20" i="15"/>
  <c r="L20" i="15"/>
  <c r="BJ19" i="15"/>
  <c r="BI19" i="15"/>
  <c r="BH19" i="15"/>
  <c r="BG19" i="15"/>
  <c r="BF19" i="15"/>
  <c r="BE19" i="15"/>
  <c r="BD19" i="15"/>
  <c r="BC19" i="15"/>
  <c r="BB19" i="15"/>
  <c r="BA19" i="15"/>
  <c r="AA19" i="15"/>
  <c r="L19" i="15"/>
  <c r="BJ18" i="15"/>
  <c r="BI18" i="15"/>
  <c r="BH18" i="15"/>
  <c r="BG18" i="15"/>
  <c r="BF18" i="15"/>
  <c r="BE18" i="15"/>
  <c r="BD18" i="15"/>
  <c r="BC18" i="15"/>
  <c r="BB18" i="15"/>
  <c r="BA18" i="15"/>
  <c r="AA18" i="15"/>
  <c r="L18" i="15"/>
  <c r="BJ17" i="15"/>
  <c r="BI17" i="15"/>
  <c r="BH17" i="15"/>
  <c r="BG17" i="15"/>
  <c r="BF17" i="15"/>
  <c r="BE17" i="15"/>
  <c r="BD17" i="15"/>
  <c r="BC17" i="15"/>
  <c r="BB17" i="15"/>
  <c r="BA17" i="15"/>
  <c r="AA17" i="15"/>
  <c r="L17" i="15"/>
  <c r="BJ16" i="15"/>
  <c r="BI16" i="15"/>
  <c r="BH16" i="15"/>
  <c r="BG16" i="15"/>
  <c r="BF16" i="15"/>
  <c r="BE16" i="15"/>
  <c r="BD16" i="15"/>
  <c r="BC16" i="15"/>
  <c r="BB16" i="15"/>
  <c r="BA16" i="15"/>
  <c r="AA16" i="15"/>
  <c r="L16" i="15"/>
  <c r="BJ15" i="15"/>
  <c r="BI15" i="15"/>
  <c r="BH15" i="15"/>
  <c r="BG15" i="15"/>
  <c r="BF15" i="15"/>
  <c r="BE15" i="15"/>
  <c r="BD15" i="15"/>
  <c r="BC15" i="15"/>
  <c r="BB15" i="15"/>
  <c r="BA15" i="15"/>
  <c r="AA15" i="15"/>
  <c r="L15" i="15"/>
  <c r="BJ14" i="15"/>
  <c r="BI14" i="15"/>
  <c r="BH14" i="15"/>
  <c r="BG14" i="15"/>
  <c r="BF14" i="15"/>
  <c r="BE14" i="15"/>
  <c r="BD14" i="15"/>
  <c r="BC14" i="15"/>
  <c r="BB14" i="15"/>
  <c r="BA14" i="15"/>
  <c r="AA14" i="15"/>
  <c r="L14" i="15"/>
  <c r="BJ13" i="15"/>
  <c r="BI13" i="15"/>
  <c r="BH13" i="15"/>
  <c r="BG13" i="15"/>
  <c r="BF13" i="15"/>
  <c r="BE13" i="15"/>
  <c r="BD13" i="15"/>
  <c r="BC13" i="15"/>
  <c r="BB13" i="15"/>
  <c r="BA13" i="15"/>
  <c r="AA13" i="15"/>
  <c r="L13" i="15"/>
  <c r="BJ12" i="15"/>
  <c r="BI12" i="15"/>
  <c r="BH12" i="15"/>
  <c r="BG12" i="15"/>
  <c r="BF12" i="15"/>
  <c r="BE12" i="15"/>
  <c r="BD12" i="15"/>
  <c r="BC12" i="15"/>
  <c r="BB12" i="15"/>
  <c r="BA12" i="15"/>
  <c r="AA12" i="15"/>
  <c r="L12" i="15"/>
  <c r="BJ11" i="15"/>
  <c r="BI11" i="15"/>
  <c r="BH11" i="15"/>
  <c r="BG11" i="15"/>
  <c r="BF11" i="15"/>
  <c r="BE11" i="15"/>
  <c r="BD11" i="15"/>
  <c r="BC11" i="15"/>
  <c r="BB11" i="15"/>
  <c r="BA11" i="15"/>
  <c r="AA11" i="15"/>
  <c r="L11" i="15"/>
  <c r="BJ10" i="15"/>
  <c r="BI10" i="15"/>
  <c r="BH10" i="15"/>
  <c r="BG10" i="15"/>
  <c r="BF10" i="15"/>
  <c r="BE10" i="15"/>
  <c r="BD10" i="15"/>
  <c r="BC10" i="15"/>
  <c r="BB10" i="15"/>
  <c r="BA10" i="15"/>
  <c r="AA10" i="15"/>
  <c r="L10" i="15"/>
  <c r="BJ9" i="15"/>
  <c r="BI9" i="15"/>
  <c r="BH9" i="15"/>
  <c r="BG9" i="15"/>
  <c r="BF9" i="15"/>
  <c r="BE9" i="15"/>
  <c r="BD9" i="15"/>
  <c r="BC9" i="15"/>
  <c r="BB9" i="15"/>
  <c r="BA9" i="15"/>
  <c r="AA9" i="15"/>
  <c r="L9" i="15"/>
  <c r="BJ8" i="15"/>
  <c r="BI8" i="15"/>
  <c r="BH8" i="15"/>
  <c r="BG8" i="15"/>
  <c r="BF8" i="15"/>
  <c r="BE8" i="15"/>
  <c r="BD8" i="15"/>
  <c r="BC8" i="15"/>
  <c r="BB8" i="15"/>
  <c r="BA8" i="15"/>
  <c r="AA8" i="15"/>
  <c r="L8" i="15"/>
  <c r="BJ7" i="15"/>
  <c r="BI7" i="15"/>
  <c r="BH7" i="15"/>
  <c r="BG7" i="15"/>
  <c r="BF7" i="15"/>
  <c r="BE7" i="15"/>
  <c r="BD7" i="15"/>
  <c r="BC7" i="15"/>
  <c r="BB7" i="15"/>
  <c r="BA7" i="15"/>
  <c r="AA7" i="15"/>
  <c r="L7" i="15"/>
  <c r="BJ6" i="15"/>
  <c r="BI6" i="15"/>
  <c r="BH6" i="15"/>
  <c r="BG6" i="15"/>
  <c r="BF6" i="15"/>
  <c r="BE6" i="15"/>
  <c r="BD6" i="15"/>
  <c r="BC6" i="15"/>
  <c r="BB6" i="15"/>
  <c r="BA6" i="15"/>
  <c r="AA6" i="15"/>
  <c r="L6" i="15"/>
  <c r="BJ5" i="15"/>
  <c r="BI5" i="15"/>
  <c r="BH5" i="15"/>
  <c r="BG5" i="15"/>
  <c r="BF5" i="15"/>
  <c r="BE5" i="15"/>
  <c r="BD5" i="15"/>
  <c r="BC5" i="15"/>
  <c r="BB5" i="15"/>
  <c r="BA5" i="15"/>
  <c r="AA5" i="15"/>
  <c r="L5" i="15"/>
  <c r="BJ4" i="15"/>
  <c r="BJ167" i="15" s="1"/>
  <c r="BI4" i="15"/>
  <c r="BI168" i="15" s="1"/>
  <c r="BH4" i="15"/>
  <c r="BH168" i="15" s="1"/>
  <c r="BG4" i="15"/>
  <c r="BF4" i="15"/>
  <c r="BF167" i="15" s="1"/>
  <c r="BE4" i="15"/>
  <c r="BE169" i="15" s="1"/>
  <c r="BD4" i="15"/>
  <c r="BD169" i="15" s="1"/>
  <c r="BC4" i="15"/>
  <c r="BC169" i="15" s="1"/>
  <c r="BB4" i="15"/>
  <c r="BA4" i="15"/>
  <c r="BA169" i="15" s="1"/>
  <c r="AA4" i="15"/>
  <c r="L4" i="15"/>
  <c r="AA3" i="15"/>
  <c r="BJ506" i="14"/>
  <c r="BI506" i="14"/>
  <c r="BH506" i="14"/>
  <c r="BG506" i="14"/>
  <c r="BF506" i="14"/>
  <c r="BE506" i="14"/>
  <c r="BD506" i="14"/>
  <c r="BC506" i="14"/>
  <c r="BB506" i="14"/>
  <c r="BA506" i="14"/>
  <c r="BJ505" i="14"/>
  <c r="BI505" i="14"/>
  <c r="BH505" i="14"/>
  <c r="BG505" i="14"/>
  <c r="BF505" i="14"/>
  <c r="BE505" i="14"/>
  <c r="BD505" i="14"/>
  <c r="BC505" i="14"/>
  <c r="BB505" i="14"/>
  <c r="BA505" i="14"/>
  <c r="BJ504" i="14"/>
  <c r="BI504" i="14"/>
  <c r="BH504" i="14"/>
  <c r="BG504" i="14"/>
  <c r="BF504" i="14"/>
  <c r="BE504" i="14"/>
  <c r="BD504" i="14"/>
  <c r="BC504" i="14"/>
  <c r="BB504" i="14"/>
  <c r="BA504" i="14"/>
  <c r="BJ503" i="14"/>
  <c r="BI503" i="14"/>
  <c r="BH503" i="14"/>
  <c r="BG503" i="14"/>
  <c r="BF503" i="14"/>
  <c r="BE503" i="14"/>
  <c r="BD503" i="14"/>
  <c r="BC503" i="14"/>
  <c r="BB503" i="14"/>
  <c r="BA503" i="14"/>
  <c r="BJ502" i="14"/>
  <c r="BI502" i="14"/>
  <c r="BH502" i="14"/>
  <c r="BG502" i="14"/>
  <c r="BF502" i="14"/>
  <c r="BE502" i="14"/>
  <c r="BD502" i="14"/>
  <c r="BC502" i="14"/>
  <c r="BB502" i="14"/>
  <c r="BA502" i="14"/>
  <c r="BJ501" i="14"/>
  <c r="BI501" i="14"/>
  <c r="BH501" i="14"/>
  <c r="BG501" i="14"/>
  <c r="BF501" i="14"/>
  <c r="BE501" i="14"/>
  <c r="BD501" i="14"/>
  <c r="BC501" i="14"/>
  <c r="BB501" i="14"/>
  <c r="BA501" i="14"/>
  <c r="BJ500" i="14"/>
  <c r="BI500" i="14"/>
  <c r="BH500" i="14"/>
  <c r="BG500" i="14"/>
  <c r="BF500" i="14"/>
  <c r="BE500" i="14"/>
  <c r="BD500" i="14"/>
  <c r="BC500" i="14"/>
  <c r="BB500" i="14"/>
  <c r="BA500" i="14"/>
  <c r="BJ499" i="14"/>
  <c r="BI499" i="14"/>
  <c r="BH499" i="14"/>
  <c r="BG499" i="14"/>
  <c r="BF499" i="14"/>
  <c r="BE499" i="14"/>
  <c r="BD499" i="14"/>
  <c r="BC499" i="14"/>
  <c r="BB499" i="14"/>
  <c r="BA499" i="14"/>
  <c r="BJ498" i="14"/>
  <c r="BI498" i="14"/>
  <c r="BH498" i="14"/>
  <c r="BG498" i="14"/>
  <c r="BF498" i="14"/>
  <c r="BE498" i="14"/>
  <c r="BD498" i="14"/>
  <c r="BC498" i="14"/>
  <c r="BB498" i="14"/>
  <c r="BA498" i="14"/>
  <c r="BJ497" i="14"/>
  <c r="BI497" i="14"/>
  <c r="BH497" i="14"/>
  <c r="BG497" i="14"/>
  <c r="BF497" i="14"/>
  <c r="BE497" i="14"/>
  <c r="BD497" i="14"/>
  <c r="BC497" i="14"/>
  <c r="BB497" i="14"/>
  <c r="BA497" i="14"/>
  <c r="BJ496" i="14"/>
  <c r="BI496" i="14"/>
  <c r="BH496" i="14"/>
  <c r="BG496" i="14"/>
  <c r="BF496" i="14"/>
  <c r="BE496" i="14"/>
  <c r="BD496" i="14"/>
  <c r="BC496" i="14"/>
  <c r="BB496" i="14"/>
  <c r="BA496" i="14"/>
  <c r="BJ495" i="14"/>
  <c r="BI495" i="14"/>
  <c r="BH495" i="14"/>
  <c r="BG495" i="14"/>
  <c r="BF495" i="14"/>
  <c r="BE495" i="14"/>
  <c r="BD495" i="14"/>
  <c r="BC495" i="14"/>
  <c r="BB495" i="14"/>
  <c r="BA495" i="14"/>
  <c r="BJ494" i="14"/>
  <c r="BI494" i="14"/>
  <c r="BH494" i="14"/>
  <c r="BG494" i="14"/>
  <c r="BF494" i="14"/>
  <c r="BE494" i="14"/>
  <c r="BD494" i="14"/>
  <c r="BC494" i="14"/>
  <c r="BB494" i="14"/>
  <c r="BA494" i="14"/>
  <c r="BJ493" i="14"/>
  <c r="BI493" i="14"/>
  <c r="BH493" i="14"/>
  <c r="BG493" i="14"/>
  <c r="BF493" i="14"/>
  <c r="BE493" i="14"/>
  <c r="BD493" i="14"/>
  <c r="BC493" i="14"/>
  <c r="BB493" i="14"/>
  <c r="BA493" i="14"/>
  <c r="BJ492" i="14"/>
  <c r="BI492" i="14"/>
  <c r="BH492" i="14"/>
  <c r="BG492" i="14"/>
  <c r="BF492" i="14"/>
  <c r="BE492" i="14"/>
  <c r="BD492" i="14"/>
  <c r="BC492" i="14"/>
  <c r="BB492" i="14"/>
  <c r="BA492" i="14"/>
  <c r="BJ491" i="14"/>
  <c r="BI491" i="14"/>
  <c r="BH491" i="14"/>
  <c r="BG491" i="14"/>
  <c r="BF491" i="14"/>
  <c r="BE491" i="14"/>
  <c r="BD491" i="14"/>
  <c r="BC491" i="14"/>
  <c r="BB491" i="14"/>
  <c r="BA491" i="14"/>
  <c r="BJ490" i="14"/>
  <c r="BI490" i="14"/>
  <c r="BH490" i="14"/>
  <c r="BG490" i="14"/>
  <c r="BF490" i="14"/>
  <c r="BE490" i="14"/>
  <c r="BD490" i="14"/>
  <c r="BC490" i="14"/>
  <c r="BB490" i="14"/>
  <c r="BA490" i="14"/>
  <c r="BJ489" i="14"/>
  <c r="BI489" i="14"/>
  <c r="BH489" i="14"/>
  <c r="BG489" i="14"/>
  <c r="BF489" i="14"/>
  <c r="BE489" i="14"/>
  <c r="BD489" i="14"/>
  <c r="BC489" i="14"/>
  <c r="BB489" i="14"/>
  <c r="BA489" i="14"/>
  <c r="BJ488" i="14"/>
  <c r="BI488" i="14"/>
  <c r="BH488" i="14"/>
  <c r="BG488" i="14"/>
  <c r="BF488" i="14"/>
  <c r="BE488" i="14"/>
  <c r="BD488" i="14"/>
  <c r="BC488" i="14"/>
  <c r="BB488" i="14"/>
  <c r="BA488" i="14"/>
  <c r="BJ487" i="14"/>
  <c r="BI487" i="14"/>
  <c r="BH487" i="14"/>
  <c r="BG487" i="14"/>
  <c r="BF487" i="14"/>
  <c r="BE487" i="14"/>
  <c r="BD487" i="14"/>
  <c r="BC487" i="14"/>
  <c r="BB487" i="14"/>
  <c r="BA487" i="14"/>
  <c r="BJ486" i="14"/>
  <c r="BI486" i="14"/>
  <c r="BH486" i="14"/>
  <c r="BG486" i="14"/>
  <c r="BF486" i="14"/>
  <c r="BE486" i="14"/>
  <c r="BD486" i="14"/>
  <c r="BC486" i="14"/>
  <c r="BB486" i="14"/>
  <c r="BA486" i="14"/>
  <c r="BJ485" i="14"/>
  <c r="BI485" i="14"/>
  <c r="BH485" i="14"/>
  <c r="BG485" i="14"/>
  <c r="BF485" i="14"/>
  <c r="BE485" i="14"/>
  <c r="BD485" i="14"/>
  <c r="BC485" i="14"/>
  <c r="BB485" i="14"/>
  <c r="BA485" i="14"/>
  <c r="BJ484" i="14"/>
  <c r="BI484" i="14"/>
  <c r="BH484" i="14"/>
  <c r="BG484" i="14"/>
  <c r="BF484" i="14"/>
  <c r="BE484" i="14"/>
  <c r="BD484" i="14"/>
  <c r="BC484" i="14"/>
  <c r="BB484" i="14"/>
  <c r="BA484" i="14"/>
  <c r="BJ483" i="14"/>
  <c r="BI483" i="14"/>
  <c r="BH483" i="14"/>
  <c r="BG483" i="14"/>
  <c r="BF483" i="14"/>
  <c r="BE483" i="14"/>
  <c r="BD483" i="14"/>
  <c r="BC483" i="14"/>
  <c r="BB483" i="14"/>
  <c r="BA483" i="14"/>
  <c r="BJ482" i="14"/>
  <c r="BI482" i="14"/>
  <c r="BH482" i="14"/>
  <c r="BG482" i="14"/>
  <c r="BF482" i="14"/>
  <c r="BE482" i="14"/>
  <c r="BD482" i="14"/>
  <c r="BC482" i="14"/>
  <c r="BB482" i="14"/>
  <c r="BA482" i="14"/>
  <c r="BJ481" i="14"/>
  <c r="BI481" i="14"/>
  <c r="BH481" i="14"/>
  <c r="BG481" i="14"/>
  <c r="BF481" i="14"/>
  <c r="BE481" i="14"/>
  <c r="BD481" i="14"/>
  <c r="BC481" i="14"/>
  <c r="BB481" i="14"/>
  <c r="BA481" i="14"/>
  <c r="BJ480" i="14"/>
  <c r="BI480" i="14"/>
  <c r="BH480" i="14"/>
  <c r="BG480" i="14"/>
  <c r="BF480" i="14"/>
  <c r="BE480" i="14"/>
  <c r="BD480" i="14"/>
  <c r="BC480" i="14"/>
  <c r="BB480" i="14"/>
  <c r="BA480" i="14"/>
  <c r="BJ479" i="14"/>
  <c r="BI479" i="14"/>
  <c r="BH479" i="14"/>
  <c r="BG479" i="14"/>
  <c r="BF479" i="14"/>
  <c r="BE479" i="14"/>
  <c r="BD479" i="14"/>
  <c r="BC479" i="14"/>
  <c r="BB479" i="14"/>
  <c r="BA479" i="14"/>
  <c r="BJ478" i="14"/>
  <c r="BI478" i="14"/>
  <c r="BH478" i="14"/>
  <c r="BG478" i="14"/>
  <c r="BF478" i="14"/>
  <c r="BE478" i="14"/>
  <c r="BD478" i="14"/>
  <c r="BC478" i="14"/>
  <c r="BB478" i="14"/>
  <c r="BA478" i="14"/>
  <c r="BJ477" i="14"/>
  <c r="BI477" i="14"/>
  <c r="BH477" i="14"/>
  <c r="BG477" i="14"/>
  <c r="BF477" i="14"/>
  <c r="BE477" i="14"/>
  <c r="BD477" i="14"/>
  <c r="BC477" i="14"/>
  <c r="BB477" i="14"/>
  <c r="BA477" i="14"/>
  <c r="BJ476" i="14"/>
  <c r="BI476" i="14"/>
  <c r="BH476" i="14"/>
  <c r="BG476" i="14"/>
  <c r="BF476" i="14"/>
  <c r="BE476" i="14"/>
  <c r="BD476" i="14"/>
  <c r="BC476" i="14"/>
  <c r="BB476" i="14"/>
  <c r="BA476" i="14"/>
  <c r="BJ475" i="14"/>
  <c r="BI475" i="14"/>
  <c r="BH475" i="14"/>
  <c r="BG475" i="14"/>
  <c r="BF475" i="14"/>
  <c r="BE475" i="14"/>
  <c r="BD475" i="14"/>
  <c r="BC475" i="14"/>
  <c r="BB475" i="14"/>
  <c r="BA475" i="14"/>
  <c r="BJ474" i="14"/>
  <c r="BI474" i="14"/>
  <c r="BH474" i="14"/>
  <c r="BG474" i="14"/>
  <c r="BF474" i="14"/>
  <c r="BE474" i="14"/>
  <c r="BD474" i="14"/>
  <c r="BC474" i="14"/>
  <c r="BB474" i="14"/>
  <c r="BA474" i="14"/>
  <c r="BJ473" i="14"/>
  <c r="BI473" i="14"/>
  <c r="BH473" i="14"/>
  <c r="BG473" i="14"/>
  <c r="BF473" i="14"/>
  <c r="BE473" i="14"/>
  <c r="BD473" i="14"/>
  <c r="BC473" i="14"/>
  <c r="BB473" i="14"/>
  <c r="BA473" i="14"/>
  <c r="BJ472" i="14"/>
  <c r="BI472" i="14"/>
  <c r="BH472" i="14"/>
  <c r="BG472" i="14"/>
  <c r="BF472" i="14"/>
  <c r="BE472" i="14"/>
  <c r="BD472" i="14"/>
  <c r="BC472" i="14"/>
  <c r="BB472" i="14"/>
  <c r="BA472" i="14"/>
  <c r="BJ471" i="14"/>
  <c r="BI471" i="14"/>
  <c r="BH471" i="14"/>
  <c r="BG471" i="14"/>
  <c r="BF471" i="14"/>
  <c r="BE471" i="14"/>
  <c r="BD471" i="14"/>
  <c r="BC471" i="14"/>
  <c r="BB471" i="14"/>
  <c r="BA471" i="14"/>
  <c r="BJ470" i="14"/>
  <c r="BI470" i="14"/>
  <c r="BH470" i="14"/>
  <c r="BG470" i="14"/>
  <c r="BF470" i="14"/>
  <c r="BE470" i="14"/>
  <c r="BD470" i="14"/>
  <c r="BC470" i="14"/>
  <c r="BB470" i="14"/>
  <c r="BA470" i="14"/>
  <c r="BJ469" i="14"/>
  <c r="BI469" i="14"/>
  <c r="BH469" i="14"/>
  <c r="BG469" i="14"/>
  <c r="BF469" i="14"/>
  <c r="BE469" i="14"/>
  <c r="BD469" i="14"/>
  <c r="BC469" i="14"/>
  <c r="BB469" i="14"/>
  <c r="BA469" i="14"/>
  <c r="BJ468" i="14"/>
  <c r="BI468" i="14"/>
  <c r="BH468" i="14"/>
  <c r="BG468" i="14"/>
  <c r="BF468" i="14"/>
  <c r="BE468" i="14"/>
  <c r="BD468" i="14"/>
  <c r="BC468" i="14"/>
  <c r="BB468" i="14"/>
  <c r="BA468" i="14"/>
  <c r="BJ467" i="14"/>
  <c r="BI467" i="14"/>
  <c r="BH467" i="14"/>
  <c r="BG467" i="14"/>
  <c r="BF467" i="14"/>
  <c r="BE467" i="14"/>
  <c r="BD467" i="14"/>
  <c r="BC467" i="14"/>
  <c r="BB467" i="14"/>
  <c r="BA467" i="14"/>
  <c r="BJ466" i="14"/>
  <c r="BI466" i="14"/>
  <c r="BH466" i="14"/>
  <c r="BG466" i="14"/>
  <c r="BF466" i="14"/>
  <c r="BE466" i="14"/>
  <c r="BD466" i="14"/>
  <c r="BC466" i="14"/>
  <c r="BB466" i="14"/>
  <c r="BA466" i="14"/>
  <c r="BJ465" i="14"/>
  <c r="BI465" i="14"/>
  <c r="BH465" i="14"/>
  <c r="BG465" i="14"/>
  <c r="BF465" i="14"/>
  <c r="BE465" i="14"/>
  <c r="BD465" i="14"/>
  <c r="BC465" i="14"/>
  <c r="BB465" i="14"/>
  <c r="BA465" i="14"/>
  <c r="BJ464" i="14"/>
  <c r="BI464" i="14"/>
  <c r="BH464" i="14"/>
  <c r="BG464" i="14"/>
  <c r="BF464" i="14"/>
  <c r="BE464" i="14"/>
  <c r="BD464" i="14"/>
  <c r="BC464" i="14"/>
  <c r="BB464" i="14"/>
  <c r="BA464" i="14"/>
  <c r="BJ463" i="14"/>
  <c r="BI463" i="14"/>
  <c r="BH463" i="14"/>
  <c r="BG463" i="14"/>
  <c r="BF463" i="14"/>
  <c r="BE463" i="14"/>
  <c r="BD463" i="14"/>
  <c r="BC463" i="14"/>
  <c r="BB463" i="14"/>
  <c r="BA463" i="14"/>
  <c r="BJ462" i="14"/>
  <c r="BI462" i="14"/>
  <c r="BH462" i="14"/>
  <c r="BG462" i="14"/>
  <c r="BF462" i="14"/>
  <c r="BE462" i="14"/>
  <c r="BD462" i="14"/>
  <c r="BC462" i="14"/>
  <c r="BB462" i="14"/>
  <c r="BA462" i="14"/>
  <c r="BJ461" i="14"/>
  <c r="BI461" i="14"/>
  <c r="BH461" i="14"/>
  <c r="BG461" i="14"/>
  <c r="BF461" i="14"/>
  <c r="BE461" i="14"/>
  <c r="BD461" i="14"/>
  <c r="BC461" i="14"/>
  <c r="BB461" i="14"/>
  <c r="BA461" i="14"/>
  <c r="BJ460" i="14"/>
  <c r="BI460" i="14"/>
  <c r="BH460" i="14"/>
  <c r="BG460" i="14"/>
  <c r="BF460" i="14"/>
  <c r="BE460" i="14"/>
  <c r="BD460" i="14"/>
  <c r="BC460" i="14"/>
  <c r="BB460" i="14"/>
  <c r="BA460" i="14"/>
  <c r="BJ459" i="14"/>
  <c r="BI459" i="14"/>
  <c r="BH459" i="14"/>
  <c r="BG459" i="14"/>
  <c r="BF459" i="14"/>
  <c r="BE459" i="14"/>
  <c r="BD459" i="14"/>
  <c r="BC459" i="14"/>
  <c r="BB459" i="14"/>
  <c r="BA459" i="14"/>
  <c r="BJ458" i="14"/>
  <c r="BI458" i="14"/>
  <c r="BH458" i="14"/>
  <c r="BG458" i="14"/>
  <c r="BF458" i="14"/>
  <c r="BE458" i="14"/>
  <c r="BD458" i="14"/>
  <c r="BC458" i="14"/>
  <c r="BB458" i="14"/>
  <c r="BA458" i="14"/>
  <c r="BJ457" i="14"/>
  <c r="BI457" i="14"/>
  <c r="BH457" i="14"/>
  <c r="BG457" i="14"/>
  <c r="BF457" i="14"/>
  <c r="BE457" i="14"/>
  <c r="BD457" i="14"/>
  <c r="BC457" i="14"/>
  <c r="BB457" i="14"/>
  <c r="BA457" i="14"/>
  <c r="BJ456" i="14"/>
  <c r="BI456" i="14"/>
  <c r="BH456" i="14"/>
  <c r="BG456" i="14"/>
  <c r="BF456" i="14"/>
  <c r="BE456" i="14"/>
  <c r="BD456" i="14"/>
  <c r="BC456" i="14"/>
  <c r="BB456" i="14"/>
  <c r="BA456" i="14"/>
  <c r="BJ455" i="14"/>
  <c r="BI455" i="14"/>
  <c r="BH455" i="14"/>
  <c r="BG455" i="14"/>
  <c r="BF455" i="14"/>
  <c r="BE455" i="14"/>
  <c r="BD455" i="14"/>
  <c r="BC455" i="14"/>
  <c r="BB455" i="14"/>
  <c r="BA455" i="14"/>
  <c r="BJ454" i="14"/>
  <c r="BI454" i="14"/>
  <c r="BH454" i="14"/>
  <c r="BG454" i="14"/>
  <c r="BF454" i="14"/>
  <c r="BE454" i="14"/>
  <c r="BD454" i="14"/>
  <c r="BC454" i="14"/>
  <c r="BB454" i="14"/>
  <c r="BA454" i="14"/>
  <c r="BJ453" i="14"/>
  <c r="BI453" i="14"/>
  <c r="BH453" i="14"/>
  <c r="BG453" i="14"/>
  <c r="BF453" i="14"/>
  <c r="BE453" i="14"/>
  <c r="BD453" i="14"/>
  <c r="BC453" i="14"/>
  <c r="BB453" i="14"/>
  <c r="BA453" i="14"/>
  <c r="BJ452" i="14"/>
  <c r="BI452" i="14"/>
  <c r="BH452" i="14"/>
  <c r="BG452" i="14"/>
  <c r="BF452" i="14"/>
  <c r="BE452" i="14"/>
  <c r="BD452" i="14"/>
  <c r="BC452" i="14"/>
  <c r="BB452" i="14"/>
  <c r="BA452" i="14"/>
  <c r="BJ451" i="14"/>
  <c r="BI451" i="14"/>
  <c r="BH451" i="14"/>
  <c r="BG451" i="14"/>
  <c r="BF451" i="14"/>
  <c r="BE451" i="14"/>
  <c r="BD451" i="14"/>
  <c r="BC451" i="14"/>
  <c r="BB451" i="14"/>
  <c r="BA451" i="14"/>
  <c r="BJ450" i="14"/>
  <c r="BI450" i="14"/>
  <c r="BH450" i="14"/>
  <c r="BG450" i="14"/>
  <c r="BF450" i="14"/>
  <c r="BE450" i="14"/>
  <c r="BD450" i="14"/>
  <c r="BC450" i="14"/>
  <c r="BB450" i="14"/>
  <c r="BA450" i="14"/>
  <c r="BJ449" i="14"/>
  <c r="BI449" i="14"/>
  <c r="BH449" i="14"/>
  <c r="BG449" i="14"/>
  <c r="BF449" i="14"/>
  <c r="BE449" i="14"/>
  <c r="BD449" i="14"/>
  <c r="BC449" i="14"/>
  <c r="BB449" i="14"/>
  <c r="BA449" i="14"/>
  <c r="BJ448" i="14"/>
  <c r="BI448" i="14"/>
  <c r="BH448" i="14"/>
  <c r="BG448" i="14"/>
  <c r="BF448" i="14"/>
  <c r="BE448" i="14"/>
  <c r="BD448" i="14"/>
  <c r="BC448" i="14"/>
  <c r="BB448" i="14"/>
  <c r="BA448" i="14"/>
  <c r="BJ447" i="14"/>
  <c r="BI447" i="14"/>
  <c r="BH447" i="14"/>
  <c r="BG447" i="14"/>
  <c r="BF447" i="14"/>
  <c r="BE447" i="14"/>
  <c r="BD447" i="14"/>
  <c r="BC447" i="14"/>
  <c r="BB447" i="14"/>
  <c r="BA447" i="14"/>
  <c r="BJ446" i="14"/>
  <c r="BI446" i="14"/>
  <c r="BH446" i="14"/>
  <c r="BG446" i="14"/>
  <c r="BF446" i="14"/>
  <c r="BE446" i="14"/>
  <c r="BD446" i="14"/>
  <c r="BC446" i="14"/>
  <c r="BB446" i="14"/>
  <c r="BA446" i="14"/>
  <c r="BJ445" i="14"/>
  <c r="BI445" i="14"/>
  <c r="BH445" i="14"/>
  <c r="BG445" i="14"/>
  <c r="BF445" i="14"/>
  <c r="BE445" i="14"/>
  <c r="BD445" i="14"/>
  <c r="BC445" i="14"/>
  <c r="BB445" i="14"/>
  <c r="BA445" i="14"/>
  <c r="BJ444" i="14"/>
  <c r="BI444" i="14"/>
  <c r="BH444" i="14"/>
  <c r="BG444" i="14"/>
  <c r="BF444" i="14"/>
  <c r="BE444" i="14"/>
  <c r="BD444" i="14"/>
  <c r="BC444" i="14"/>
  <c r="BB444" i="14"/>
  <c r="BA444" i="14"/>
  <c r="BJ443" i="14"/>
  <c r="BI443" i="14"/>
  <c r="BH443" i="14"/>
  <c r="BG443" i="14"/>
  <c r="BF443" i="14"/>
  <c r="BE443" i="14"/>
  <c r="BD443" i="14"/>
  <c r="BC443" i="14"/>
  <c r="BB443" i="14"/>
  <c r="BA443" i="14"/>
  <c r="BJ442" i="14"/>
  <c r="BI442" i="14"/>
  <c r="BH442" i="14"/>
  <c r="BG442" i="14"/>
  <c r="BF442" i="14"/>
  <c r="BE442" i="14"/>
  <c r="BD442" i="14"/>
  <c r="BC442" i="14"/>
  <c r="BB442" i="14"/>
  <c r="BA442" i="14"/>
  <c r="BJ441" i="14"/>
  <c r="BI441" i="14"/>
  <c r="BH441" i="14"/>
  <c r="BG441" i="14"/>
  <c r="BF441" i="14"/>
  <c r="BE441" i="14"/>
  <c r="BD441" i="14"/>
  <c r="BC441" i="14"/>
  <c r="BB441" i="14"/>
  <c r="BA441" i="14"/>
  <c r="BJ440" i="14"/>
  <c r="BI440" i="14"/>
  <c r="BH440" i="14"/>
  <c r="BG440" i="14"/>
  <c r="BF440" i="14"/>
  <c r="BE440" i="14"/>
  <c r="BD440" i="14"/>
  <c r="BC440" i="14"/>
  <c r="BB440" i="14"/>
  <c r="BA440" i="14"/>
  <c r="BJ439" i="14"/>
  <c r="BI439" i="14"/>
  <c r="BH439" i="14"/>
  <c r="BG439" i="14"/>
  <c r="BF439" i="14"/>
  <c r="BE439" i="14"/>
  <c r="BD439" i="14"/>
  <c r="BC439" i="14"/>
  <c r="BB439" i="14"/>
  <c r="BA439" i="14"/>
  <c r="BJ438" i="14"/>
  <c r="BI438" i="14"/>
  <c r="BH438" i="14"/>
  <c r="BG438" i="14"/>
  <c r="BF438" i="14"/>
  <c r="BE438" i="14"/>
  <c r="BD438" i="14"/>
  <c r="BC438" i="14"/>
  <c r="BB438" i="14"/>
  <c r="BA438" i="14"/>
  <c r="BJ437" i="14"/>
  <c r="BI437" i="14"/>
  <c r="BH437" i="14"/>
  <c r="BG437" i="14"/>
  <c r="BF437" i="14"/>
  <c r="BE437" i="14"/>
  <c r="BD437" i="14"/>
  <c r="BC437" i="14"/>
  <c r="BB437" i="14"/>
  <c r="BA437" i="14"/>
  <c r="BJ436" i="14"/>
  <c r="BI436" i="14"/>
  <c r="BH436" i="14"/>
  <c r="BG436" i="14"/>
  <c r="BF436" i="14"/>
  <c r="BE436" i="14"/>
  <c r="BD436" i="14"/>
  <c r="BC436" i="14"/>
  <c r="BB436" i="14"/>
  <c r="BA436" i="14"/>
  <c r="BJ435" i="14"/>
  <c r="BI435" i="14"/>
  <c r="BH435" i="14"/>
  <c r="BG435" i="14"/>
  <c r="BF435" i="14"/>
  <c r="BE435" i="14"/>
  <c r="BD435" i="14"/>
  <c r="BC435" i="14"/>
  <c r="BB435" i="14"/>
  <c r="BA435" i="14"/>
  <c r="BJ434" i="14"/>
  <c r="BI434" i="14"/>
  <c r="BH434" i="14"/>
  <c r="BG434" i="14"/>
  <c r="BF434" i="14"/>
  <c r="BE434" i="14"/>
  <c r="BD434" i="14"/>
  <c r="BC434" i="14"/>
  <c r="BB434" i="14"/>
  <c r="BA434" i="14"/>
  <c r="BJ433" i="14"/>
  <c r="BI433" i="14"/>
  <c r="BH433" i="14"/>
  <c r="BG433" i="14"/>
  <c r="BF433" i="14"/>
  <c r="BE433" i="14"/>
  <c r="BD433" i="14"/>
  <c r="BC433" i="14"/>
  <c r="BB433" i="14"/>
  <c r="BA433" i="14"/>
  <c r="BJ432" i="14"/>
  <c r="BI432" i="14"/>
  <c r="BH432" i="14"/>
  <c r="BG432" i="14"/>
  <c r="BF432" i="14"/>
  <c r="BE432" i="14"/>
  <c r="BD432" i="14"/>
  <c r="BC432" i="14"/>
  <c r="BB432" i="14"/>
  <c r="BA432" i="14"/>
  <c r="BJ431" i="14"/>
  <c r="BI431" i="14"/>
  <c r="BH431" i="14"/>
  <c r="BG431" i="14"/>
  <c r="BF431" i="14"/>
  <c r="BE431" i="14"/>
  <c r="BD431" i="14"/>
  <c r="BC431" i="14"/>
  <c r="BB431" i="14"/>
  <c r="BA431" i="14"/>
  <c r="BJ430" i="14"/>
  <c r="BI430" i="14"/>
  <c r="BH430" i="14"/>
  <c r="BG430" i="14"/>
  <c r="BF430" i="14"/>
  <c r="BE430" i="14"/>
  <c r="BD430" i="14"/>
  <c r="BC430" i="14"/>
  <c r="BB430" i="14"/>
  <c r="BA430" i="14"/>
  <c r="BJ429" i="14"/>
  <c r="BI429" i="14"/>
  <c r="BH429" i="14"/>
  <c r="BG429" i="14"/>
  <c r="BF429" i="14"/>
  <c r="BE429" i="14"/>
  <c r="BD429" i="14"/>
  <c r="BC429" i="14"/>
  <c r="BB429" i="14"/>
  <c r="BA429" i="14"/>
  <c r="BJ428" i="14"/>
  <c r="BI428" i="14"/>
  <c r="BH428" i="14"/>
  <c r="BG428" i="14"/>
  <c r="BF428" i="14"/>
  <c r="BE428" i="14"/>
  <c r="BD428" i="14"/>
  <c r="BC428" i="14"/>
  <c r="BB428" i="14"/>
  <c r="BA428" i="14"/>
  <c r="BJ427" i="14"/>
  <c r="BI427" i="14"/>
  <c r="BH427" i="14"/>
  <c r="BG427" i="14"/>
  <c r="BF427" i="14"/>
  <c r="BE427" i="14"/>
  <c r="BD427" i="14"/>
  <c r="BC427" i="14"/>
  <c r="BB427" i="14"/>
  <c r="BA427" i="14"/>
  <c r="BJ426" i="14"/>
  <c r="BI426" i="14"/>
  <c r="BH426" i="14"/>
  <c r="BG426" i="14"/>
  <c r="BF426" i="14"/>
  <c r="BE426" i="14"/>
  <c r="BD426" i="14"/>
  <c r="BC426" i="14"/>
  <c r="BB426" i="14"/>
  <c r="BA426" i="14"/>
  <c r="BJ425" i="14"/>
  <c r="BI425" i="14"/>
  <c r="BH425" i="14"/>
  <c r="BG425" i="14"/>
  <c r="BF425" i="14"/>
  <c r="BE425" i="14"/>
  <c r="BD425" i="14"/>
  <c r="BC425" i="14"/>
  <c r="BB425" i="14"/>
  <c r="BA425" i="14"/>
  <c r="BJ424" i="14"/>
  <c r="BI424" i="14"/>
  <c r="BH424" i="14"/>
  <c r="BG424" i="14"/>
  <c r="BF424" i="14"/>
  <c r="BE424" i="14"/>
  <c r="BD424" i="14"/>
  <c r="BC424" i="14"/>
  <c r="BB424" i="14"/>
  <c r="BA424" i="14"/>
  <c r="BJ423" i="14"/>
  <c r="BI423" i="14"/>
  <c r="BH423" i="14"/>
  <c r="BG423" i="14"/>
  <c r="BF423" i="14"/>
  <c r="BE423" i="14"/>
  <c r="BD423" i="14"/>
  <c r="BC423" i="14"/>
  <c r="BB423" i="14"/>
  <c r="BA423" i="14"/>
  <c r="BJ422" i="14"/>
  <c r="BI422" i="14"/>
  <c r="BH422" i="14"/>
  <c r="BG422" i="14"/>
  <c r="BF422" i="14"/>
  <c r="BE422" i="14"/>
  <c r="BD422" i="14"/>
  <c r="BC422" i="14"/>
  <c r="BB422" i="14"/>
  <c r="BA422" i="14"/>
  <c r="BJ421" i="14"/>
  <c r="BI421" i="14"/>
  <c r="BH421" i="14"/>
  <c r="BG421" i="14"/>
  <c r="BF421" i="14"/>
  <c r="BE421" i="14"/>
  <c r="BD421" i="14"/>
  <c r="BC421" i="14"/>
  <c r="BB421" i="14"/>
  <c r="BA421" i="14"/>
  <c r="BJ420" i="14"/>
  <c r="BI420" i="14"/>
  <c r="BH420" i="14"/>
  <c r="BG420" i="14"/>
  <c r="BF420" i="14"/>
  <c r="BE420" i="14"/>
  <c r="BD420" i="14"/>
  <c r="BC420" i="14"/>
  <c r="BB420" i="14"/>
  <c r="BA420" i="14"/>
  <c r="BJ419" i="14"/>
  <c r="BI419" i="14"/>
  <c r="BH419" i="14"/>
  <c r="BG419" i="14"/>
  <c r="BF419" i="14"/>
  <c r="BE419" i="14"/>
  <c r="BD419" i="14"/>
  <c r="BC419" i="14"/>
  <c r="BB419" i="14"/>
  <c r="BA419" i="14"/>
  <c r="BJ418" i="14"/>
  <c r="BI418" i="14"/>
  <c r="BH418" i="14"/>
  <c r="BG418" i="14"/>
  <c r="BF418" i="14"/>
  <c r="BE418" i="14"/>
  <c r="BD418" i="14"/>
  <c r="BC418" i="14"/>
  <c r="BB418" i="14"/>
  <c r="BA418" i="14"/>
  <c r="BJ417" i="14"/>
  <c r="BI417" i="14"/>
  <c r="BH417" i="14"/>
  <c r="BG417" i="14"/>
  <c r="BF417" i="14"/>
  <c r="BE417" i="14"/>
  <c r="BD417" i="14"/>
  <c r="BC417" i="14"/>
  <c r="BB417" i="14"/>
  <c r="BA417" i="14"/>
  <c r="BJ416" i="14"/>
  <c r="BI416" i="14"/>
  <c r="BH416" i="14"/>
  <c r="BG416" i="14"/>
  <c r="BF416" i="14"/>
  <c r="BE416" i="14"/>
  <c r="BD416" i="14"/>
  <c r="BC416" i="14"/>
  <c r="BB416" i="14"/>
  <c r="BA416" i="14"/>
  <c r="BJ415" i="14"/>
  <c r="BI415" i="14"/>
  <c r="BH415" i="14"/>
  <c r="BG415" i="14"/>
  <c r="BF415" i="14"/>
  <c r="BE415" i="14"/>
  <c r="BD415" i="14"/>
  <c r="BC415" i="14"/>
  <c r="BB415" i="14"/>
  <c r="BA415" i="14"/>
  <c r="BJ414" i="14"/>
  <c r="BI414" i="14"/>
  <c r="BH414" i="14"/>
  <c r="BG414" i="14"/>
  <c r="BF414" i="14"/>
  <c r="BE414" i="14"/>
  <c r="BD414" i="14"/>
  <c r="BC414" i="14"/>
  <c r="BB414" i="14"/>
  <c r="BA414" i="14"/>
  <c r="BJ413" i="14"/>
  <c r="BI413" i="14"/>
  <c r="BH413" i="14"/>
  <c r="BG413" i="14"/>
  <c r="BF413" i="14"/>
  <c r="BE413" i="14"/>
  <c r="BD413" i="14"/>
  <c r="BC413" i="14"/>
  <c r="BB413" i="14"/>
  <c r="BA413" i="14"/>
  <c r="BJ412" i="14"/>
  <c r="BI412" i="14"/>
  <c r="BH412" i="14"/>
  <c r="BG412" i="14"/>
  <c r="BF412" i="14"/>
  <c r="BE412" i="14"/>
  <c r="BD412" i="14"/>
  <c r="BC412" i="14"/>
  <c r="BB412" i="14"/>
  <c r="BA412" i="14"/>
  <c r="BJ411" i="14"/>
  <c r="BI411" i="14"/>
  <c r="BH411" i="14"/>
  <c r="BG411" i="14"/>
  <c r="BF411" i="14"/>
  <c r="BE411" i="14"/>
  <c r="BD411" i="14"/>
  <c r="BC411" i="14"/>
  <c r="BB411" i="14"/>
  <c r="BA411" i="14"/>
  <c r="BJ410" i="14"/>
  <c r="BI410" i="14"/>
  <c r="BH410" i="14"/>
  <c r="BG410" i="14"/>
  <c r="BF410" i="14"/>
  <c r="BE410" i="14"/>
  <c r="BD410" i="14"/>
  <c r="BC410" i="14"/>
  <c r="BB410" i="14"/>
  <c r="BA410" i="14"/>
  <c r="BJ409" i="14"/>
  <c r="BI409" i="14"/>
  <c r="BH409" i="14"/>
  <c r="BG409" i="14"/>
  <c r="BF409" i="14"/>
  <c r="BE409" i="14"/>
  <c r="BD409" i="14"/>
  <c r="BC409" i="14"/>
  <c r="BB409" i="14"/>
  <c r="BA409" i="14"/>
  <c r="BJ408" i="14"/>
  <c r="BI408" i="14"/>
  <c r="BH408" i="14"/>
  <c r="BG408" i="14"/>
  <c r="BF408" i="14"/>
  <c r="BE408" i="14"/>
  <c r="BD408" i="14"/>
  <c r="BC408" i="14"/>
  <c r="BB408" i="14"/>
  <c r="BA408" i="14"/>
  <c r="BJ407" i="14"/>
  <c r="BI407" i="14"/>
  <c r="BH407" i="14"/>
  <c r="BG407" i="14"/>
  <c r="BF407" i="14"/>
  <c r="BE407" i="14"/>
  <c r="BD407" i="14"/>
  <c r="BC407" i="14"/>
  <c r="BB407" i="14"/>
  <c r="BA407" i="14"/>
  <c r="BJ406" i="14"/>
  <c r="BI406" i="14"/>
  <c r="BH406" i="14"/>
  <c r="BG406" i="14"/>
  <c r="BF406" i="14"/>
  <c r="BE406" i="14"/>
  <c r="BD406" i="14"/>
  <c r="BC406" i="14"/>
  <c r="BB406" i="14"/>
  <c r="BA406" i="14"/>
  <c r="BJ405" i="14"/>
  <c r="BI405" i="14"/>
  <c r="BH405" i="14"/>
  <c r="BG405" i="14"/>
  <c r="BF405" i="14"/>
  <c r="BE405" i="14"/>
  <c r="BD405" i="14"/>
  <c r="BC405" i="14"/>
  <c r="BB405" i="14"/>
  <c r="BA405" i="14"/>
  <c r="BJ404" i="14"/>
  <c r="BI404" i="14"/>
  <c r="BH404" i="14"/>
  <c r="BG404" i="14"/>
  <c r="BF404" i="14"/>
  <c r="BE404" i="14"/>
  <c r="BD404" i="14"/>
  <c r="BC404" i="14"/>
  <c r="BB404" i="14"/>
  <c r="BA404" i="14"/>
  <c r="BJ403" i="14"/>
  <c r="BI403" i="14"/>
  <c r="BH403" i="14"/>
  <c r="BG403" i="14"/>
  <c r="BF403" i="14"/>
  <c r="BE403" i="14"/>
  <c r="BD403" i="14"/>
  <c r="BC403" i="14"/>
  <c r="BB403" i="14"/>
  <c r="BA403" i="14"/>
  <c r="BJ402" i="14"/>
  <c r="BI402" i="14"/>
  <c r="BH402" i="14"/>
  <c r="BG402" i="14"/>
  <c r="BF402" i="14"/>
  <c r="BE402" i="14"/>
  <c r="BD402" i="14"/>
  <c r="BC402" i="14"/>
  <c r="BB402" i="14"/>
  <c r="BA402" i="14"/>
  <c r="BJ401" i="14"/>
  <c r="BI401" i="14"/>
  <c r="BH401" i="14"/>
  <c r="BG401" i="14"/>
  <c r="BF401" i="14"/>
  <c r="BE401" i="14"/>
  <c r="BD401" i="14"/>
  <c r="BC401" i="14"/>
  <c r="BB401" i="14"/>
  <c r="BA401" i="14"/>
  <c r="BJ400" i="14"/>
  <c r="BI400" i="14"/>
  <c r="BH400" i="14"/>
  <c r="BG400" i="14"/>
  <c r="BF400" i="14"/>
  <c r="BE400" i="14"/>
  <c r="BD400" i="14"/>
  <c r="BC400" i="14"/>
  <c r="BB400" i="14"/>
  <c r="BA400" i="14"/>
  <c r="BJ399" i="14"/>
  <c r="BI399" i="14"/>
  <c r="BH399" i="14"/>
  <c r="BG399" i="14"/>
  <c r="BF399" i="14"/>
  <c r="BE399" i="14"/>
  <c r="BD399" i="14"/>
  <c r="BC399" i="14"/>
  <c r="BB399" i="14"/>
  <c r="BA399" i="14"/>
  <c r="BJ398" i="14"/>
  <c r="BI398" i="14"/>
  <c r="BH398" i="14"/>
  <c r="BG398" i="14"/>
  <c r="BF398" i="14"/>
  <c r="BE398" i="14"/>
  <c r="BD398" i="14"/>
  <c r="BC398" i="14"/>
  <c r="BB398" i="14"/>
  <c r="BA398" i="14"/>
  <c r="BJ397" i="14"/>
  <c r="BI397" i="14"/>
  <c r="BH397" i="14"/>
  <c r="BG397" i="14"/>
  <c r="BF397" i="14"/>
  <c r="BE397" i="14"/>
  <c r="BD397" i="14"/>
  <c r="BC397" i="14"/>
  <c r="BB397" i="14"/>
  <c r="BA397" i="14"/>
  <c r="BJ396" i="14"/>
  <c r="BI396" i="14"/>
  <c r="BH396" i="14"/>
  <c r="BG396" i="14"/>
  <c r="BF396" i="14"/>
  <c r="BE396" i="14"/>
  <c r="BD396" i="14"/>
  <c r="BC396" i="14"/>
  <c r="BB396" i="14"/>
  <c r="BA396" i="14"/>
  <c r="BJ395" i="14"/>
  <c r="BI395" i="14"/>
  <c r="BH395" i="14"/>
  <c r="BG395" i="14"/>
  <c r="BF395" i="14"/>
  <c r="BE395" i="14"/>
  <c r="BD395" i="14"/>
  <c r="BC395" i="14"/>
  <c r="BB395" i="14"/>
  <c r="BA395" i="14"/>
  <c r="BJ394" i="14"/>
  <c r="BI394" i="14"/>
  <c r="BH394" i="14"/>
  <c r="BG394" i="14"/>
  <c r="BF394" i="14"/>
  <c r="BE394" i="14"/>
  <c r="BD394" i="14"/>
  <c r="BC394" i="14"/>
  <c r="BB394" i="14"/>
  <c r="BA394" i="14"/>
  <c r="BJ393" i="14"/>
  <c r="BI393" i="14"/>
  <c r="BH393" i="14"/>
  <c r="BG393" i="14"/>
  <c r="BF393" i="14"/>
  <c r="BE393" i="14"/>
  <c r="BD393" i="14"/>
  <c r="BC393" i="14"/>
  <c r="BB393" i="14"/>
  <c r="BA393" i="14"/>
  <c r="BJ392" i="14"/>
  <c r="BI392" i="14"/>
  <c r="BH392" i="14"/>
  <c r="BG392" i="14"/>
  <c r="BF392" i="14"/>
  <c r="BE392" i="14"/>
  <c r="BD392" i="14"/>
  <c r="BC392" i="14"/>
  <c r="BB392" i="14"/>
  <c r="BA392" i="14"/>
  <c r="BJ391" i="14"/>
  <c r="BI391" i="14"/>
  <c r="BH391" i="14"/>
  <c r="BG391" i="14"/>
  <c r="BF391" i="14"/>
  <c r="BE391" i="14"/>
  <c r="BD391" i="14"/>
  <c r="BC391" i="14"/>
  <c r="BB391" i="14"/>
  <c r="BA391" i="14"/>
  <c r="BJ390" i="14"/>
  <c r="BI390" i="14"/>
  <c r="BH390" i="14"/>
  <c r="BG390" i="14"/>
  <c r="BF390" i="14"/>
  <c r="BE390" i="14"/>
  <c r="BD390" i="14"/>
  <c r="BC390" i="14"/>
  <c r="BB390" i="14"/>
  <c r="BA390" i="14"/>
  <c r="BJ389" i="14"/>
  <c r="BI389" i="14"/>
  <c r="BH389" i="14"/>
  <c r="BG389" i="14"/>
  <c r="BF389" i="14"/>
  <c r="BE389" i="14"/>
  <c r="BD389" i="14"/>
  <c r="BC389" i="14"/>
  <c r="BB389" i="14"/>
  <c r="BA389" i="14"/>
  <c r="BJ388" i="14"/>
  <c r="BI388" i="14"/>
  <c r="BH388" i="14"/>
  <c r="BG388" i="14"/>
  <c r="BF388" i="14"/>
  <c r="BE388" i="14"/>
  <c r="BD388" i="14"/>
  <c r="BC388" i="14"/>
  <c r="BB388" i="14"/>
  <c r="BA388" i="14"/>
  <c r="BJ387" i="14"/>
  <c r="BI387" i="14"/>
  <c r="BH387" i="14"/>
  <c r="BG387" i="14"/>
  <c r="BF387" i="14"/>
  <c r="BE387" i="14"/>
  <c r="BD387" i="14"/>
  <c r="BC387" i="14"/>
  <c r="BB387" i="14"/>
  <c r="BA387" i="14"/>
  <c r="BJ386" i="14"/>
  <c r="BI386" i="14"/>
  <c r="BH386" i="14"/>
  <c r="BG386" i="14"/>
  <c r="BF386" i="14"/>
  <c r="BE386" i="14"/>
  <c r="BD386" i="14"/>
  <c r="BC386" i="14"/>
  <c r="BB386" i="14"/>
  <c r="BA386" i="14"/>
  <c r="BJ385" i="14"/>
  <c r="BI385" i="14"/>
  <c r="BH385" i="14"/>
  <c r="BG385" i="14"/>
  <c r="BF385" i="14"/>
  <c r="BE385" i="14"/>
  <c r="BD385" i="14"/>
  <c r="BC385" i="14"/>
  <c r="BB385" i="14"/>
  <c r="BA385" i="14"/>
  <c r="BJ384" i="14"/>
  <c r="BI384" i="14"/>
  <c r="BH384" i="14"/>
  <c r="BG384" i="14"/>
  <c r="BF384" i="14"/>
  <c r="BE384" i="14"/>
  <c r="BD384" i="14"/>
  <c r="BC384" i="14"/>
  <c r="BB384" i="14"/>
  <c r="BA384" i="14"/>
  <c r="BJ383" i="14"/>
  <c r="BI383" i="14"/>
  <c r="BH383" i="14"/>
  <c r="BG383" i="14"/>
  <c r="BF383" i="14"/>
  <c r="BE383" i="14"/>
  <c r="BD383" i="14"/>
  <c r="BC383" i="14"/>
  <c r="BB383" i="14"/>
  <c r="BA383" i="14"/>
  <c r="BJ382" i="14"/>
  <c r="BI382" i="14"/>
  <c r="BH382" i="14"/>
  <c r="BG382" i="14"/>
  <c r="BF382" i="14"/>
  <c r="BE382" i="14"/>
  <c r="BD382" i="14"/>
  <c r="BC382" i="14"/>
  <c r="BB382" i="14"/>
  <c r="BA382" i="14"/>
  <c r="BJ381" i="14"/>
  <c r="BI381" i="14"/>
  <c r="BH381" i="14"/>
  <c r="BG381" i="14"/>
  <c r="BF381" i="14"/>
  <c r="BE381" i="14"/>
  <c r="BD381" i="14"/>
  <c r="BC381" i="14"/>
  <c r="BB381" i="14"/>
  <c r="BA381" i="14"/>
  <c r="BJ380" i="14"/>
  <c r="BI380" i="14"/>
  <c r="BH380" i="14"/>
  <c r="BG380" i="14"/>
  <c r="BF380" i="14"/>
  <c r="BE380" i="14"/>
  <c r="BD380" i="14"/>
  <c r="BC380" i="14"/>
  <c r="BB380" i="14"/>
  <c r="BA380" i="14"/>
  <c r="BJ379" i="14"/>
  <c r="BI379" i="14"/>
  <c r="BH379" i="14"/>
  <c r="BG379" i="14"/>
  <c r="BF379" i="14"/>
  <c r="BE379" i="14"/>
  <c r="BD379" i="14"/>
  <c r="BC379" i="14"/>
  <c r="BB379" i="14"/>
  <c r="BA379" i="14"/>
  <c r="BJ378" i="14"/>
  <c r="BI378" i="14"/>
  <c r="BH378" i="14"/>
  <c r="BG378" i="14"/>
  <c r="BF378" i="14"/>
  <c r="BE378" i="14"/>
  <c r="BD378" i="14"/>
  <c r="BC378" i="14"/>
  <c r="BB378" i="14"/>
  <c r="BA378" i="14"/>
  <c r="BJ377" i="14"/>
  <c r="BI377" i="14"/>
  <c r="BH377" i="14"/>
  <c r="BG377" i="14"/>
  <c r="BF377" i="14"/>
  <c r="BE377" i="14"/>
  <c r="BD377" i="14"/>
  <c r="BC377" i="14"/>
  <c r="BB377" i="14"/>
  <c r="BA377" i="14"/>
  <c r="BJ376" i="14"/>
  <c r="BI376" i="14"/>
  <c r="BH376" i="14"/>
  <c r="BG376" i="14"/>
  <c r="BF376" i="14"/>
  <c r="BE376" i="14"/>
  <c r="BD376" i="14"/>
  <c r="BC376" i="14"/>
  <c r="BB376" i="14"/>
  <c r="BA376" i="14"/>
  <c r="BJ375" i="14"/>
  <c r="BI375" i="14"/>
  <c r="BH375" i="14"/>
  <c r="BG375" i="14"/>
  <c r="BF375" i="14"/>
  <c r="BE375" i="14"/>
  <c r="BD375" i="14"/>
  <c r="BC375" i="14"/>
  <c r="BB375" i="14"/>
  <c r="BA375" i="14"/>
  <c r="BJ374" i="14"/>
  <c r="BI374" i="14"/>
  <c r="BH374" i="14"/>
  <c r="BG374" i="14"/>
  <c r="BF374" i="14"/>
  <c r="BE374" i="14"/>
  <c r="BD374" i="14"/>
  <c r="BC374" i="14"/>
  <c r="BB374" i="14"/>
  <c r="BA374" i="14"/>
  <c r="BJ373" i="14"/>
  <c r="BI373" i="14"/>
  <c r="BH373" i="14"/>
  <c r="BG373" i="14"/>
  <c r="BF373" i="14"/>
  <c r="BE373" i="14"/>
  <c r="BD373" i="14"/>
  <c r="BC373" i="14"/>
  <c r="BB373" i="14"/>
  <c r="BA373" i="14"/>
  <c r="BJ372" i="14"/>
  <c r="BI372" i="14"/>
  <c r="BH372" i="14"/>
  <c r="BG372" i="14"/>
  <c r="BF372" i="14"/>
  <c r="BE372" i="14"/>
  <c r="BD372" i="14"/>
  <c r="BC372" i="14"/>
  <c r="BB372" i="14"/>
  <c r="BA372" i="14"/>
  <c r="BJ371" i="14"/>
  <c r="BI371" i="14"/>
  <c r="BH371" i="14"/>
  <c r="BG371" i="14"/>
  <c r="BF371" i="14"/>
  <c r="BE371" i="14"/>
  <c r="BD371" i="14"/>
  <c r="BC371" i="14"/>
  <c r="BB371" i="14"/>
  <c r="BA371" i="14"/>
  <c r="BJ370" i="14"/>
  <c r="BI370" i="14"/>
  <c r="BH370" i="14"/>
  <c r="BG370" i="14"/>
  <c r="BF370" i="14"/>
  <c r="BE370" i="14"/>
  <c r="BD370" i="14"/>
  <c r="BC370" i="14"/>
  <c r="BB370" i="14"/>
  <c r="BA370" i="14"/>
  <c r="BJ369" i="14"/>
  <c r="BI369" i="14"/>
  <c r="BH369" i="14"/>
  <c r="BG369" i="14"/>
  <c r="BF369" i="14"/>
  <c r="BE369" i="14"/>
  <c r="BD369" i="14"/>
  <c r="BC369" i="14"/>
  <c r="BB369" i="14"/>
  <c r="BA369" i="14"/>
  <c r="BJ368" i="14"/>
  <c r="BI368" i="14"/>
  <c r="BH368" i="14"/>
  <c r="BG368" i="14"/>
  <c r="BF368" i="14"/>
  <c r="BE368" i="14"/>
  <c r="BD368" i="14"/>
  <c r="BC368" i="14"/>
  <c r="BB368" i="14"/>
  <c r="BA368" i="14"/>
  <c r="BJ367" i="14"/>
  <c r="BI367" i="14"/>
  <c r="BH367" i="14"/>
  <c r="BG367" i="14"/>
  <c r="BF367" i="14"/>
  <c r="BE367" i="14"/>
  <c r="BD367" i="14"/>
  <c r="BC367" i="14"/>
  <c r="BB367" i="14"/>
  <c r="BA367" i="14"/>
  <c r="BJ366" i="14"/>
  <c r="BI366" i="14"/>
  <c r="BH366" i="14"/>
  <c r="BG366" i="14"/>
  <c r="BF366" i="14"/>
  <c r="BE366" i="14"/>
  <c r="BD366" i="14"/>
  <c r="BC366" i="14"/>
  <c r="BB366" i="14"/>
  <c r="BA366" i="14"/>
  <c r="BJ365" i="14"/>
  <c r="BI365" i="14"/>
  <c r="BH365" i="14"/>
  <c r="BG365" i="14"/>
  <c r="BF365" i="14"/>
  <c r="BE365" i="14"/>
  <c r="BD365" i="14"/>
  <c r="BC365" i="14"/>
  <c r="BB365" i="14"/>
  <c r="BA365" i="14"/>
  <c r="BJ364" i="14"/>
  <c r="BI364" i="14"/>
  <c r="BH364" i="14"/>
  <c r="BG364" i="14"/>
  <c r="BF364" i="14"/>
  <c r="BE364" i="14"/>
  <c r="BD364" i="14"/>
  <c r="BC364" i="14"/>
  <c r="BB364" i="14"/>
  <c r="BA364" i="14"/>
  <c r="BJ363" i="14"/>
  <c r="BI363" i="14"/>
  <c r="BH363" i="14"/>
  <c r="BG363" i="14"/>
  <c r="BF363" i="14"/>
  <c r="BE363" i="14"/>
  <c r="BD363" i="14"/>
  <c r="BC363" i="14"/>
  <c r="BB363" i="14"/>
  <c r="BA363" i="14"/>
  <c r="BJ362" i="14"/>
  <c r="BI362" i="14"/>
  <c r="BH362" i="14"/>
  <c r="BG362" i="14"/>
  <c r="BF362" i="14"/>
  <c r="BE362" i="14"/>
  <c r="BD362" i="14"/>
  <c r="BC362" i="14"/>
  <c r="BB362" i="14"/>
  <c r="BA362" i="14"/>
  <c r="BJ361" i="14"/>
  <c r="BI361" i="14"/>
  <c r="BH361" i="14"/>
  <c r="BG361" i="14"/>
  <c r="BF361" i="14"/>
  <c r="BE361" i="14"/>
  <c r="BD361" i="14"/>
  <c r="BC361" i="14"/>
  <c r="BB361" i="14"/>
  <c r="BA361" i="14"/>
  <c r="BJ360" i="14"/>
  <c r="BI360" i="14"/>
  <c r="BH360" i="14"/>
  <c r="BG360" i="14"/>
  <c r="BF360" i="14"/>
  <c r="BE360" i="14"/>
  <c r="BD360" i="14"/>
  <c r="BC360" i="14"/>
  <c r="BB360" i="14"/>
  <c r="BA360" i="14"/>
  <c r="BJ359" i="14"/>
  <c r="BI359" i="14"/>
  <c r="BH359" i="14"/>
  <c r="BG359" i="14"/>
  <c r="BF359" i="14"/>
  <c r="BE359" i="14"/>
  <c r="BD359" i="14"/>
  <c r="BC359" i="14"/>
  <c r="BB359" i="14"/>
  <c r="BA359" i="14"/>
  <c r="BJ358" i="14"/>
  <c r="BI358" i="14"/>
  <c r="BH358" i="14"/>
  <c r="BG358" i="14"/>
  <c r="BF358" i="14"/>
  <c r="BE358" i="14"/>
  <c r="BD358" i="14"/>
  <c r="BC358" i="14"/>
  <c r="BB358" i="14"/>
  <c r="BA358" i="14"/>
  <c r="BJ357" i="14"/>
  <c r="BI357" i="14"/>
  <c r="BH357" i="14"/>
  <c r="BG357" i="14"/>
  <c r="BF357" i="14"/>
  <c r="BE357" i="14"/>
  <c r="BD357" i="14"/>
  <c r="BC357" i="14"/>
  <c r="BB357" i="14"/>
  <c r="BA357" i="14"/>
  <c r="BJ356" i="14"/>
  <c r="BI356" i="14"/>
  <c r="BH356" i="14"/>
  <c r="BG356" i="14"/>
  <c r="BF356" i="14"/>
  <c r="BE356" i="14"/>
  <c r="BD356" i="14"/>
  <c r="BC356" i="14"/>
  <c r="BB356" i="14"/>
  <c r="BA356" i="14"/>
  <c r="BJ355" i="14"/>
  <c r="BI355" i="14"/>
  <c r="BH355" i="14"/>
  <c r="BG355" i="14"/>
  <c r="BF355" i="14"/>
  <c r="BE355" i="14"/>
  <c r="BD355" i="14"/>
  <c r="BC355" i="14"/>
  <c r="BB355" i="14"/>
  <c r="BA355" i="14"/>
  <c r="BJ354" i="14"/>
  <c r="BI354" i="14"/>
  <c r="BH354" i="14"/>
  <c r="BG354" i="14"/>
  <c r="BF354" i="14"/>
  <c r="BE354" i="14"/>
  <c r="BD354" i="14"/>
  <c r="BC354" i="14"/>
  <c r="BB354" i="14"/>
  <c r="BA354" i="14"/>
  <c r="BJ353" i="14"/>
  <c r="BI353" i="14"/>
  <c r="BH353" i="14"/>
  <c r="BG353" i="14"/>
  <c r="BF353" i="14"/>
  <c r="BE353" i="14"/>
  <c r="BD353" i="14"/>
  <c r="BC353" i="14"/>
  <c r="BB353" i="14"/>
  <c r="BA353" i="14"/>
  <c r="BJ352" i="14"/>
  <c r="BI352" i="14"/>
  <c r="BH352" i="14"/>
  <c r="BG352" i="14"/>
  <c r="BF352" i="14"/>
  <c r="BE352" i="14"/>
  <c r="BD352" i="14"/>
  <c r="BC352" i="14"/>
  <c r="BB352" i="14"/>
  <c r="BA352" i="14"/>
  <c r="BJ351" i="14"/>
  <c r="BI351" i="14"/>
  <c r="BH351" i="14"/>
  <c r="BG351" i="14"/>
  <c r="BF351" i="14"/>
  <c r="BE351" i="14"/>
  <c r="BD351" i="14"/>
  <c r="BC351" i="14"/>
  <c r="BB351" i="14"/>
  <c r="BA351" i="14"/>
  <c r="BJ350" i="14"/>
  <c r="BI350" i="14"/>
  <c r="BH350" i="14"/>
  <c r="BG350" i="14"/>
  <c r="BF350" i="14"/>
  <c r="BE350" i="14"/>
  <c r="BD350" i="14"/>
  <c r="BC350" i="14"/>
  <c r="BB350" i="14"/>
  <c r="BA350" i="14"/>
  <c r="BJ349" i="14"/>
  <c r="BI349" i="14"/>
  <c r="BH349" i="14"/>
  <c r="BG349" i="14"/>
  <c r="BF349" i="14"/>
  <c r="BE349" i="14"/>
  <c r="BD349" i="14"/>
  <c r="BC349" i="14"/>
  <c r="BB349" i="14"/>
  <c r="BA349" i="14"/>
  <c r="BJ348" i="14"/>
  <c r="BI348" i="14"/>
  <c r="BH348" i="14"/>
  <c r="BG348" i="14"/>
  <c r="BF348" i="14"/>
  <c r="BE348" i="14"/>
  <c r="BD348" i="14"/>
  <c r="BC348" i="14"/>
  <c r="BB348" i="14"/>
  <c r="BA348" i="14"/>
  <c r="BJ347" i="14"/>
  <c r="BI347" i="14"/>
  <c r="BH347" i="14"/>
  <c r="BG347" i="14"/>
  <c r="BF347" i="14"/>
  <c r="BE347" i="14"/>
  <c r="BD347" i="14"/>
  <c r="BC347" i="14"/>
  <c r="BB347" i="14"/>
  <c r="BA347" i="14"/>
  <c r="BJ346" i="14"/>
  <c r="BI346" i="14"/>
  <c r="BH346" i="14"/>
  <c r="BG346" i="14"/>
  <c r="BF346" i="14"/>
  <c r="BE346" i="14"/>
  <c r="BD346" i="14"/>
  <c r="BC346" i="14"/>
  <c r="BB346" i="14"/>
  <c r="BA346" i="14"/>
  <c r="BJ345" i="14"/>
  <c r="BI345" i="14"/>
  <c r="BI510" i="14" s="1"/>
  <c r="BH345" i="14"/>
  <c r="BH509" i="14" s="1"/>
  <c r="BG345" i="14"/>
  <c r="BF345" i="14"/>
  <c r="BE345" i="14"/>
  <c r="BE510" i="14" s="1"/>
  <c r="BD345" i="14"/>
  <c r="BD509" i="14" s="1"/>
  <c r="BC345" i="14"/>
  <c r="BB345" i="14"/>
  <c r="BA345" i="14"/>
  <c r="BA510" i="14" s="1"/>
  <c r="BJ335" i="14"/>
  <c r="BI335" i="14"/>
  <c r="BH335" i="14"/>
  <c r="BG335" i="14"/>
  <c r="BF335" i="14"/>
  <c r="BE335" i="14"/>
  <c r="BD335" i="14"/>
  <c r="BC335" i="14"/>
  <c r="BB335" i="14"/>
  <c r="BA335" i="14"/>
  <c r="BJ334" i="14"/>
  <c r="BI334" i="14"/>
  <c r="BH334" i="14"/>
  <c r="BG334" i="14"/>
  <c r="BF334" i="14"/>
  <c r="BE334" i="14"/>
  <c r="BD334" i="14"/>
  <c r="BC334" i="14"/>
  <c r="BB334" i="14"/>
  <c r="BA334" i="14"/>
  <c r="BJ333" i="14"/>
  <c r="BI333" i="14"/>
  <c r="BH333" i="14"/>
  <c r="BG333" i="14"/>
  <c r="BF333" i="14"/>
  <c r="BE333" i="14"/>
  <c r="BD333" i="14"/>
  <c r="BC333" i="14"/>
  <c r="BB333" i="14"/>
  <c r="BA333" i="14"/>
  <c r="BJ332" i="14"/>
  <c r="BI332" i="14"/>
  <c r="BH332" i="14"/>
  <c r="BG332" i="14"/>
  <c r="BF332" i="14"/>
  <c r="BE332" i="14"/>
  <c r="BD332" i="14"/>
  <c r="BC332" i="14"/>
  <c r="BB332" i="14"/>
  <c r="BA332" i="14"/>
  <c r="BJ331" i="14"/>
  <c r="BI331" i="14"/>
  <c r="BH331" i="14"/>
  <c r="BG331" i="14"/>
  <c r="BF331" i="14"/>
  <c r="BE331" i="14"/>
  <c r="BD331" i="14"/>
  <c r="BC331" i="14"/>
  <c r="BB331" i="14"/>
  <c r="BA331" i="14"/>
  <c r="BJ330" i="14"/>
  <c r="BI330" i="14"/>
  <c r="BH330" i="14"/>
  <c r="BG330" i="14"/>
  <c r="BF330" i="14"/>
  <c r="BE330" i="14"/>
  <c r="BD330" i="14"/>
  <c r="BC330" i="14"/>
  <c r="BB330" i="14"/>
  <c r="BA330" i="14"/>
  <c r="BJ329" i="14"/>
  <c r="BI329" i="14"/>
  <c r="BH329" i="14"/>
  <c r="BG329" i="14"/>
  <c r="BF329" i="14"/>
  <c r="BE329" i="14"/>
  <c r="BD329" i="14"/>
  <c r="BC329" i="14"/>
  <c r="BB329" i="14"/>
  <c r="BA329" i="14"/>
  <c r="BJ328" i="14"/>
  <c r="BI328" i="14"/>
  <c r="BH328" i="14"/>
  <c r="BG328" i="14"/>
  <c r="BF328" i="14"/>
  <c r="BE328" i="14"/>
  <c r="BD328" i="14"/>
  <c r="BC328" i="14"/>
  <c r="BB328" i="14"/>
  <c r="BA328" i="14"/>
  <c r="BJ327" i="14"/>
  <c r="BI327" i="14"/>
  <c r="BH327" i="14"/>
  <c r="BG327" i="14"/>
  <c r="BF327" i="14"/>
  <c r="BE327" i="14"/>
  <c r="BD327" i="14"/>
  <c r="BC327" i="14"/>
  <c r="BB327" i="14"/>
  <c r="BA327" i="14"/>
  <c r="BJ326" i="14"/>
  <c r="BI326" i="14"/>
  <c r="BH326" i="14"/>
  <c r="BG326" i="14"/>
  <c r="BF326" i="14"/>
  <c r="BE326" i="14"/>
  <c r="BD326" i="14"/>
  <c r="BC326" i="14"/>
  <c r="BB326" i="14"/>
  <c r="BA326" i="14"/>
  <c r="BJ325" i="14"/>
  <c r="BI325" i="14"/>
  <c r="BH325" i="14"/>
  <c r="BG325" i="14"/>
  <c r="BF325" i="14"/>
  <c r="BE325" i="14"/>
  <c r="BD325" i="14"/>
  <c r="BC325" i="14"/>
  <c r="BB325" i="14"/>
  <c r="BA325" i="14"/>
  <c r="BJ324" i="14"/>
  <c r="BI324" i="14"/>
  <c r="BH324" i="14"/>
  <c r="BG324" i="14"/>
  <c r="BF324" i="14"/>
  <c r="BE324" i="14"/>
  <c r="BD324" i="14"/>
  <c r="BC324" i="14"/>
  <c r="BB324" i="14"/>
  <c r="BA324" i="14"/>
  <c r="BJ323" i="14"/>
  <c r="BI323" i="14"/>
  <c r="BH323" i="14"/>
  <c r="BG323" i="14"/>
  <c r="BF323" i="14"/>
  <c r="BE323" i="14"/>
  <c r="BD323" i="14"/>
  <c r="BC323" i="14"/>
  <c r="BB323" i="14"/>
  <c r="BA323" i="14"/>
  <c r="BJ322" i="14"/>
  <c r="BI322" i="14"/>
  <c r="BH322" i="14"/>
  <c r="BG322" i="14"/>
  <c r="BF322" i="14"/>
  <c r="BE322" i="14"/>
  <c r="BD322" i="14"/>
  <c r="BC322" i="14"/>
  <c r="BB322" i="14"/>
  <c r="BA322" i="14"/>
  <c r="BJ321" i="14"/>
  <c r="BI321" i="14"/>
  <c r="BH321" i="14"/>
  <c r="BG321" i="14"/>
  <c r="BF321" i="14"/>
  <c r="BE321" i="14"/>
  <c r="BD321" i="14"/>
  <c r="BC321" i="14"/>
  <c r="BB321" i="14"/>
  <c r="BA321" i="14"/>
  <c r="BJ320" i="14"/>
  <c r="BI320" i="14"/>
  <c r="BH320" i="14"/>
  <c r="BG320" i="14"/>
  <c r="BF320" i="14"/>
  <c r="BE320" i="14"/>
  <c r="BD320" i="14"/>
  <c r="BC320" i="14"/>
  <c r="BB320" i="14"/>
  <c r="BA320" i="14"/>
  <c r="BJ319" i="14"/>
  <c r="BI319" i="14"/>
  <c r="BH319" i="14"/>
  <c r="BG319" i="14"/>
  <c r="BF319" i="14"/>
  <c r="BE319" i="14"/>
  <c r="BD319" i="14"/>
  <c r="BC319" i="14"/>
  <c r="BB319" i="14"/>
  <c r="BA319" i="14"/>
  <c r="BJ318" i="14"/>
  <c r="BI318" i="14"/>
  <c r="BH318" i="14"/>
  <c r="BG318" i="14"/>
  <c r="BF318" i="14"/>
  <c r="BE318" i="14"/>
  <c r="BD318" i="14"/>
  <c r="BC318" i="14"/>
  <c r="BB318" i="14"/>
  <c r="BA318" i="14"/>
  <c r="BJ317" i="14"/>
  <c r="BI317" i="14"/>
  <c r="BH317" i="14"/>
  <c r="BG317" i="14"/>
  <c r="BF317" i="14"/>
  <c r="BE317" i="14"/>
  <c r="BD317" i="14"/>
  <c r="BC317" i="14"/>
  <c r="BB317" i="14"/>
  <c r="BA317" i="14"/>
  <c r="BJ316" i="14"/>
  <c r="BI316" i="14"/>
  <c r="BH316" i="14"/>
  <c r="BG316" i="14"/>
  <c r="BF316" i="14"/>
  <c r="BE316" i="14"/>
  <c r="BD316" i="14"/>
  <c r="BC316" i="14"/>
  <c r="BB316" i="14"/>
  <c r="BA316" i="14"/>
  <c r="BJ315" i="14"/>
  <c r="BI315" i="14"/>
  <c r="BH315" i="14"/>
  <c r="BG315" i="14"/>
  <c r="BF315" i="14"/>
  <c r="BE315" i="14"/>
  <c r="BD315" i="14"/>
  <c r="BC315" i="14"/>
  <c r="BB315" i="14"/>
  <c r="BA315" i="14"/>
  <c r="BJ314" i="14"/>
  <c r="BI314" i="14"/>
  <c r="BH314" i="14"/>
  <c r="BG314" i="14"/>
  <c r="BF314" i="14"/>
  <c r="BE314" i="14"/>
  <c r="BD314" i="14"/>
  <c r="BC314" i="14"/>
  <c r="BB314" i="14"/>
  <c r="BA314" i="14"/>
  <c r="BJ313" i="14"/>
  <c r="BI313" i="14"/>
  <c r="BH313" i="14"/>
  <c r="BG313" i="14"/>
  <c r="BF313" i="14"/>
  <c r="BE313" i="14"/>
  <c r="BD313" i="14"/>
  <c r="BC313" i="14"/>
  <c r="BB313" i="14"/>
  <c r="BA313" i="14"/>
  <c r="BJ312" i="14"/>
  <c r="BI312" i="14"/>
  <c r="BH312" i="14"/>
  <c r="BG312" i="14"/>
  <c r="BF312" i="14"/>
  <c r="BE312" i="14"/>
  <c r="BD312" i="14"/>
  <c r="BC312" i="14"/>
  <c r="BB312" i="14"/>
  <c r="BA312" i="14"/>
  <c r="BJ311" i="14"/>
  <c r="BI311" i="14"/>
  <c r="BH311" i="14"/>
  <c r="BG311" i="14"/>
  <c r="BF311" i="14"/>
  <c r="BE311" i="14"/>
  <c r="BD311" i="14"/>
  <c r="BC311" i="14"/>
  <c r="BB311" i="14"/>
  <c r="BA311" i="14"/>
  <c r="BJ310" i="14"/>
  <c r="BI310" i="14"/>
  <c r="BH310" i="14"/>
  <c r="BG310" i="14"/>
  <c r="BF310" i="14"/>
  <c r="BE310" i="14"/>
  <c r="BD310" i="14"/>
  <c r="BC310" i="14"/>
  <c r="BB310" i="14"/>
  <c r="BA310" i="14"/>
  <c r="BJ309" i="14"/>
  <c r="BI309" i="14"/>
  <c r="BH309" i="14"/>
  <c r="BG309" i="14"/>
  <c r="BF309" i="14"/>
  <c r="BE309" i="14"/>
  <c r="BD309" i="14"/>
  <c r="BC309" i="14"/>
  <c r="BB309" i="14"/>
  <c r="BA309" i="14"/>
  <c r="BJ308" i="14"/>
  <c r="BI308" i="14"/>
  <c r="BH308" i="14"/>
  <c r="BG308" i="14"/>
  <c r="BF308" i="14"/>
  <c r="BE308" i="14"/>
  <c r="BD308" i="14"/>
  <c r="BC308" i="14"/>
  <c r="BB308" i="14"/>
  <c r="BA308" i="14"/>
  <c r="BJ307" i="14"/>
  <c r="BI307" i="14"/>
  <c r="BH307" i="14"/>
  <c r="BG307" i="14"/>
  <c r="BF307" i="14"/>
  <c r="BE307" i="14"/>
  <c r="BD307" i="14"/>
  <c r="BC307" i="14"/>
  <c r="BB307" i="14"/>
  <c r="BA307" i="14"/>
  <c r="BJ306" i="14"/>
  <c r="BI306" i="14"/>
  <c r="BH306" i="14"/>
  <c r="BG306" i="14"/>
  <c r="BF306" i="14"/>
  <c r="BE306" i="14"/>
  <c r="BD306" i="14"/>
  <c r="BC306" i="14"/>
  <c r="BB306" i="14"/>
  <c r="BA306" i="14"/>
  <c r="BJ305" i="14"/>
  <c r="BI305" i="14"/>
  <c r="BH305" i="14"/>
  <c r="BG305" i="14"/>
  <c r="BF305" i="14"/>
  <c r="BE305" i="14"/>
  <c r="BD305" i="14"/>
  <c r="BC305" i="14"/>
  <c r="BB305" i="14"/>
  <c r="BA305" i="14"/>
  <c r="BJ304" i="14"/>
  <c r="BI304" i="14"/>
  <c r="BH304" i="14"/>
  <c r="BG304" i="14"/>
  <c r="BF304" i="14"/>
  <c r="BE304" i="14"/>
  <c r="BD304" i="14"/>
  <c r="BC304" i="14"/>
  <c r="BB304" i="14"/>
  <c r="BA304" i="14"/>
  <c r="BJ303" i="14"/>
  <c r="BI303" i="14"/>
  <c r="BH303" i="14"/>
  <c r="BG303" i="14"/>
  <c r="BF303" i="14"/>
  <c r="BE303" i="14"/>
  <c r="BD303" i="14"/>
  <c r="BC303" i="14"/>
  <c r="BB303" i="14"/>
  <c r="BA303" i="14"/>
  <c r="BJ302" i="14"/>
  <c r="BI302" i="14"/>
  <c r="BH302" i="14"/>
  <c r="BG302" i="14"/>
  <c r="BF302" i="14"/>
  <c r="BE302" i="14"/>
  <c r="BD302" i="14"/>
  <c r="BC302" i="14"/>
  <c r="BB302" i="14"/>
  <c r="BA302" i="14"/>
  <c r="BJ301" i="14"/>
  <c r="BI301" i="14"/>
  <c r="BH301" i="14"/>
  <c r="BG301" i="14"/>
  <c r="BF301" i="14"/>
  <c r="BE301" i="14"/>
  <c r="BD301" i="14"/>
  <c r="BC301" i="14"/>
  <c r="BB301" i="14"/>
  <c r="BA301" i="14"/>
  <c r="BJ300" i="14"/>
  <c r="BI300" i="14"/>
  <c r="BH300" i="14"/>
  <c r="BG300" i="14"/>
  <c r="BF300" i="14"/>
  <c r="BE300" i="14"/>
  <c r="BD300" i="14"/>
  <c r="BC300" i="14"/>
  <c r="BB300" i="14"/>
  <c r="BA300" i="14"/>
  <c r="BJ299" i="14"/>
  <c r="BI299" i="14"/>
  <c r="BH299" i="14"/>
  <c r="BG299" i="14"/>
  <c r="BF299" i="14"/>
  <c r="BE299" i="14"/>
  <c r="BD299" i="14"/>
  <c r="BC299" i="14"/>
  <c r="BB299" i="14"/>
  <c r="BA299" i="14"/>
  <c r="BJ298" i="14"/>
  <c r="BI298" i="14"/>
  <c r="BH298" i="14"/>
  <c r="BG298" i="14"/>
  <c r="BF298" i="14"/>
  <c r="BE298" i="14"/>
  <c r="BD298" i="14"/>
  <c r="BC298" i="14"/>
  <c r="BB298" i="14"/>
  <c r="BA298" i="14"/>
  <c r="BJ297" i="14"/>
  <c r="BI297" i="14"/>
  <c r="BH297" i="14"/>
  <c r="BG297" i="14"/>
  <c r="BF297" i="14"/>
  <c r="BE297" i="14"/>
  <c r="BD297" i="14"/>
  <c r="BC297" i="14"/>
  <c r="BB297" i="14"/>
  <c r="BA297" i="14"/>
  <c r="BJ296" i="14"/>
  <c r="BI296" i="14"/>
  <c r="BH296" i="14"/>
  <c r="BG296" i="14"/>
  <c r="BF296" i="14"/>
  <c r="BE296" i="14"/>
  <c r="BD296" i="14"/>
  <c r="BC296" i="14"/>
  <c r="BB296" i="14"/>
  <c r="BA296" i="14"/>
  <c r="BJ295" i="14"/>
  <c r="BI295" i="14"/>
  <c r="BH295" i="14"/>
  <c r="BG295" i="14"/>
  <c r="BF295" i="14"/>
  <c r="BE295" i="14"/>
  <c r="BD295" i="14"/>
  <c r="BC295" i="14"/>
  <c r="BB295" i="14"/>
  <c r="BA295" i="14"/>
  <c r="BJ294" i="14"/>
  <c r="BI294" i="14"/>
  <c r="BH294" i="14"/>
  <c r="BG294" i="14"/>
  <c r="BF294" i="14"/>
  <c r="BE294" i="14"/>
  <c r="BD294" i="14"/>
  <c r="BC294" i="14"/>
  <c r="BB294" i="14"/>
  <c r="BA294" i="14"/>
  <c r="BJ293" i="14"/>
  <c r="BI293" i="14"/>
  <c r="BH293" i="14"/>
  <c r="BG293" i="14"/>
  <c r="BF293" i="14"/>
  <c r="BE293" i="14"/>
  <c r="BD293" i="14"/>
  <c r="BC293" i="14"/>
  <c r="BB293" i="14"/>
  <c r="BA293" i="14"/>
  <c r="BJ292" i="14"/>
  <c r="BI292" i="14"/>
  <c r="BH292" i="14"/>
  <c r="BG292" i="14"/>
  <c r="BF292" i="14"/>
  <c r="BE292" i="14"/>
  <c r="BD292" i="14"/>
  <c r="BC292" i="14"/>
  <c r="BB292" i="14"/>
  <c r="BA292" i="14"/>
  <c r="BJ291" i="14"/>
  <c r="BI291" i="14"/>
  <c r="BH291" i="14"/>
  <c r="BG291" i="14"/>
  <c r="BF291" i="14"/>
  <c r="BE291" i="14"/>
  <c r="BD291" i="14"/>
  <c r="BC291" i="14"/>
  <c r="BB291" i="14"/>
  <c r="BA291" i="14"/>
  <c r="BJ290" i="14"/>
  <c r="BI290" i="14"/>
  <c r="BH290" i="14"/>
  <c r="BG290" i="14"/>
  <c r="BF290" i="14"/>
  <c r="BE290" i="14"/>
  <c r="BD290" i="14"/>
  <c r="BC290" i="14"/>
  <c r="BB290" i="14"/>
  <c r="BA290" i="14"/>
  <c r="BJ289" i="14"/>
  <c r="BI289" i="14"/>
  <c r="BH289" i="14"/>
  <c r="BG289" i="14"/>
  <c r="BF289" i="14"/>
  <c r="BE289" i="14"/>
  <c r="BD289" i="14"/>
  <c r="BC289" i="14"/>
  <c r="BB289" i="14"/>
  <c r="BA289" i="14"/>
  <c r="BJ288" i="14"/>
  <c r="BI288" i="14"/>
  <c r="BH288" i="14"/>
  <c r="BG288" i="14"/>
  <c r="BF288" i="14"/>
  <c r="BE288" i="14"/>
  <c r="BD288" i="14"/>
  <c r="BC288" i="14"/>
  <c r="BB288" i="14"/>
  <c r="BA288" i="14"/>
  <c r="BJ287" i="14"/>
  <c r="BI287" i="14"/>
  <c r="BH287" i="14"/>
  <c r="BG287" i="14"/>
  <c r="BF287" i="14"/>
  <c r="BE287" i="14"/>
  <c r="BD287" i="14"/>
  <c r="BC287" i="14"/>
  <c r="BB287" i="14"/>
  <c r="BA287" i="14"/>
  <c r="BJ286" i="14"/>
  <c r="BI286" i="14"/>
  <c r="BH286" i="14"/>
  <c r="BG286" i="14"/>
  <c r="BF286" i="14"/>
  <c r="BE286" i="14"/>
  <c r="BD286" i="14"/>
  <c r="BC286" i="14"/>
  <c r="BB286" i="14"/>
  <c r="BA286" i="14"/>
  <c r="BJ285" i="14"/>
  <c r="BI285" i="14"/>
  <c r="BH285" i="14"/>
  <c r="BG285" i="14"/>
  <c r="BF285" i="14"/>
  <c r="BE285" i="14"/>
  <c r="BD285" i="14"/>
  <c r="BC285" i="14"/>
  <c r="BB285" i="14"/>
  <c r="BA285" i="14"/>
  <c r="BJ284" i="14"/>
  <c r="BI284" i="14"/>
  <c r="BH284" i="14"/>
  <c r="BG284" i="14"/>
  <c r="BF284" i="14"/>
  <c r="BE284" i="14"/>
  <c r="BD284" i="14"/>
  <c r="BC284" i="14"/>
  <c r="BB284" i="14"/>
  <c r="BA284" i="14"/>
  <c r="BJ283" i="14"/>
  <c r="BI283" i="14"/>
  <c r="BH283" i="14"/>
  <c r="BG283" i="14"/>
  <c r="BF283" i="14"/>
  <c r="BE283" i="14"/>
  <c r="BD283" i="14"/>
  <c r="BC283" i="14"/>
  <c r="BB283" i="14"/>
  <c r="BA283" i="14"/>
  <c r="BJ282" i="14"/>
  <c r="BI282" i="14"/>
  <c r="BH282" i="14"/>
  <c r="BG282" i="14"/>
  <c r="BF282" i="14"/>
  <c r="BE282" i="14"/>
  <c r="BD282" i="14"/>
  <c r="BC282" i="14"/>
  <c r="BB282" i="14"/>
  <c r="BA282" i="14"/>
  <c r="BJ281" i="14"/>
  <c r="BI281" i="14"/>
  <c r="BH281" i="14"/>
  <c r="BG281" i="14"/>
  <c r="BF281" i="14"/>
  <c r="BE281" i="14"/>
  <c r="BD281" i="14"/>
  <c r="BC281" i="14"/>
  <c r="BB281" i="14"/>
  <c r="BA281" i="14"/>
  <c r="BJ280" i="14"/>
  <c r="BI280" i="14"/>
  <c r="BH280" i="14"/>
  <c r="BG280" i="14"/>
  <c r="BF280" i="14"/>
  <c r="BE280" i="14"/>
  <c r="BD280" i="14"/>
  <c r="BC280" i="14"/>
  <c r="BB280" i="14"/>
  <c r="BA280" i="14"/>
  <c r="BJ279" i="14"/>
  <c r="BI279" i="14"/>
  <c r="BH279" i="14"/>
  <c r="BG279" i="14"/>
  <c r="BF279" i="14"/>
  <c r="BE279" i="14"/>
  <c r="BD279" i="14"/>
  <c r="BC279" i="14"/>
  <c r="BB279" i="14"/>
  <c r="BA279" i="14"/>
  <c r="BJ278" i="14"/>
  <c r="BI278" i="14"/>
  <c r="BH278" i="14"/>
  <c r="BG278" i="14"/>
  <c r="BF278" i="14"/>
  <c r="BE278" i="14"/>
  <c r="BD278" i="14"/>
  <c r="BC278" i="14"/>
  <c r="BB278" i="14"/>
  <c r="BA278" i="14"/>
  <c r="BJ277" i="14"/>
  <c r="BI277" i="14"/>
  <c r="BH277" i="14"/>
  <c r="BG277" i="14"/>
  <c r="BF277" i="14"/>
  <c r="BE277" i="14"/>
  <c r="BD277" i="14"/>
  <c r="BC277" i="14"/>
  <c r="BB277" i="14"/>
  <c r="BA277" i="14"/>
  <c r="BJ276" i="14"/>
  <c r="BI276" i="14"/>
  <c r="BH276" i="14"/>
  <c r="BG276" i="14"/>
  <c r="BF276" i="14"/>
  <c r="BE276" i="14"/>
  <c r="BD276" i="14"/>
  <c r="BC276" i="14"/>
  <c r="BB276" i="14"/>
  <c r="BA276" i="14"/>
  <c r="BJ275" i="14"/>
  <c r="BI275" i="14"/>
  <c r="BH275" i="14"/>
  <c r="BG275" i="14"/>
  <c r="BF275" i="14"/>
  <c r="BE275" i="14"/>
  <c r="BD275" i="14"/>
  <c r="BC275" i="14"/>
  <c r="BB275" i="14"/>
  <c r="BA275" i="14"/>
  <c r="BJ274" i="14"/>
  <c r="BI274" i="14"/>
  <c r="BH274" i="14"/>
  <c r="BG274" i="14"/>
  <c r="BF274" i="14"/>
  <c r="BE274" i="14"/>
  <c r="BD274" i="14"/>
  <c r="BC274" i="14"/>
  <c r="BB274" i="14"/>
  <c r="BA274" i="14"/>
  <c r="BJ273" i="14"/>
  <c r="BI273" i="14"/>
  <c r="BH273" i="14"/>
  <c r="BG273" i="14"/>
  <c r="BF273" i="14"/>
  <c r="BE273" i="14"/>
  <c r="BD273" i="14"/>
  <c r="BC273" i="14"/>
  <c r="BB273" i="14"/>
  <c r="BA273" i="14"/>
  <c r="BJ272" i="14"/>
  <c r="BI272" i="14"/>
  <c r="BH272" i="14"/>
  <c r="BG272" i="14"/>
  <c r="BF272" i="14"/>
  <c r="BE272" i="14"/>
  <c r="BD272" i="14"/>
  <c r="BC272" i="14"/>
  <c r="BB272" i="14"/>
  <c r="BA272" i="14"/>
  <c r="BJ271" i="14"/>
  <c r="BI271" i="14"/>
  <c r="BH271" i="14"/>
  <c r="BG271" i="14"/>
  <c r="BF271" i="14"/>
  <c r="BE271" i="14"/>
  <c r="BD271" i="14"/>
  <c r="BC271" i="14"/>
  <c r="BB271" i="14"/>
  <c r="BA271" i="14"/>
  <c r="BJ270" i="14"/>
  <c r="BI270" i="14"/>
  <c r="BH270" i="14"/>
  <c r="BG270" i="14"/>
  <c r="BF270" i="14"/>
  <c r="BE270" i="14"/>
  <c r="BD270" i="14"/>
  <c r="BC270" i="14"/>
  <c r="BB270" i="14"/>
  <c r="BA270" i="14"/>
  <c r="BJ269" i="14"/>
  <c r="BI269" i="14"/>
  <c r="BH269" i="14"/>
  <c r="BG269" i="14"/>
  <c r="BF269" i="14"/>
  <c r="BE269" i="14"/>
  <c r="BD269" i="14"/>
  <c r="BC269" i="14"/>
  <c r="BB269" i="14"/>
  <c r="BA269" i="14"/>
  <c r="BJ268" i="14"/>
  <c r="BI268" i="14"/>
  <c r="BH268" i="14"/>
  <c r="BG268" i="14"/>
  <c r="BF268" i="14"/>
  <c r="BE268" i="14"/>
  <c r="BD268" i="14"/>
  <c r="BC268" i="14"/>
  <c r="BB268" i="14"/>
  <c r="BA268" i="14"/>
  <c r="BJ267" i="14"/>
  <c r="BI267" i="14"/>
  <c r="BH267" i="14"/>
  <c r="BG267" i="14"/>
  <c r="BF267" i="14"/>
  <c r="BE267" i="14"/>
  <c r="BD267" i="14"/>
  <c r="BC267" i="14"/>
  <c r="BB267" i="14"/>
  <c r="BA267" i="14"/>
  <c r="BJ266" i="14"/>
  <c r="BI266" i="14"/>
  <c r="BH266" i="14"/>
  <c r="BG266" i="14"/>
  <c r="BF266" i="14"/>
  <c r="BE266" i="14"/>
  <c r="BD266" i="14"/>
  <c r="BC266" i="14"/>
  <c r="BB266" i="14"/>
  <c r="BA266" i="14"/>
  <c r="BJ265" i="14"/>
  <c r="BI265" i="14"/>
  <c r="BH265" i="14"/>
  <c r="BG265" i="14"/>
  <c r="BF265" i="14"/>
  <c r="BE265" i="14"/>
  <c r="BD265" i="14"/>
  <c r="BC265" i="14"/>
  <c r="BB265" i="14"/>
  <c r="BA265" i="14"/>
  <c r="BJ264" i="14"/>
  <c r="BI264" i="14"/>
  <c r="BH264" i="14"/>
  <c r="BG264" i="14"/>
  <c r="BF264" i="14"/>
  <c r="BE264" i="14"/>
  <c r="BD264" i="14"/>
  <c r="BC264" i="14"/>
  <c r="BB264" i="14"/>
  <c r="BA264" i="14"/>
  <c r="BJ263" i="14"/>
  <c r="BI263" i="14"/>
  <c r="BH263" i="14"/>
  <c r="BG263" i="14"/>
  <c r="BF263" i="14"/>
  <c r="BE263" i="14"/>
  <c r="BD263" i="14"/>
  <c r="BC263" i="14"/>
  <c r="BB263" i="14"/>
  <c r="BA263" i="14"/>
  <c r="BJ262" i="14"/>
  <c r="BI262" i="14"/>
  <c r="BH262" i="14"/>
  <c r="BG262" i="14"/>
  <c r="BF262" i="14"/>
  <c r="BE262" i="14"/>
  <c r="BD262" i="14"/>
  <c r="BC262" i="14"/>
  <c r="BB262" i="14"/>
  <c r="BA262" i="14"/>
  <c r="BJ261" i="14"/>
  <c r="BI261" i="14"/>
  <c r="BH261" i="14"/>
  <c r="BG261" i="14"/>
  <c r="BF261" i="14"/>
  <c r="BE261" i="14"/>
  <c r="BD261" i="14"/>
  <c r="BC261" i="14"/>
  <c r="BB261" i="14"/>
  <c r="BA261" i="14"/>
  <c r="BJ260" i="14"/>
  <c r="BI260" i="14"/>
  <c r="BH260" i="14"/>
  <c r="BG260" i="14"/>
  <c r="BF260" i="14"/>
  <c r="BE260" i="14"/>
  <c r="BD260" i="14"/>
  <c r="BC260" i="14"/>
  <c r="BB260" i="14"/>
  <c r="BA260" i="14"/>
  <c r="BJ259" i="14"/>
  <c r="BI259" i="14"/>
  <c r="BH259" i="14"/>
  <c r="BG259" i="14"/>
  <c r="BF259" i="14"/>
  <c r="BE259" i="14"/>
  <c r="BD259" i="14"/>
  <c r="BC259" i="14"/>
  <c r="BB259" i="14"/>
  <c r="BA259" i="14"/>
  <c r="BJ258" i="14"/>
  <c r="BI258" i="14"/>
  <c r="BH258" i="14"/>
  <c r="BG258" i="14"/>
  <c r="BF258" i="14"/>
  <c r="BE258" i="14"/>
  <c r="BD258" i="14"/>
  <c r="BC258" i="14"/>
  <c r="BB258" i="14"/>
  <c r="BA258" i="14"/>
  <c r="BJ257" i="14"/>
  <c r="BI257" i="14"/>
  <c r="BH257" i="14"/>
  <c r="BG257" i="14"/>
  <c r="BF257" i="14"/>
  <c r="BE257" i="14"/>
  <c r="BD257" i="14"/>
  <c r="BC257" i="14"/>
  <c r="BB257" i="14"/>
  <c r="BA257" i="14"/>
  <c r="BJ256" i="14"/>
  <c r="BI256" i="14"/>
  <c r="BH256" i="14"/>
  <c r="BG256" i="14"/>
  <c r="BF256" i="14"/>
  <c r="BE256" i="14"/>
  <c r="BD256" i="14"/>
  <c r="BC256" i="14"/>
  <c r="BB256" i="14"/>
  <c r="BA256" i="14"/>
  <c r="BJ255" i="14"/>
  <c r="BI255" i="14"/>
  <c r="BH255" i="14"/>
  <c r="BG255" i="14"/>
  <c r="BF255" i="14"/>
  <c r="BE255" i="14"/>
  <c r="BD255" i="14"/>
  <c r="BC255" i="14"/>
  <c r="BB255" i="14"/>
  <c r="BA255" i="14"/>
  <c r="BJ254" i="14"/>
  <c r="BI254" i="14"/>
  <c r="BH254" i="14"/>
  <c r="BG254" i="14"/>
  <c r="BF254" i="14"/>
  <c r="BE254" i="14"/>
  <c r="BD254" i="14"/>
  <c r="BC254" i="14"/>
  <c r="BB254" i="14"/>
  <c r="BA254" i="14"/>
  <c r="BJ253" i="14"/>
  <c r="BI253" i="14"/>
  <c r="BH253" i="14"/>
  <c r="BG253" i="14"/>
  <c r="BF253" i="14"/>
  <c r="BE253" i="14"/>
  <c r="BD253" i="14"/>
  <c r="BC253" i="14"/>
  <c r="BB253" i="14"/>
  <c r="BA253" i="14"/>
  <c r="BJ252" i="14"/>
  <c r="BI252" i="14"/>
  <c r="BH252" i="14"/>
  <c r="BG252" i="14"/>
  <c r="BF252" i="14"/>
  <c r="BE252" i="14"/>
  <c r="BD252" i="14"/>
  <c r="BC252" i="14"/>
  <c r="BB252" i="14"/>
  <c r="BA252" i="14"/>
  <c r="BJ251" i="14"/>
  <c r="BI251" i="14"/>
  <c r="BH251" i="14"/>
  <c r="BG251" i="14"/>
  <c r="BF251" i="14"/>
  <c r="BE251" i="14"/>
  <c r="BD251" i="14"/>
  <c r="BC251" i="14"/>
  <c r="BB251" i="14"/>
  <c r="BA251" i="14"/>
  <c r="BJ250" i="14"/>
  <c r="BI250" i="14"/>
  <c r="BH250" i="14"/>
  <c r="BG250" i="14"/>
  <c r="BF250" i="14"/>
  <c r="BE250" i="14"/>
  <c r="BD250" i="14"/>
  <c r="BC250" i="14"/>
  <c r="BB250" i="14"/>
  <c r="BA250" i="14"/>
  <c r="BJ249" i="14"/>
  <c r="BI249" i="14"/>
  <c r="BH249" i="14"/>
  <c r="BG249" i="14"/>
  <c r="BF249" i="14"/>
  <c r="BE249" i="14"/>
  <c r="BD249" i="14"/>
  <c r="BC249" i="14"/>
  <c r="BB249" i="14"/>
  <c r="BA249" i="14"/>
  <c r="BJ248" i="14"/>
  <c r="BI248" i="14"/>
  <c r="BH248" i="14"/>
  <c r="BG248" i="14"/>
  <c r="BF248" i="14"/>
  <c r="BE248" i="14"/>
  <c r="BD248" i="14"/>
  <c r="BC248" i="14"/>
  <c r="BB248" i="14"/>
  <c r="BA248" i="14"/>
  <c r="BJ247" i="14"/>
  <c r="BI247" i="14"/>
  <c r="BH247" i="14"/>
  <c r="BG247" i="14"/>
  <c r="BF247" i="14"/>
  <c r="BE247" i="14"/>
  <c r="BD247" i="14"/>
  <c r="BC247" i="14"/>
  <c r="BB247" i="14"/>
  <c r="BA247" i="14"/>
  <c r="BJ246" i="14"/>
  <c r="BI246" i="14"/>
  <c r="BH246" i="14"/>
  <c r="BG246" i="14"/>
  <c r="BF246" i="14"/>
  <c r="BE246" i="14"/>
  <c r="BD246" i="14"/>
  <c r="BC246" i="14"/>
  <c r="BB246" i="14"/>
  <c r="BA246" i="14"/>
  <c r="BJ245" i="14"/>
  <c r="BI245" i="14"/>
  <c r="BH245" i="14"/>
  <c r="BG245" i="14"/>
  <c r="BF245" i="14"/>
  <c r="BE245" i="14"/>
  <c r="BD245" i="14"/>
  <c r="BC245" i="14"/>
  <c r="BB245" i="14"/>
  <c r="BA245" i="14"/>
  <c r="BJ244" i="14"/>
  <c r="BI244" i="14"/>
  <c r="BH244" i="14"/>
  <c r="BG244" i="14"/>
  <c r="BF244" i="14"/>
  <c r="BE244" i="14"/>
  <c r="BD244" i="14"/>
  <c r="BC244" i="14"/>
  <c r="BB244" i="14"/>
  <c r="BA244" i="14"/>
  <c r="BJ243" i="14"/>
  <c r="BI243" i="14"/>
  <c r="BH243" i="14"/>
  <c r="BG243" i="14"/>
  <c r="BF243" i="14"/>
  <c r="BE243" i="14"/>
  <c r="BD243" i="14"/>
  <c r="BC243" i="14"/>
  <c r="BB243" i="14"/>
  <c r="BA243" i="14"/>
  <c r="BJ242" i="14"/>
  <c r="BI242" i="14"/>
  <c r="BH242" i="14"/>
  <c r="BG242" i="14"/>
  <c r="BF242" i="14"/>
  <c r="BE242" i="14"/>
  <c r="BD242" i="14"/>
  <c r="BC242" i="14"/>
  <c r="BB242" i="14"/>
  <c r="BA242" i="14"/>
  <c r="BJ241" i="14"/>
  <c r="BI241" i="14"/>
  <c r="BH241" i="14"/>
  <c r="BG241" i="14"/>
  <c r="BF241" i="14"/>
  <c r="BE241" i="14"/>
  <c r="BD241" i="14"/>
  <c r="BC241" i="14"/>
  <c r="BB241" i="14"/>
  <c r="BA241" i="14"/>
  <c r="BJ240" i="14"/>
  <c r="BI240" i="14"/>
  <c r="BH240" i="14"/>
  <c r="BG240" i="14"/>
  <c r="BF240" i="14"/>
  <c r="BE240" i="14"/>
  <c r="BD240" i="14"/>
  <c r="BC240" i="14"/>
  <c r="BB240" i="14"/>
  <c r="BA240" i="14"/>
  <c r="BJ239" i="14"/>
  <c r="BI239" i="14"/>
  <c r="BH239" i="14"/>
  <c r="BG239" i="14"/>
  <c r="BF239" i="14"/>
  <c r="BE239" i="14"/>
  <c r="BD239" i="14"/>
  <c r="BC239" i="14"/>
  <c r="BB239" i="14"/>
  <c r="BA239" i="14"/>
  <c r="BJ238" i="14"/>
  <c r="BI238" i="14"/>
  <c r="BH238" i="14"/>
  <c r="BG238" i="14"/>
  <c r="BF238" i="14"/>
  <c r="BE238" i="14"/>
  <c r="BD238" i="14"/>
  <c r="BC238" i="14"/>
  <c r="BB238" i="14"/>
  <c r="BA238" i="14"/>
  <c r="BJ237" i="14"/>
  <c r="BI237" i="14"/>
  <c r="BH237" i="14"/>
  <c r="BG237" i="14"/>
  <c r="BF237" i="14"/>
  <c r="BE237" i="14"/>
  <c r="BD237" i="14"/>
  <c r="BC237" i="14"/>
  <c r="BB237" i="14"/>
  <c r="BA237" i="14"/>
  <c r="BJ236" i="14"/>
  <c r="BI236" i="14"/>
  <c r="BH236" i="14"/>
  <c r="BG236" i="14"/>
  <c r="BF236" i="14"/>
  <c r="BE236" i="14"/>
  <c r="BD236" i="14"/>
  <c r="BC236" i="14"/>
  <c r="BB236" i="14"/>
  <c r="BA236" i="14"/>
  <c r="BJ235" i="14"/>
  <c r="BI235" i="14"/>
  <c r="BH235" i="14"/>
  <c r="BG235" i="14"/>
  <c r="BF235" i="14"/>
  <c r="BE235" i="14"/>
  <c r="BD235" i="14"/>
  <c r="BC235" i="14"/>
  <c r="BB235" i="14"/>
  <c r="BA235" i="14"/>
  <c r="BJ234" i="14"/>
  <c r="BI234" i="14"/>
  <c r="BH234" i="14"/>
  <c r="BG234" i="14"/>
  <c r="BF234" i="14"/>
  <c r="BE234" i="14"/>
  <c r="BD234" i="14"/>
  <c r="BC234" i="14"/>
  <c r="BB234" i="14"/>
  <c r="BA234" i="14"/>
  <c r="BJ233" i="14"/>
  <c r="BI233" i="14"/>
  <c r="BH233" i="14"/>
  <c r="BG233" i="14"/>
  <c r="BF233" i="14"/>
  <c r="BE233" i="14"/>
  <c r="BD233" i="14"/>
  <c r="BC233" i="14"/>
  <c r="BB233" i="14"/>
  <c r="BA233" i="14"/>
  <c r="BJ232" i="14"/>
  <c r="BI232" i="14"/>
  <c r="BH232" i="14"/>
  <c r="BG232" i="14"/>
  <c r="BF232" i="14"/>
  <c r="BE232" i="14"/>
  <c r="BD232" i="14"/>
  <c r="BC232" i="14"/>
  <c r="BB232" i="14"/>
  <c r="BA232" i="14"/>
  <c r="BJ231" i="14"/>
  <c r="BI231" i="14"/>
  <c r="BH231" i="14"/>
  <c r="BG231" i="14"/>
  <c r="BF231" i="14"/>
  <c r="BE231" i="14"/>
  <c r="BD231" i="14"/>
  <c r="BC231" i="14"/>
  <c r="BB231" i="14"/>
  <c r="BA231" i="14"/>
  <c r="BJ230" i="14"/>
  <c r="BI230" i="14"/>
  <c r="BH230" i="14"/>
  <c r="BG230" i="14"/>
  <c r="BF230" i="14"/>
  <c r="BE230" i="14"/>
  <c r="BD230" i="14"/>
  <c r="BC230" i="14"/>
  <c r="BB230" i="14"/>
  <c r="BA230" i="14"/>
  <c r="BJ229" i="14"/>
  <c r="BI229" i="14"/>
  <c r="BH229" i="14"/>
  <c r="BG229" i="14"/>
  <c r="BF229" i="14"/>
  <c r="BE229" i="14"/>
  <c r="BD229" i="14"/>
  <c r="BC229" i="14"/>
  <c r="BB229" i="14"/>
  <c r="BA229" i="14"/>
  <c r="BJ228" i="14"/>
  <c r="BI228" i="14"/>
  <c r="BH228" i="14"/>
  <c r="BG228" i="14"/>
  <c r="BF228" i="14"/>
  <c r="BE228" i="14"/>
  <c r="BD228" i="14"/>
  <c r="BC228" i="14"/>
  <c r="BB228" i="14"/>
  <c r="BA228" i="14"/>
  <c r="BJ227" i="14"/>
  <c r="BI227" i="14"/>
  <c r="BH227" i="14"/>
  <c r="BG227" i="14"/>
  <c r="BF227" i="14"/>
  <c r="BE227" i="14"/>
  <c r="BD227" i="14"/>
  <c r="BC227" i="14"/>
  <c r="BB227" i="14"/>
  <c r="BA227" i="14"/>
  <c r="BJ226" i="14"/>
  <c r="BI226" i="14"/>
  <c r="BH226" i="14"/>
  <c r="BG226" i="14"/>
  <c r="BF226" i="14"/>
  <c r="BE226" i="14"/>
  <c r="BD226" i="14"/>
  <c r="BC226" i="14"/>
  <c r="BB226" i="14"/>
  <c r="BA226" i="14"/>
  <c r="BJ225" i="14"/>
  <c r="BI225" i="14"/>
  <c r="BH225" i="14"/>
  <c r="BG225" i="14"/>
  <c r="BF225" i="14"/>
  <c r="BE225" i="14"/>
  <c r="BD225" i="14"/>
  <c r="BC225" i="14"/>
  <c r="BB225" i="14"/>
  <c r="BA225" i="14"/>
  <c r="BJ224" i="14"/>
  <c r="BI224" i="14"/>
  <c r="BH224" i="14"/>
  <c r="BG224" i="14"/>
  <c r="BF224" i="14"/>
  <c r="BE224" i="14"/>
  <c r="BD224" i="14"/>
  <c r="BC224" i="14"/>
  <c r="BB224" i="14"/>
  <c r="BA224" i="14"/>
  <c r="BJ223" i="14"/>
  <c r="BI223" i="14"/>
  <c r="BH223" i="14"/>
  <c r="BG223" i="14"/>
  <c r="BF223" i="14"/>
  <c r="BE223" i="14"/>
  <c r="BD223" i="14"/>
  <c r="BC223" i="14"/>
  <c r="BB223" i="14"/>
  <c r="BA223" i="14"/>
  <c r="BJ222" i="14"/>
  <c r="BI222" i="14"/>
  <c r="BH222" i="14"/>
  <c r="BG222" i="14"/>
  <c r="BF222" i="14"/>
  <c r="BE222" i="14"/>
  <c r="BD222" i="14"/>
  <c r="BC222" i="14"/>
  <c r="BB222" i="14"/>
  <c r="BA222" i="14"/>
  <c r="BJ221" i="14"/>
  <c r="BI221" i="14"/>
  <c r="BH221" i="14"/>
  <c r="BG221" i="14"/>
  <c r="BF221" i="14"/>
  <c r="BE221" i="14"/>
  <c r="BD221" i="14"/>
  <c r="BC221" i="14"/>
  <c r="BB221" i="14"/>
  <c r="BA221" i="14"/>
  <c r="BJ220" i="14"/>
  <c r="BI220" i="14"/>
  <c r="BH220" i="14"/>
  <c r="BG220" i="14"/>
  <c r="BF220" i="14"/>
  <c r="BE220" i="14"/>
  <c r="BD220" i="14"/>
  <c r="BC220" i="14"/>
  <c r="BB220" i="14"/>
  <c r="BA220" i="14"/>
  <c r="BJ219" i="14"/>
  <c r="BI219" i="14"/>
  <c r="BH219" i="14"/>
  <c r="BG219" i="14"/>
  <c r="BF219" i="14"/>
  <c r="BE219" i="14"/>
  <c r="BD219" i="14"/>
  <c r="BC219" i="14"/>
  <c r="BB219" i="14"/>
  <c r="BA219" i="14"/>
  <c r="BJ218" i="14"/>
  <c r="BI218" i="14"/>
  <c r="BH218" i="14"/>
  <c r="BG218" i="14"/>
  <c r="BF218" i="14"/>
  <c r="BE218" i="14"/>
  <c r="BD218" i="14"/>
  <c r="BC218" i="14"/>
  <c r="BB218" i="14"/>
  <c r="BA218" i="14"/>
  <c r="BJ217" i="14"/>
  <c r="BI217" i="14"/>
  <c r="BH217" i="14"/>
  <c r="BG217" i="14"/>
  <c r="BF217" i="14"/>
  <c r="BE217" i="14"/>
  <c r="BD217" i="14"/>
  <c r="BC217" i="14"/>
  <c r="BB217" i="14"/>
  <c r="BA217" i="14"/>
  <c r="BJ216" i="14"/>
  <c r="BI216" i="14"/>
  <c r="BH216" i="14"/>
  <c r="BG216" i="14"/>
  <c r="BF216" i="14"/>
  <c r="BE216" i="14"/>
  <c r="BD216" i="14"/>
  <c r="BC216" i="14"/>
  <c r="BB216" i="14"/>
  <c r="BA216" i="14"/>
  <c r="BJ215" i="14"/>
  <c r="BI215" i="14"/>
  <c r="BH215" i="14"/>
  <c r="BG215" i="14"/>
  <c r="BF215" i="14"/>
  <c r="BE215" i="14"/>
  <c r="BD215" i="14"/>
  <c r="BC215" i="14"/>
  <c r="BB215" i="14"/>
  <c r="BA215" i="14"/>
  <c r="BJ214" i="14"/>
  <c r="BI214" i="14"/>
  <c r="BH214" i="14"/>
  <c r="BG214" i="14"/>
  <c r="BF214" i="14"/>
  <c r="BE214" i="14"/>
  <c r="BD214" i="14"/>
  <c r="BC214" i="14"/>
  <c r="BB214" i="14"/>
  <c r="BA214" i="14"/>
  <c r="BJ213" i="14"/>
  <c r="BI213" i="14"/>
  <c r="BH213" i="14"/>
  <c r="BG213" i="14"/>
  <c r="BF213" i="14"/>
  <c r="BE213" i="14"/>
  <c r="BD213" i="14"/>
  <c r="BC213" i="14"/>
  <c r="BB213" i="14"/>
  <c r="BA213" i="14"/>
  <c r="BJ212" i="14"/>
  <c r="BI212" i="14"/>
  <c r="BH212" i="14"/>
  <c r="BG212" i="14"/>
  <c r="BF212" i="14"/>
  <c r="BE212" i="14"/>
  <c r="BD212" i="14"/>
  <c r="BC212" i="14"/>
  <c r="BB212" i="14"/>
  <c r="BA212" i="14"/>
  <c r="BJ211" i="14"/>
  <c r="BI211" i="14"/>
  <c r="BH211" i="14"/>
  <c r="BG211" i="14"/>
  <c r="BF211" i="14"/>
  <c r="BE211" i="14"/>
  <c r="BD211" i="14"/>
  <c r="BC211" i="14"/>
  <c r="BB211" i="14"/>
  <c r="BA211" i="14"/>
  <c r="BJ210" i="14"/>
  <c r="BI210" i="14"/>
  <c r="BH210" i="14"/>
  <c r="BG210" i="14"/>
  <c r="BF210" i="14"/>
  <c r="BE210" i="14"/>
  <c r="BD210" i="14"/>
  <c r="BC210" i="14"/>
  <c r="BB210" i="14"/>
  <c r="BA210" i="14"/>
  <c r="BJ209" i="14"/>
  <c r="BI209" i="14"/>
  <c r="BH209" i="14"/>
  <c r="BG209" i="14"/>
  <c r="BF209" i="14"/>
  <c r="BE209" i="14"/>
  <c r="BD209" i="14"/>
  <c r="BC209" i="14"/>
  <c r="BB209" i="14"/>
  <c r="BA209" i="14"/>
  <c r="BJ208" i="14"/>
  <c r="BI208" i="14"/>
  <c r="BH208" i="14"/>
  <c r="BG208" i="14"/>
  <c r="BF208" i="14"/>
  <c r="BE208" i="14"/>
  <c r="BD208" i="14"/>
  <c r="BC208" i="14"/>
  <c r="BB208" i="14"/>
  <c r="BA208" i="14"/>
  <c r="BJ207" i="14"/>
  <c r="BI207" i="14"/>
  <c r="BH207" i="14"/>
  <c r="BG207" i="14"/>
  <c r="BF207" i="14"/>
  <c r="BE207" i="14"/>
  <c r="BD207" i="14"/>
  <c r="BC207" i="14"/>
  <c r="BB207" i="14"/>
  <c r="BA207" i="14"/>
  <c r="BJ206" i="14"/>
  <c r="BI206" i="14"/>
  <c r="BH206" i="14"/>
  <c r="BG206" i="14"/>
  <c r="BF206" i="14"/>
  <c r="BE206" i="14"/>
  <c r="BD206" i="14"/>
  <c r="BC206" i="14"/>
  <c r="BB206" i="14"/>
  <c r="BA206" i="14"/>
  <c r="BJ205" i="14"/>
  <c r="BI205" i="14"/>
  <c r="BH205" i="14"/>
  <c r="BG205" i="14"/>
  <c r="BF205" i="14"/>
  <c r="BE205" i="14"/>
  <c r="BD205" i="14"/>
  <c r="BC205" i="14"/>
  <c r="BB205" i="14"/>
  <c r="BA205" i="14"/>
  <c r="BJ204" i="14"/>
  <c r="BI204" i="14"/>
  <c r="BH204" i="14"/>
  <c r="BG204" i="14"/>
  <c r="BF204" i="14"/>
  <c r="BE204" i="14"/>
  <c r="BD204" i="14"/>
  <c r="BC204" i="14"/>
  <c r="BB204" i="14"/>
  <c r="BA204" i="14"/>
  <c r="BJ203" i="14"/>
  <c r="BI203" i="14"/>
  <c r="BH203" i="14"/>
  <c r="BG203" i="14"/>
  <c r="BF203" i="14"/>
  <c r="BE203" i="14"/>
  <c r="BD203" i="14"/>
  <c r="BC203" i="14"/>
  <c r="BB203" i="14"/>
  <c r="BA203" i="14"/>
  <c r="BJ202" i="14"/>
  <c r="BI202" i="14"/>
  <c r="BH202" i="14"/>
  <c r="BG202" i="14"/>
  <c r="BF202" i="14"/>
  <c r="BE202" i="14"/>
  <c r="BD202" i="14"/>
  <c r="BC202" i="14"/>
  <c r="BB202" i="14"/>
  <c r="BA202" i="14"/>
  <c r="BJ201" i="14"/>
  <c r="BI201" i="14"/>
  <c r="BH201" i="14"/>
  <c r="BG201" i="14"/>
  <c r="BF201" i="14"/>
  <c r="BE201" i="14"/>
  <c r="BD201" i="14"/>
  <c r="BC201" i="14"/>
  <c r="BB201" i="14"/>
  <c r="BA201" i="14"/>
  <c r="BJ200" i="14"/>
  <c r="BI200" i="14"/>
  <c r="BH200" i="14"/>
  <c r="BG200" i="14"/>
  <c r="BF200" i="14"/>
  <c r="BE200" i="14"/>
  <c r="BD200" i="14"/>
  <c r="BC200" i="14"/>
  <c r="BB200" i="14"/>
  <c r="BA200" i="14"/>
  <c r="BJ199" i="14"/>
  <c r="BI199" i="14"/>
  <c r="BH199" i="14"/>
  <c r="BG199" i="14"/>
  <c r="BF199" i="14"/>
  <c r="BE199" i="14"/>
  <c r="BD199" i="14"/>
  <c r="BC199" i="14"/>
  <c r="BB199" i="14"/>
  <c r="BA199" i="14"/>
  <c r="BJ198" i="14"/>
  <c r="BI198" i="14"/>
  <c r="BH198" i="14"/>
  <c r="BG198" i="14"/>
  <c r="BF198" i="14"/>
  <c r="BE198" i="14"/>
  <c r="BD198" i="14"/>
  <c r="BC198" i="14"/>
  <c r="BB198" i="14"/>
  <c r="BA198" i="14"/>
  <c r="BJ197" i="14"/>
  <c r="BI197" i="14"/>
  <c r="BH197" i="14"/>
  <c r="BG197" i="14"/>
  <c r="BF197" i="14"/>
  <c r="BE197" i="14"/>
  <c r="BD197" i="14"/>
  <c r="BC197" i="14"/>
  <c r="BB197" i="14"/>
  <c r="BA197" i="14"/>
  <c r="BJ196" i="14"/>
  <c r="BI196" i="14"/>
  <c r="BH196" i="14"/>
  <c r="BG196" i="14"/>
  <c r="BF196" i="14"/>
  <c r="BE196" i="14"/>
  <c r="BD196" i="14"/>
  <c r="BC196" i="14"/>
  <c r="BB196" i="14"/>
  <c r="BA196" i="14"/>
  <c r="BJ195" i="14"/>
  <c r="BI195" i="14"/>
  <c r="BH195" i="14"/>
  <c r="BG195" i="14"/>
  <c r="BF195" i="14"/>
  <c r="BE195" i="14"/>
  <c r="BD195" i="14"/>
  <c r="BC195" i="14"/>
  <c r="BB195" i="14"/>
  <c r="BA195" i="14"/>
  <c r="BJ194" i="14"/>
  <c r="BI194" i="14"/>
  <c r="BH194" i="14"/>
  <c r="BG194" i="14"/>
  <c r="BF194" i="14"/>
  <c r="BE194" i="14"/>
  <c r="BD194" i="14"/>
  <c r="BC194" i="14"/>
  <c r="BB194" i="14"/>
  <c r="BA194" i="14"/>
  <c r="BJ193" i="14"/>
  <c r="BI193" i="14"/>
  <c r="BH193" i="14"/>
  <c r="BG193" i="14"/>
  <c r="BF193" i="14"/>
  <c r="BE193" i="14"/>
  <c r="BD193" i="14"/>
  <c r="BC193" i="14"/>
  <c r="BB193" i="14"/>
  <c r="BA193" i="14"/>
  <c r="BJ192" i="14"/>
  <c r="BI192" i="14"/>
  <c r="BH192" i="14"/>
  <c r="BG192" i="14"/>
  <c r="BF192" i="14"/>
  <c r="BE192" i="14"/>
  <c r="BD192" i="14"/>
  <c r="BC192" i="14"/>
  <c r="BB192" i="14"/>
  <c r="BA192" i="14"/>
  <c r="BJ191" i="14"/>
  <c r="BI191" i="14"/>
  <c r="BH191" i="14"/>
  <c r="BG191" i="14"/>
  <c r="BF191" i="14"/>
  <c r="BE191" i="14"/>
  <c r="BD191" i="14"/>
  <c r="BC191" i="14"/>
  <c r="BB191" i="14"/>
  <c r="BA191" i="14"/>
  <c r="BJ190" i="14"/>
  <c r="BI190" i="14"/>
  <c r="BH190" i="14"/>
  <c r="BG190" i="14"/>
  <c r="BF190" i="14"/>
  <c r="BE190" i="14"/>
  <c r="BD190" i="14"/>
  <c r="BC190" i="14"/>
  <c r="BB190" i="14"/>
  <c r="BA190" i="14"/>
  <c r="BJ189" i="14"/>
  <c r="BI189" i="14"/>
  <c r="BH189" i="14"/>
  <c r="BG189" i="14"/>
  <c r="BF189" i="14"/>
  <c r="BE189" i="14"/>
  <c r="BD189" i="14"/>
  <c r="BC189" i="14"/>
  <c r="BB189" i="14"/>
  <c r="BA189" i="14"/>
  <c r="BJ188" i="14"/>
  <c r="BI188" i="14"/>
  <c r="BH188" i="14"/>
  <c r="BG188" i="14"/>
  <c r="BF188" i="14"/>
  <c r="BE188" i="14"/>
  <c r="BD188" i="14"/>
  <c r="BC188" i="14"/>
  <c r="BB188" i="14"/>
  <c r="BA188" i="14"/>
  <c r="BJ187" i="14"/>
  <c r="BI187" i="14"/>
  <c r="BH187" i="14"/>
  <c r="BG187" i="14"/>
  <c r="BF187" i="14"/>
  <c r="BE187" i="14"/>
  <c r="BD187" i="14"/>
  <c r="BC187" i="14"/>
  <c r="BB187" i="14"/>
  <c r="BA187" i="14"/>
  <c r="BJ186" i="14"/>
  <c r="BI186" i="14"/>
  <c r="BH186" i="14"/>
  <c r="BG186" i="14"/>
  <c r="BF186" i="14"/>
  <c r="BE186" i="14"/>
  <c r="BD186" i="14"/>
  <c r="BC186" i="14"/>
  <c r="BB186" i="14"/>
  <c r="BA186" i="14"/>
  <c r="BJ185" i="14"/>
  <c r="BI185" i="14"/>
  <c r="BH185" i="14"/>
  <c r="BG185" i="14"/>
  <c r="BF185" i="14"/>
  <c r="BE185" i="14"/>
  <c r="BD185" i="14"/>
  <c r="BC185" i="14"/>
  <c r="BB185" i="14"/>
  <c r="BA185" i="14"/>
  <c r="BJ184" i="14"/>
  <c r="BI184" i="14"/>
  <c r="BH184" i="14"/>
  <c r="BG184" i="14"/>
  <c r="BF184" i="14"/>
  <c r="BE184" i="14"/>
  <c r="BD184" i="14"/>
  <c r="BC184" i="14"/>
  <c r="BB184" i="14"/>
  <c r="BA184" i="14"/>
  <c r="BJ183" i="14"/>
  <c r="BI183" i="14"/>
  <c r="BH183" i="14"/>
  <c r="BG183" i="14"/>
  <c r="BF183" i="14"/>
  <c r="BE183" i="14"/>
  <c r="BD183" i="14"/>
  <c r="BC183" i="14"/>
  <c r="BB183" i="14"/>
  <c r="BA183" i="14"/>
  <c r="BJ182" i="14"/>
  <c r="BI182" i="14"/>
  <c r="BH182" i="14"/>
  <c r="BG182" i="14"/>
  <c r="BF182" i="14"/>
  <c r="BE182" i="14"/>
  <c r="BD182" i="14"/>
  <c r="BC182" i="14"/>
  <c r="BB182" i="14"/>
  <c r="BA182" i="14"/>
  <c r="BJ181" i="14"/>
  <c r="BI181" i="14"/>
  <c r="BH181" i="14"/>
  <c r="BG181" i="14"/>
  <c r="BF181" i="14"/>
  <c r="BE181" i="14"/>
  <c r="BD181" i="14"/>
  <c r="BC181" i="14"/>
  <c r="BB181" i="14"/>
  <c r="BA181" i="14"/>
  <c r="BJ180" i="14"/>
  <c r="BI180" i="14"/>
  <c r="BH180" i="14"/>
  <c r="BG180" i="14"/>
  <c r="BF180" i="14"/>
  <c r="BE180" i="14"/>
  <c r="BD180" i="14"/>
  <c r="BC180" i="14"/>
  <c r="BB180" i="14"/>
  <c r="BA180" i="14"/>
  <c r="BJ179" i="14"/>
  <c r="BI179" i="14"/>
  <c r="BH179" i="14"/>
  <c r="BG179" i="14"/>
  <c r="BF179" i="14"/>
  <c r="BE179" i="14"/>
  <c r="BD179" i="14"/>
  <c r="BC179" i="14"/>
  <c r="BB179" i="14"/>
  <c r="BA179" i="14"/>
  <c r="BJ178" i="14"/>
  <c r="BI178" i="14"/>
  <c r="BH178" i="14"/>
  <c r="BG178" i="14"/>
  <c r="BF178" i="14"/>
  <c r="BE178" i="14"/>
  <c r="BD178" i="14"/>
  <c r="BC178" i="14"/>
  <c r="BB178" i="14"/>
  <c r="BA178" i="14"/>
  <c r="BJ177" i="14"/>
  <c r="BI177" i="14"/>
  <c r="BH177" i="14"/>
  <c r="BG177" i="14"/>
  <c r="BF177" i="14"/>
  <c r="BE177" i="14"/>
  <c r="BD177" i="14"/>
  <c r="BC177" i="14"/>
  <c r="BB177" i="14"/>
  <c r="BA177" i="14"/>
  <c r="BJ176" i="14"/>
  <c r="BI176" i="14"/>
  <c r="BH176" i="14"/>
  <c r="BG176" i="14"/>
  <c r="BF176" i="14"/>
  <c r="BE176" i="14"/>
  <c r="BD176" i="14"/>
  <c r="BC176" i="14"/>
  <c r="BB176" i="14"/>
  <c r="BA176" i="14"/>
  <c r="BJ175" i="14"/>
  <c r="BI175" i="14"/>
  <c r="BH175" i="14"/>
  <c r="BG175" i="14"/>
  <c r="BG338" i="14" s="1"/>
  <c r="BF175" i="14"/>
  <c r="BE175" i="14"/>
  <c r="BD175" i="14"/>
  <c r="BC175" i="14"/>
  <c r="BC338" i="14" s="1"/>
  <c r="BB175" i="14"/>
  <c r="BA175" i="14"/>
  <c r="BJ174" i="14"/>
  <c r="BJ338" i="14" s="1"/>
  <c r="BI174" i="14"/>
  <c r="BI338" i="14" s="1"/>
  <c r="BH174" i="14"/>
  <c r="BG174" i="14"/>
  <c r="BF174" i="14"/>
  <c r="BF338" i="14" s="1"/>
  <c r="BE174" i="14"/>
  <c r="BE338" i="14" s="1"/>
  <c r="BD174" i="14"/>
  <c r="BC174" i="14"/>
  <c r="BB174" i="14"/>
  <c r="BB338" i="14" s="1"/>
  <c r="BA174" i="14"/>
  <c r="BA338" i="14" s="1"/>
  <c r="BJ165" i="14"/>
  <c r="BI165" i="14"/>
  <c r="BH165" i="14"/>
  <c r="BG165" i="14"/>
  <c r="BF165" i="14"/>
  <c r="BE165" i="14"/>
  <c r="BD165" i="14"/>
  <c r="BC165" i="14"/>
  <c r="BB165" i="14"/>
  <c r="BA165" i="14"/>
  <c r="AA165" i="14"/>
  <c r="L165" i="14"/>
  <c r="BJ164" i="14"/>
  <c r="BI164" i="14"/>
  <c r="BH164" i="14"/>
  <c r="BG164" i="14"/>
  <c r="BF164" i="14"/>
  <c r="BE164" i="14"/>
  <c r="BD164" i="14"/>
  <c r="BC164" i="14"/>
  <c r="BB164" i="14"/>
  <c r="BA164" i="14"/>
  <c r="AA164" i="14"/>
  <c r="L164" i="14"/>
  <c r="BJ163" i="14"/>
  <c r="BI163" i="14"/>
  <c r="BH163" i="14"/>
  <c r="BG163" i="14"/>
  <c r="BF163" i="14"/>
  <c r="BE163" i="14"/>
  <c r="BD163" i="14"/>
  <c r="BC163" i="14"/>
  <c r="BB163" i="14"/>
  <c r="BA163" i="14"/>
  <c r="AA163" i="14"/>
  <c r="L163" i="14"/>
  <c r="BJ162" i="14"/>
  <c r="BI162" i="14"/>
  <c r="BH162" i="14"/>
  <c r="BG162" i="14"/>
  <c r="BF162" i="14"/>
  <c r="BE162" i="14"/>
  <c r="BD162" i="14"/>
  <c r="BC162" i="14"/>
  <c r="BB162" i="14"/>
  <c r="BA162" i="14"/>
  <c r="AA162" i="14"/>
  <c r="L162" i="14"/>
  <c r="BJ161" i="14"/>
  <c r="BI161" i="14"/>
  <c r="BH161" i="14"/>
  <c r="BG161" i="14"/>
  <c r="BF161" i="14"/>
  <c r="BE161" i="14"/>
  <c r="BD161" i="14"/>
  <c r="BC161" i="14"/>
  <c r="BB161" i="14"/>
  <c r="BA161" i="14"/>
  <c r="AA161" i="14"/>
  <c r="L161" i="14"/>
  <c r="BJ160" i="14"/>
  <c r="BI160" i="14"/>
  <c r="BH160" i="14"/>
  <c r="BG160" i="14"/>
  <c r="BF160" i="14"/>
  <c r="BE160" i="14"/>
  <c r="BD160" i="14"/>
  <c r="BC160" i="14"/>
  <c r="BB160" i="14"/>
  <c r="BA160" i="14"/>
  <c r="AA160" i="14"/>
  <c r="L160" i="14"/>
  <c r="BJ159" i="14"/>
  <c r="BI159" i="14"/>
  <c r="BH159" i="14"/>
  <c r="BG159" i="14"/>
  <c r="BF159" i="14"/>
  <c r="BE159" i="14"/>
  <c r="BD159" i="14"/>
  <c r="BC159" i="14"/>
  <c r="BB159" i="14"/>
  <c r="BA159" i="14"/>
  <c r="AA159" i="14"/>
  <c r="L159" i="14"/>
  <c r="BJ158" i="14"/>
  <c r="BI158" i="14"/>
  <c r="BH158" i="14"/>
  <c r="BG158" i="14"/>
  <c r="BF158" i="14"/>
  <c r="BE158" i="14"/>
  <c r="BD158" i="14"/>
  <c r="BC158" i="14"/>
  <c r="BB158" i="14"/>
  <c r="BA158" i="14"/>
  <c r="AA158" i="14"/>
  <c r="L158" i="14"/>
  <c r="BJ157" i="14"/>
  <c r="BI157" i="14"/>
  <c r="BH157" i="14"/>
  <c r="BG157" i="14"/>
  <c r="BF157" i="14"/>
  <c r="BE157" i="14"/>
  <c r="BD157" i="14"/>
  <c r="BC157" i="14"/>
  <c r="BB157" i="14"/>
  <c r="BA157" i="14"/>
  <c r="AA157" i="14"/>
  <c r="L157" i="14"/>
  <c r="BJ156" i="14"/>
  <c r="BI156" i="14"/>
  <c r="BH156" i="14"/>
  <c r="BG156" i="14"/>
  <c r="BF156" i="14"/>
  <c r="BE156" i="14"/>
  <c r="BD156" i="14"/>
  <c r="BC156" i="14"/>
  <c r="BB156" i="14"/>
  <c r="BA156" i="14"/>
  <c r="AA156" i="14"/>
  <c r="L156" i="14"/>
  <c r="BJ155" i="14"/>
  <c r="BI155" i="14"/>
  <c r="BH155" i="14"/>
  <c r="BG155" i="14"/>
  <c r="BF155" i="14"/>
  <c r="BE155" i="14"/>
  <c r="BD155" i="14"/>
  <c r="BC155" i="14"/>
  <c r="BB155" i="14"/>
  <c r="BA155" i="14"/>
  <c r="AA155" i="14"/>
  <c r="L155" i="14"/>
  <c r="BJ154" i="14"/>
  <c r="BI154" i="14"/>
  <c r="BH154" i="14"/>
  <c r="BG154" i="14"/>
  <c r="BF154" i="14"/>
  <c r="BE154" i="14"/>
  <c r="BD154" i="14"/>
  <c r="BC154" i="14"/>
  <c r="BB154" i="14"/>
  <c r="BA154" i="14"/>
  <c r="AA154" i="14"/>
  <c r="L154" i="14"/>
  <c r="BJ153" i="14"/>
  <c r="BI153" i="14"/>
  <c r="BH153" i="14"/>
  <c r="BG153" i="14"/>
  <c r="BF153" i="14"/>
  <c r="BE153" i="14"/>
  <c r="BD153" i="14"/>
  <c r="BC153" i="14"/>
  <c r="BB153" i="14"/>
  <c r="BA153" i="14"/>
  <c r="AA153" i="14"/>
  <c r="L153" i="14"/>
  <c r="BJ152" i="14"/>
  <c r="BI152" i="14"/>
  <c r="BH152" i="14"/>
  <c r="BG152" i="14"/>
  <c r="BF152" i="14"/>
  <c r="BE152" i="14"/>
  <c r="BD152" i="14"/>
  <c r="BC152" i="14"/>
  <c r="BB152" i="14"/>
  <c r="BA152" i="14"/>
  <c r="AA152" i="14"/>
  <c r="L152" i="14"/>
  <c r="BJ151" i="14"/>
  <c r="BI151" i="14"/>
  <c r="BH151" i="14"/>
  <c r="BG151" i="14"/>
  <c r="BF151" i="14"/>
  <c r="BE151" i="14"/>
  <c r="BD151" i="14"/>
  <c r="BC151" i="14"/>
  <c r="BB151" i="14"/>
  <c r="BA151" i="14"/>
  <c r="AA151" i="14"/>
  <c r="L151" i="14"/>
  <c r="BJ150" i="14"/>
  <c r="BI150" i="14"/>
  <c r="BH150" i="14"/>
  <c r="BG150" i="14"/>
  <c r="BF150" i="14"/>
  <c r="BE150" i="14"/>
  <c r="BD150" i="14"/>
  <c r="BC150" i="14"/>
  <c r="BB150" i="14"/>
  <c r="BA150" i="14"/>
  <c r="AA150" i="14"/>
  <c r="L150" i="14"/>
  <c r="BJ149" i="14"/>
  <c r="BI149" i="14"/>
  <c r="BH149" i="14"/>
  <c r="BG149" i="14"/>
  <c r="BF149" i="14"/>
  <c r="BE149" i="14"/>
  <c r="BD149" i="14"/>
  <c r="BC149" i="14"/>
  <c r="BB149" i="14"/>
  <c r="BA149" i="14"/>
  <c r="AA149" i="14"/>
  <c r="L149" i="14"/>
  <c r="BJ148" i="14"/>
  <c r="BI148" i="14"/>
  <c r="BH148" i="14"/>
  <c r="BG148" i="14"/>
  <c r="BF148" i="14"/>
  <c r="BE148" i="14"/>
  <c r="BD148" i="14"/>
  <c r="BC148" i="14"/>
  <c r="BB148" i="14"/>
  <c r="BA148" i="14"/>
  <c r="AA148" i="14"/>
  <c r="L148" i="14"/>
  <c r="BJ147" i="14"/>
  <c r="BI147" i="14"/>
  <c r="BH147" i="14"/>
  <c r="BG147" i="14"/>
  <c r="BF147" i="14"/>
  <c r="BE147" i="14"/>
  <c r="BD147" i="14"/>
  <c r="BC147" i="14"/>
  <c r="BB147" i="14"/>
  <c r="BA147" i="14"/>
  <c r="AA147" i="14"/>
  <c r="L147" i="14"/>
  <c r="BJ146" i="14"/>
  <c r="BI146" i="14"/>
  <c r="BH146" i="14"/>
  <c r="BG146" i="14"/>
  <c r="BF146" i="14"/>
  <c r="BE146" i="14"/>
  <c r="BD146" i="14"/>
  <c r="BC146" i="14"/>
  <c r="BB146" i="14"/>
  <c r="BA146" i="14"/>
  <c r="AA146" i="14"/>
  <c r="L146" i="14"/>
  <c r="BJ145" i="14"/>
  <c r="BI145" i="14"/>
  <c r="BH145" i="14"/>
  <c r="BG145" i="14"/>
  <c r="BF145" i="14"/>
  <c r="BE145" i="14"/>
  <c r="BD145" i="14"/>
  <c r="BC145" i="14"/>
  <c r="BB145" i="14"/>
  <c r="BA145" i="14"/>
  <c r="AA145" i="14"/>
  <c r="L145" i="14"/>
  <c r="BJ144" i="14"/>
  <c r="BI144" i="14"/>
  <c r="BH144" i="14"/>
  <c r="BG144" i="14"/>
  <c r="BF144" i="14"/>
  <c r="BE144" i="14"/>
  <c r="BD144" i="14"/>
  <c r="BC144" i="14"/>
  <c r="BB144" i="14"/>
  <c r="BA144" i="14"/>
  <c r="AA144" i="14"/>
  <c r="L144" i="14"/>
  <c r="BJ143" i="14"/>
  <c r="BI143" i="14"/>
  <c r="BH143" i="14"/>
  <c r="BG143" i="14"/>
  <c r="BF143" i="14"/>
  <c r="BE143" i="14"/>
  <c r="BD143" i="14"/>
  <c r="BC143" i="14"/>
  <c r="BB143" i="14"/>
  <c r="BA143" i="14"/>
  <c r="AA143" i="14"/>
  <c r="L143" i="14"/>
  <c r="BJ142" i="14"/>
  <c r="BI142" i="14"/>
  <c r="BH142" i="14"/>
  <c r="BG142" i="14"/>
  <c r="BF142" i="14"/>
  <c r="BE142" i="14"/>
  <c r="BD142" i="14"/>
  <c r="BC142" i="14"/>
  <c r="BB142" i="14"/>
  <c r="BA142" i="14"/>
  <c r="AA142" i="14"/>
  <c r="L142" i="14"/>
  <c r="BJ141" i="14"/>
  <c r="BI141" i="14"/>
  <c r="BH141" i="14"/>
  <c r="BG141" i="14"/>
  <c r="BF141" i="14"/>
  <c r="BE141" i="14"/>
  <c r="BD141" i="14"/>
  <c r="BC141" i="14"/>
  <c r="BB141" i="14"/>
  <c r="BA141" i="14"/>
  <c r="AA141" i="14"/>
  <c r="L141" i="14"/>
  <c r="BJ140" i="14"/>
  <c r="BI140" i="14"/>
  <c r="BH140" i="14"/>
  <c r="BG140" i="14"/>
  <c r="BF140" i="14"/>
  <c r="BE140" i="14"/>
  <c r="BD140" i="14"/>
  <c r="BC140" i="14"/>
  <c r="BB140" i="14"/>
  <c r="BA140" i="14"/>
  <c r="AA140" i="14"/>
  <c r="L140" i="14"/>
  <c r="BJ139" i="14"/>
  <c r="BI139" i="14"/>
  <c r="BH139" i="14"/>
  <c r="BG139" i="14"/>
  <c r="BF139" i="14"/>
  <c r="BE139" i="14"/>
  <c r="BD139" i="14"/>
  <c r="BC139" i="14"/>
  <c r="BB139" i="14"/>
  <c r="BA139" i="14"/>
  <c r="AA139" i="14"/>
  <c r="L139" i="14"/>
  <c r="BJ138" i="14"/>
  <c r="BI138" i="14"/>
  <c r="BH138" i="14"/>
  <c r="BG138" i="14"/>
  <c r="BF138" i="14"/>
  <c r="BE138" i="14"/>
  <c r="BD138" i="14"/>
  <c r="BC138" i="14"/>
  <c r="BB138" i="14"/>
  <c r="BA138" i="14"/>
  <c r="AA138" i="14"/>
  <c r="L138" i="14"/>
  <c r="BJ137" i="14"/>
  <c r="BI137" i="14"/>
  <c r="BH137" i="14"/>
  <c r="BG137" i="14"/>
  <c r="BF137" i="14"/>
  <c r="BE137" i="14"/>
  <c r="BD137" i="14"/>
  <c r="BC137" i="14"/>
  <c r="BB137" i="14"/>
  <c r="BA137" i="14"/>
  <c r="AA137" i="14"/>
  <c r="L137" i="14"/>
  <c r="BJ136" i="14"/>
  <c r="BI136" i="14"/>
  <c r="BH136" i="14"/>
  <c r="BG136" i="14"/>
  <c r="BF136" i="14"/>
  <c r="BE136" i="14"/>
  <c r="BD136" i="14"/>
  <c r="BC136" i="14"/>
  <c r="BB136" i="14"/>
  <c r="BA136" i="14"/>
  <c r="AA136" i="14"/>
  <c r="L136" i="14"/>
  <c r="BJ135" i="14"/>
  <c r="BI135" i="14"/>
  <c r="BH135" i="14"/>
  <c r="BG135" i="14"/>
  <c r="BF135" i="14"/>
  <c r="BE135" i="14"/>
  <c r="BD135" i="14"/>
  <c r="BC135" i="14"/>
  <c r="BB135" i="14"/>
  <c r="BA135" i="14"/>
  <c r="AA135" i="14"/>
  <c r="L135" i="14"/>
  <c r="BJ134" i="14"/>
  <c r="BI134" i="14"/>
  <c r="BH134" i="14"/>
  <c r="BG134" i="14"/>
  <c r="BF134" i="14"/>
  <c r="BE134" i="14"/>
  <c r="BD134" i="14"/>
  <c r="BC134" i="14"/>
  <c r="BB134" i="14"/>
  <c r="BA134" i="14"/>
  <c r="AA134" i="14"/>
  <c r="L134" i="14"/>
  <c r="BJ133" i="14"/>
  <c r="BI133" i="14"/>
  <c r="BH133" i="14"/>
  <c r="BG133" i="14"/>
  <c r="BF133" i="14"/>
  <c r="BE133" i="14"/>
  <c r="BD133" i="14"/>
  <c r="BC133" i="14"/>
  <c r="BB133" i="14"/>
  <c r="BA133" i="14"/>
  <c r="AA133" i="14"/>
  <c r="L133" i="14"/>
  <c r="BJ132" i="14"/>
  <c r="BI132" i="14"/>
  <c r="BH132" i="14"/>
  <c r="BG132" i="14"/>
  <c r="BF132" i="14"/>
  <c r="BE132" i="14"/>
  <c r="BD132" i="14"/>
  <c r="BC132" i="14"/>
  <c r="BB132" i="14"/>
  <c r="BA132" i="14"/>
  <c r="AA132" i="14"/>
  <c r="L132" i="14"/>
  <c r="BJ131" i="14"/>
  <c r="BI131" i="14"/>
  <c r="BH131" i="14"/>
  <c r="BG131" i="14"/>
  <c r="BF131" i="14"/>
  <c r="BE131" i="14"/>
  <c r="BD131" i="14"/>
  <c r="BC131" i="14"/>
  <c r="BB131" i="14"/>
  <c r="BA131" i="14"/>
  <c r="AA131" i="14"/>
  <c r="L131" i="14"/>
  <c r="BJ130" i="14"/>
  <c r="BI130" i="14"/>
  <c r="BH130" i="14"/>
  <c r="BG130" i="14"/>
  <c r="BF130" i="14"/>
  <c r="BE130" i="14"/>
  <c r="BD130" i="14"/>
  <c r="BC130" i="14"/>
  <c r="BB130" i="14"/>
  <c r="BA130" i="14"/>
  <c r="AA130" i="14"/>
  <c r="L130" i="14"/>
  <c r="BJ129" i="14"/>
  <c r="BI129" i="14"/>
  <c r="BH129" i="14"/>
  <c r="BG129" i="14"/>
  <c r="BF129" i="14"/>
  <c r="BE129" i="14"/>
  <c r="BD129" i="14"/>
  <c r="BC129" i="14"/>
  <c r="BB129" i="14"/>
  <c r="BA129" i="14"/>
  <c r="AA129" i="14"/>
  <c r="L129" i="14"/>
  <c r="BJ128" i="14"/>
  <c r="BI128" i="14"/>
  <c r="BH128" i="14"/>
  <c r="BG128" i="14"/>
  <c r="BF128" i="14"/>
  <c r="BE128" i="14"/>
  <c r="BD128" i="14"/>
  <c r="BC128" i="14"/>
  <c r="BB128" i="14"/>
  <c r="BA128" i="14"/>
  <c r="AA128" i="14"/>
  <c r="L128" i="14"/>
  <c r="BJ127" i="14"/>
  <c r="BI127" i="14"/>
  <c r="BH127" i="14"/>
  <c r="BG127" i="14"/>
  <c r="BF127" i="14"/>
  <c r="BE127" i="14"/>
  <c r="BD127" i="14"/>
  <c r="BC127" i="14"/>
  <c r="BB127" i="14"/>
  <c r="BA127" i="14"/>
  <c r="AA127" i="14"/>
  <c r="L127" i="14"/>
  <c r="BJ126" i="14"/>
  <c r="BI126" i="14"/>
  <c r="BH126" i="14"/>
  <c r="BG126" i="14"/>
  <c r="BF126" i="14"/>
  <c r="BE126" i="14"/>
  <c r="BD126" i="14"/>
  <c r="BC126" i="14"/>
  <c r="BB126" i="14"/>
  <c r="BA126" i="14"/>
  <c r="AA126" i="14"/>
  <c r="L126" i="14"/>
  <c r="BJ125" i="14"/>
  <c r="BI125" i="14"/>
  <c r="BH125" i="14"/>
  <c r="BG125" i="14"/>
  <c r="BF125" i="14"/>
  <c r="BE125" i="14"/>
  <c r="BD125" i="14"/>
  <c r="BC125" i="14"/>
  <c r="BB125" i="14"/>
  <c r="BA125" i="14"/>
  <c r="AA125" i="14"/>
  <c r="L125" i="14"/>
  <c r="BJ124" i="14"/>
  <c r="BI124" i="14"/>
  <c r="BH124" i="14"/>
  <c r="BG124" i="14"/>
  <c r="BF124" i="14"/>
  <c r="BE124" i="14"/>
  <c r="BD124" i="14"/>
  <c r="BC124" i="14"/>
  <c r="BB124" i="14"/>
  <c r="BA124" i="14"/>
  <c r="AA124" i="14"/>
  <c r="L124" i="14"/>
  <c r="BJ123" i="14"/>
  <c r="BI123" i="14"/>
  <c r="BH123" i="14"/>
  <c r="BG123" i="14"/>
  <c r="BF123" i="14"/>
  <c r="BE123" i="14"/>
  <c r="BD123" i="14"/>
  <c r="BC123" i="14"/>
  <c r="BB123" i="14"/>
  <c r="BA123" i="14"/>
  <c r="AA123" i="14"/>
  <c r="L123" i="14"/>
  <c r="BJ122" i="14"/>
  <c r="BI122" i="14"/>
  <c r="BH122" i="14"/>
  <c r="BG122" i="14"/>
  <c r="BF122" i="14"/>
  <c r="BE122" i="14"/>
  <c r="BD122" i="14"/>
  <c r="BC122" i="14"/>
  <c r="BB122" i="14"/>
  <c r="BA122" i="14"/>
  <c r="AA122" i="14"/>
  <c r="L122" i="14"/>
  <c r="BJ121" i="14"/>
  <c r="BI121" i="14"/>
  <c r="BH121" i="14"/>
  <c r="BG121" i="14"/>
  <c r="BF121" i="14"/>
  <c r="BE121" i="14"/>
  <c r="BD121" i="14"/>
  <c r="BC121" i="14"/>
  <c r="BB121" i="14"/>
  <c r="BA121" i="14"/>
  <c r="AA121" i="14"/>
  <c r="L121" i="14"/>
  <c r="BJ120" i="14"/>
  <c r="BI120" i="14"/>
  <c r="BH120" i="14"/>
  <c r="BG120" i="14"/>
  <c r="BF120" i="14"/>
  <c r="BE120" i="14"/>
  <c r="BD120" i="14"/>
  <c r="BC120" i="14"/>
  <c r="BB120" i="14"/>
  <c r="BA120" i="14"/>
  <c r="AA120" i="14"/>
  <c r="L120" i="14"/>
  <c r="BJ119" i="14"/>
  <c r="BI119" i="14"/>
  <c r="BH119" i="14"/>
  <c r="BG119" i="14"/>
  <c r="BF119" i="14"/>
  <c r="BE119" i="14"/>
  <c r="BD119" i="14"/>
  <c r="BC119" i="14"/>
  <c r="BB119" i="14"/>
  <c r="BA119" i="14"/>
  <c r="AA119" i="14"/>
  <c r="L119" i="14"/>
  <c r="BJ118" i="14"/>
  <c r="BI118" i="14"/>
  <c r="BH118" i="14"/>
  <c r="BG118" i="14"/>
  <c r="BF118" i="14"/>
  <c r="BE118" i="14"/>
  <c r="BD118" i="14"/>
  <c r="BC118" i="14"/>
  <c r="BB118" i="14"/>
  <c r="BA118" i="14"/>
  <c r="AA118" i="14"/>
  <c r="L118" i="14"/>
  <c r="BJ117" i="14"/>
  <c r="BI117" i="14"/>
  <c r="BH117" i="14"/>
  <c r="BG117" i="14"/>
  <c r="BF117" i="14"/>
  <c r="BE117" i="14"/>
  <c r="BD117" i="14"/>
  <c r="BC117" i="14"/>
  <c r="BB117" i="14"/>
  <c r="BA117" i="14"/>
  <c r="AA117" i="14"/>
  <c r="L117" i="14"/>
  <c r="BJ116" i="14"/>
  <c r="BI116" i="14"/>
  <c r="BH116" i="14"/>
  <c r="BG116" i="14"/>
  <c r="BF116" i="14"/>
  <c r="BE116" i="14"/>
  <c r="BD116" i="14"/>
  <c r="BC116" i="14"/>
  <c r="BB116" i="14"/>
  <c r="BA116" i="14"/>
  <c r="AA116" i="14"/>
  <c r="L116" i="14"/>
  <c r="BJ115" i="14"/>
  <c r="BI115" i="14"/>
  <c r="BH115" i="14"/>
  <c r="BG115" i="14"/>
  <c r="BF115" i="14"/>
  <c r="BE115" i="14"/>
  <c r="BD115" i="14"/>
  <c r="BC115" i="14"/>
  <c r="BB115" i="14"/>
  <c r="BA115" i="14"/>
  <c r="AA115" i="14"/>
  <c r="L115" i="14"/>
  <c r="BJ114" i="14"/>
  <c r="BI114" i="14"/>
  <c r="BH114" i="14"/>
  <c r="BG114" i="14"/>
  <c r="BF114" i="14"/>
  <c r="BE114" i="14"/>
  <c r="BD114" i="14"/>
  <c r="BC114" i="14"/>
  <c r="BB114" i="14"/>
  <c r="BA114" i="14"/>
  <c r="AA114" i="14"/>
  <c r="L114" i="14"/>
  <c r="BJ113" i="14"/>
  <c r="BI113" i="14"/>
  <c r="BH113" i="14"/>
  <c r="BG113" i="14"/>
  <c r="BF113" i="14"/>
  <c r="BE113" i="14"/>
  <c r="BD113" i="14"/>
  <c r="BC113" i="14"/>
  <c r="BB113" i="14"/>
  <c r="BA113" i="14"/>
  <c r="AA113" i="14"/>
  <c r="L113" i="14"/>
  <c r="BJ112" i="14"/>
  <c r="BI112" i="14"/>
  <c r="BH112" i="14"/>
  <c r="BG112" i="14"/>
  <c r="BF112" i="14"/>
  <c r="BE112" i="14"/>
  <c r="BD112" i="14"/>
  <c r="BC112" i="14"/>
  <c r="BB112" i="14"/>
  <c r="BA112" i="14"/>
  <c r="AA112" i="14"/>
  <c r="L112" i="14"/>
  <c r="BJ111" i="14"/>
  <c r="BI111" i="14"/>
  <c r="BH111" i="14"/>
  <c r="BG111" i="14"/>
  <c r="BF111" i="14"/>
  <c r="BE111" i="14"/>
  <c r="BD111" i="14"/>
  <c r="BC111" i="14"/>
  <c r="BB111" i="14"/>
  <c r="BA111" i="14"/>
  <c r="AA111" i="14"/>
  <c r="L111" i="14"/>
  <c r="BJ110" i="14"/>
  <c r="BI110" i="14"/>
  <c r="BH110" i="14"/>
  <c r="BG110" i="14"/>
  <c r="BF110" i="14"/>
  <c r="BE110" i="14"/>
  <c r="BD110" i="14"/>
  <c r="BC110" i="14"/>
  <c r="BB110" i="14"/>
  <c r="BA110" i="14"/>
  <c r="AA110" i="14"/>
  <c r="L110" i="14"/>
  <c r="BJ109" i="14"/>
  <c r="BI109" i="14"/>
  <c r="BH109" i="14"/>
  <c r="BG109" i="14"/>
  <c r="BF109" i="14"/>
  <c r="BE109" i="14"/>
  <c r="BD109" i="14"/>
  <c r="BC109" i="14"/>
  <c r="BB109" i="14"/>
  <c r="BA109" i="14"/>
  <c r="AA109" i="14"/>
  <c r="L109" i="14"/>
  <c r="BJ108" i="14"/>
  <c r="BI108" i="14"/>
  <c r="BH108" i="14"/>
  <c r="BG108" i="14"/>
  <c r="BF108" i="14"/>
  <c r="BE108" i="14"/>
  <c r="BD108" i="14"/>
  <c r="BC108" i="14"/>
  <c r="BB108" i="14"/>
  <c r="BA108" i="14"/>
  <c r="AA108" i="14"/>
  <c r="L108" i="14"/>
  <c r="BJ107" i="14"/>
  <c r="BI107" i="14"/>
  <c r="BH107" i="14"/>
  <c r="BG107" i="14"/>
  <c r="BF107" i="14"/>
  <c r="BE107" i="14"/>
  <c r="BD107" i="14"/>
  <c r="BC107" i="14"/>
  <c r="BB107" i="14"/>
  <c r="BA107" i="14"/>
  <c r="AA107" i="14"/>
  <c r="L107" i="14"/>
  <c r="BJ106" i="14"/>
  <c r="BI106" i="14"/>
  <c r="BH106" i="14"/>
  <c r="BG106" i="14"/>
  <c r="BF106" i="14"/>
  <c r="BE106" i="14"/>
  <c r="BD106" i="14"/>
  <c r="BC106" i="14"/>
  <c r="BB106" i="14"/>
  <c r="BA106" i="14"/>
  <c r="AA106" i="14"/>
  <c r="L106" i="14"/>
  <c r="BJ105" i="14"/>
  <c r="BI105" i="14"/>
  <c r="BH105" i="14"/>
  <c r="BG105" i="14"/>
  <c r="BF105" i="14"/>
  <c r="BE105" i="14"/>
  <c r="BD105" i="14"/>
  <c r="BC105" i="14"/>
  <c r="BB105" i="14"/>
  <c r="BA105" i="14"/>
  <c r="AA105" i="14"/>
  <c r="L105" i="14"/>
  <c r="BJ104" i="14"/>
  <c r="BI104" i="14"/>
  <c r="BH104" i="14"/>
  <c r="BG104" i="14"/>
  <c r="BF104" i="14"/>
  <c r="BE104" i="14"/>
  <c r="BD104" i="14"/>
  <c r="BC104" i="14"/>
  <c r="BB104" i="14"/>
  <c r="BA104" i="14"/>
  <c r="AA104" i="14"/>
  <c r="L104" i="14"/>
  <c r="BJ103" i="14"/>
  <c r="BI103" i="14"/>
  <c r="BH103" i="14"/>
  <c r="BG103" i="14"/>
  <c r="BF103" i="14"/>
  <c r="BE103" i="14"/>
  <c r="BD103" i="14"/>
  <c r="BC103" i="14"/>
  <c r="BB103" i="14"/>
  <c r="BA103" i="14"/>
  <c r="AA103" i="14"/>
  <c r="L103" i="14"/>
  <c r="BJ102" i="14"/>
  <c r="BI102" i="14"/>
  <c r="BH102" i="14"/>
  <c r="BG102" i="14"/>
  <c r="BF102" i="14"/>
  <c r="BE102" i="14"/>
  <c r="BD102" i="14"/>
  <c r="BC102" i="14"/>
  <c r="BB102" i="14"/>
  <c r="BA102" i="14"/>
  <c r="AA102" i="14"/>
  <c r="L102" i="14"/>
  <c r="BJ101" i="14"/>
  <c r="BI101" i="14"/>
  <c r="BH101" i="14"/>
  <c r="BG101" i="14"/>
  <c r="BF101" i="14"/>
  <c r="BE101" i="14"/>
  <c r="BD101" i="14"/>
  <c r="BC101" i="14"/>
  <c r="BB101" i="14"/>
  <c r="BA101" i="14"/>
  <c r="AA101" i="14"/>
  <c r="L101" i="14"/>
  <c r="BJ100" i="14"/>
  <c r="BI100" i="14"/>
  <c r="BH100" i="14"/>
  <c r="BG100" i="14"/>
  <c r="BF100" i="14"/>
  <c r="BE100" i="14"/>
  <c r="BD100" i="14"/>
  <c r="BC100" i="14"/>
  <c r="BB100" i="14"/>
  <c r="BA100" i="14"/>
  <c r="AA100" i="14"/>
  <c r="L100" i="14"/>
  <c r="BJ99" i="14"/>
  <c r="BI99" i="14"/>
  <c r="BH99" i="14"/>
  <c r="BG99" i="14"/>
  <c r="BF99" i="14"/>
  <c r="BE99" i="14"/>
  <c r="BD99" i="14"/>
  <c r="BC99" i="14"/>
  <c r="BB99" i="14"/>
  <c r="BA99" i="14"/>
  <c r="AA99" i="14"/>
  <c r="L99" i="14"/>
  <c r="BJ98" i="14"/>
  <c r="BI98" i="14"/>
  <c r="BH98" i="14"/>
  <c r="BG98" i="14"/>
  <c r="BF98" i="14"/>
  <c r="BE98" i="14"/>
  <c r="BD98" i="14"/>
  <c r="BC98" i="14"/>
  <c r="BB98" i="14"/>
  <c r="BA98" i="14"/>
  <c r="AA98" i="14"/>
  <c r="L98" i="14"/>
  <c r="BJ97" i="14"/>
  <c r="BI97" i="14"/>
  <c r="BH97" i="14"/>
  <c r="BG97" i="14"/>
  <c r="BF97" i="14"/>
  <c r="BE97" i="14"/>
  <c r="BD97" i="14"/>
  <c r="BC97" i="14"/>
  <c r="BB97" i="14"/>
  <c r="BA97" i="14"/>
  <c r="AA97" i="14"/>
  <c r="L97" i="14"/>
  <c r="BJ96" i="14"/>
  <c r="BI96" i="14"/>
  <c r="BH96" i="14"/>
  <c r="BG96" i="14"/>
  <c r="BF96" i="14"/>
  <c r="BE96" i="14"/>
  <c r="BD96" i="14"/>
  <c r="BC96" i="14"/>
  <c r="BB96" i="14"/>
  <c r="BA96" i="14"/>
  <c r="AA96" i="14"/>
  <c r="L96" i="14"/>
  <c r="BJ95" i="14"/>
  <c r="BI95" i="14"/>
  <c r="BH95" i="14"/>
  <c r="BG95" i="14"/>
  <c r="BF95" i="14"/>
  <c r="BE95" i="14"/>
  <c r="BD95" i="14"/>
  <c r="BC95" i="14"/>
  <c r="BB95" i="14"/>
  <c r="BA95" i="14"/>
  <c r="AA95" i="14"/>
  <c r="L95" i="14"/>
  <c r="BJ94" i="14"/>
  <c r="BI94" i="14"/>
  <c r="BH94" i="14"/>
  <c r="BG94" i="14"/>
  <c r="BF94" i="14"/>
  <c r="BE94" i="14"/>
  <c r="BD94" i="14"/>
  <c r="BC94" i="14"/>
  <c r="BB94" i="14"/>
  <c r="BA94" i="14"/>
  <c r="AA94" i="14"/>
  <c r="L94" i="14"/>
  <c r="BJ93" i="14"/>
  <c r="BI93" i="14"/>
  <c r="BH93" i="14"/>
  <c r="BG93" i="14"/>
  <c r="BF93" i="14"/>
  <c r="BE93" i="14"/>
  <c r="BD93" i="14"/>
  <c r="BC93" i="14"/>
  <c r="BB93" i="14"/>
  <c r="BA93" i="14"/>
  <c r="AA93" i="14"/>
  <c r="L93" i="14"/>
  <c r="BJ92" i="14"/>
  <c r="BI92" i="14"/>
  <c r="BH92" i="14"/>
  <c r="BG92" i="14"/>
  <c r="BF92" i="14"/>
  <c r="BE92" i="14"/>
  <c r="BD92" i="14"/>
  <c r="BC92" i="14"/>
  <c r="BB92" i="14"/>
  <c r="BA92" i="14"/>
  <c r="AA92" i="14"/>
  <c r="L92" i="14"/>
  <c r="BJ91" i="14"/>
  <c r="BI91" i="14"/>
  <c r="BH91" i="14"/>
  <c r="BG91" i="14"/>
  <c r="BF91" i="14"/>
  <c r="BE91" i="14"/>
  <c r="BD91" i="14"/>
  <c r="BC91" i="14"/>
  <c r="BB91" i="14"/>
  <c r="BA91" i="14"/>
  <c r="AA91" i="14"/>
  <c r="L91" i="14"/>
  <c r="BJ90" i="14"/>
  <c r="BI90" i="14"/>
  <c r="BH90" i="14"/>
  <c r="BG90" i="14"/>
  <c r="BF90" i="14"/>
  <c r="BE90" i="14"/>
  <c r="BD90" i="14"/>
  <c r="BC90" i="14"/>
  <c r="BB90" i="14"/>
  <c r="BA90" i="14"/>
  <c r="AA90" i="14"/>
  <c r="L90" i="14"/>
  <c r="BJ89" i="14"/>
  <c r="BI89" i="14"/>
  <c r="BH89" i="14"/>
  <c r="BG89" i="14"/>
  <c r="BF89" i="14"/>
  <c r="BE89" i="14"/>
  <c r="BD89" i="14"/>
  <c r="BC89" i="14"/>
  <c r="BB89" i="14"/>
  <c r="BA89" i="14"/>
  <c r="AA89" i="14"/>
  <c r="L89" i="14"/>
  <c r="BJ88" i="14"/>
  <c r="BI88" i="14"/>
  <c r="BH88" i="14"/>
  <c r="BG88" i="14"/>
  <c r="BF88" i="14"/>
  <c r="BE88" i="14"/>
  <c r="BD88" i="14"/>
  <c r="BC88" i="14"/>
  <c r="BB88" i="14"/>
  <c r="BA88" i="14"/>
  <c r="AA88" i="14"/>
  <c r="L88" i="14"/>
  <c r="BJ87" i="14"/>
  <c r="BI87" i="14"/>
  <c r="BH87" i="14"/>
  <c r="BG87" i="14"/>
  <c r="BF87" i="14"/>
  <c r="BE87" i="14"/>
  <c r="BD87" i="14"/>
  <c r="BC87" i="14"/>
  <c r="BB87" i="14"/>
  <c r="BA87" i="14"/>
  <c r="AA87" i="14"/>
  <c r="L87" i="14"/>
  <c r="BJ86" i="14"/>
  <c r="BI86" i="14"/>
  <c r="BH86" i="14"/>
  <c r="BG86" i="14"/>
  <c r="BF86" i="14"/>
  <c r="BE86" i="14"/>
  <c r="BD86" i="14"/>
  <c r="BC86" i="14"/>
  <c r="BB86" i="14"/>
  <c r="BA86" i="14"/>
  <c r="AA86" i="14"/>
  <c r="L86" i="14"/>
  <c r="BJ85" i="14"/>
  <c r="BI85" i="14"/>
  <c r="BH85" i="14"/>
  <c r="BG85" i="14"/>
  <c r="BF85" i="14"/>
  <c r="BE85" i="14"/>
  <c r="BD85" i="14"/>
  <c r="BC85" i="14"/>
  <c r="BB85" i="14"/>
  <c r="BA85" i="14"/>
  <c r="AA85" i="14"/>
  <c r="L85" i="14"/>
  <c r="BJ84" i="14"/>
  <c r="BI84" i="14"/>
  <c r="BH84" i="14"/>
  <c r="BG84" i="14"/>
  <c r="BF84" i="14"/>
  <c r="BE84" i="14"/>
  <c r="BD84" i="14"/>
  <c r="BC84" i="14"/>
  <c r="BB84" i="14"/>
  <c r="BA84" i="14"/>
  <c r="AA84" i="14"/>
  <c r="L84" i="14"/>
  <c r="BJ83" i="14"/>
  <c r="BI83" i="14"/>
  <c r="BH83" i="14"/>
  <c r="BG83" i="14"/>
  <c r="BF83" i="14"/>
  <c r="BE83" i="14"/>
  <c r="BD83" i="14"/>
  <c r="BC83" i="14"/>
  <c r="BB83" i="14"/>
  <c r="BA83" i="14"/>
  <c r="AA83" i="14"/>
  <c r="L83" i="14"/>
  <c r="BJ82" i="14"/>
  <c r="BI82" i="14"/>
  <c r="BH82" i="14"/>
  <c r="BG82" i="14"/>
  <c r="BF82" i="14"/>
  <c r="BE82" i="14"/>
  <c r="BD82" i="14"/>
  <c r="BC82" i="14"/>
  <c r="BB82" i="14"/>
  <c r="BA82" i="14"/>
  <c r="AA82" i="14"/>
  <c r="L82" i="14"/>
  <c r="BJ81" i="14"/>
  <c r="BI81" i="14"/>
  <c r="BH81" i="14"/>
  <c r="BG81" i="14"/>
  <c r="BF81" i="14"/>
  <c r="BE81" i="14"/>
  <c r="BD81" i="14"/>
  <c r="BC81" i="14"/>
  <c r="BB81" i="14"/>
  <c r="BA81" i="14"/>
  <c r="AA81" i="14"/>
  <c r="L81" i="14"/>
  <c r="BJ80" i="14"/>
  <c r="BI80" i="14"/>
  <c r="BH80" i="14"/>
  <c r="BG80" i="14"/>
  <c r="BF80" i="14"/>
  <c r="BE80" i="14"/>
  <c r="BD80" i="14"/>
  <c r="BC80" i="14"/>
  <c r="BB80" i="14"/>
  <c r="BA80" i="14"/>
  <c r="AA80" i="14"/>
  <c r="L80" i="14"/>
  <c r="BJ79" i="14"/>
  <c r="BI79" i="14"/>
  <c r="BH79" i="14"/>
  <c r="BG79" i="14"/>
  <c r="BF79" i="14"/>
  <c r="BE79" i="14"/>
  <c r="BD79" i="14"/>
  <c r="BC79" i="14"/>
  <c r="BB79" i="14"/>
  <c r="BA79" i="14"/>
  <c r="AA79" i="14"/>
  <c r="L79" i="14"/>
  <c r="BJ78" i="14"/>
  <c r="BI78" i="14"/>
  <c r="BH78" i="14"/>
  <c r="BG78" i="14"/>
  <c r="BF78" i="14"/>
  <c r="BE78" i="14"/>
  <c r="BD78" i="14"/>
  <c r="BC78" i="14"/>
  <c r="BB78" i="14"/>
  <c r="BA78" i="14"/>
  <c r="AA78" i="14"/>
  <c r="L78" i="14"/>
  <c r="BJ77" i="14"/>
  <c r="BI77" i="14"/>
  <c r="BH77" i="14"/>
  <c r="BG77" i="14"/>
  <c r="BF77" i="14"/>
  <c r="BE77" i="14"/>
  <c r="BD77" i="14"/>
  <c r="BC77" i="14"/>
  <c r="BB77" i="14"/>
  <c r="BA77" i="14"/>
  <c r="AA77" i="14"/>
  <c r="L77" i="14"/>
  <c r="BJ76" i="14"/>
  <c r="BI76" i="14"/>
  <c r="BH76" i="14"/>
  <c r="BG76" i="14"/>
  <c r="BF76" i="14"/>
  <c r="BE76" i="14"/>
  <c r="BD76" i="14"/>
  <c r="BC76" i="14"/>
  <c r="BB76" i="14"/>
  <c r="BA76" i="14"/>
  <c r="AA76" i="14"/>
  <c r="L76" i="14"/>
  <c r="BJ75" i="14"/>
  <c r="BI75" i="14"/>
  <c r="BH75" i="14"/>
  <c r="BG75" i="14"/>
  <c r="BF75" i="14"/>
  <c r="BE75" i="14"/>
  <c r="BD75" i="14"/>
  <c r="BC75" i="14"/>
  <c r="BB75" i="14"/>
  <c r="BA75" i="14"/>
  <c r="AA75" i="14"/>
  <c r="L75" i="14"/>
  <c r="BJ74" i="14"/>
  <c r="BI74" i="14"/>
  <c r="BH74" i="14"/>
  <c r="BG74" i="14"/>
  <c r="BF74" i="14"/>
  <c r="BE74" i="14"/>
  <c r="BD74" i="14"/>
  <c r="BC74" i="14"/>
  <c r="BB74" i="14"/>
  <c r="BA74" i="14"/>
  <c r="AA74" i="14"/>
  <c r="L74" i="14"/>
  <c r="BJ73" i="14"/>
  <c r="BI73" i="14"/>
  <c r="BH73" i="14"/>
  <c r="BG73" i="14"/>
  <c r="BF73" i="14"/>
  <c r="BE73" i="14"/>
  <c r="BD73" i="14"/>
  <c r="BC73" i="14"/>
  <c r="BB73" i="14"/>
  <c r="BA73" i="14"/>
  <c r="AA73" i="14"/>
  <c r="L73" i="14"/>
  <c r="BJ72" i="14"/>
  <c r="BI72" i="14"/>
  <c r="BH72" i="14"/>
  <c r="BG72" i="14"/>
  <c r="BF72" i="14"/>
  <c r="BE72" i="14"/>
  <c r="BD72" i="14"/>
  <c r="BC72" i="14"/>
  <c r="BB72" i="14"/>
  <c r="BA72" i="14"/>
  <c r="AA72" i="14"/>
  <c r="L72" i="14"/>
  <c r="BJ71" i="14"/>
  <c r="BI71" i="14"/>
  <c r="BH71" i="14"/>
  <c r="BG71" i="14"/>
  <c r="BF71" i="14"/>
  <c r="BE71" i="14"/>
  <c r="BD71" i="14"/>
  <c r="BC71" i="14"/>
  <c r="BB71" i="14"/>
  <c r="BA71" i="14"/>
  <c r="AA71" i="14"/>
  <c r="L71" i="14"/>
  <c r="BJ70" i="14"/>
  <c r="BI70" i="14"/>
  <c r="BH70" i="14"/>
  <c r="BG70" i="14"/>
  <c r="BF70" i="14"/>
  <c r="BE70" i="14"/>
  <c r="BD70" i="14"/>
  <c r="BC70" i="14"/>
  <c r="BB70" i="14"/>
  <c r="BA70" i="14"/>
  <c r="AA70" i="14"/>
  <c r="L70" i="14"/>
  <c r="BJ69" i="14"/>
  <c r="BI69" i="14"/>
  <c r="BH69" i="14"/>
  <c r="BG69" i="14"/>
  <c r="BF69" i="14"/>
  <c r="BE69" i="14"/>
  <c r="BD69" i="14"/>
  <c r="BC69" i="14"/>
  <c r="BB69" i="14"/>
  <c r="BA69" i="14"/>
  <c r="AA69" i="14"/>
  <c r="L69" i="14"/>
  <c r="BJ68" i="14"/>
  <c r="BI68" i="14"/>
  <c r="BH68" i="14"/>
  <c r="BG68" i="14"/>
  <c r="BF68" i="14"/>
  <c r="BE68" i="14"/>
  <c r="BD68" i="14"/>
  <c r="BC68" i="14"/>
  <c r="BB68" i="14"/>
  <c r="BA68" i="14"/>
  <c r="AA68" i="14"/>
  <c r="L68" i="14"/>
  <c r="BJ67" i="14"/>
  <c r="BI67" i="14"/>
  <c r="BH67" i="14"/>
  <c r="BG67" i="14"/>
  <c r="BF67" i="14"/>
  <c r="BE67" i="14"/>
  <c r="BD67" i="14"/>
  <c r="BC67" i="14"/>
  <c r="BB67" i="14"/>
  <c r="BA67" i="14"/>
  <c r="AA67" i="14"/>
  <c r="L67" i="14"/>
  <c r="BJ66" i="14"/>
  <c r="BI66" i="14"/>
  <c r="BH66" i="14"/>
  <c r="BG66" i="14"/>
  <c r="BF66" i="14"/>
  <c r="BE66" i="14"/>
  <c r="BD66" i="14"/>
  <c r="BC66" i="14"/>
  <c r="BB66" i="14"/>
  <c r="BA66" i="14"/>
  <c r="AA66" i="14"/>
  <c r="L66" i="14"/>
  <c r="BJ65" i="14"/>
  <c r="BI65" i="14"/>
  <c r="BH65" i="14"/>
  <c r="BG65" i="14"/>
  <c r="BF65" i="14"/>
  <c r="BE65" i="14"/>
  <c r="BD65" i="14"/>
  <c r="BC65" i="14"/>
  <c r="BB65" i="14"/>
  <c r="BA65" i="14"/>
  <c r="AA65" i="14"/>
  <c r="L65" i="14"/>
  <c r="BJ64" i="14"/>
  <c r="BI64" i="14"/>
  <c r="BH64" i="14"/>
  <c r="BG64" i="14"/>
  <c r="BF64" i="14"/>
  <c r="BE64" i="14"/>
  <c r="BD64" i="14"/>
  <c r="BC64" i="14"/>
  <c r="BB64" i="14"/>
  <c r="BA64" i="14"/>
  <c r="AA64" i="14"/>
  <c r="L64" i="14"/>
  <c r="BJ63" i="14"/>
  <c r="BI63" i="14"/>
  <c r="BH63" i="14"/>
  <c r="BG63" i="14"/>
  <c r="BF63" i="14"/>
  <c r="BE63" i="14"/>
  <c r="BD63" i="14"/>
  <c r="BC63" i="14"/>
  <c r="BB63" i="14"/>
  <c r="BA63" i="14"/>
  <c r="AA63" i="14"/>
  <c r="L63" i="14"/>
  <c r="BJ62" i="14"/>
  <c r="BI62" i="14"/>
  <c r="BH62" i="14"/>
  <c r="BG62" i="14"/>
  <c r="BF62" i="14"/>
  <c r="BE62" i="14"/>
  <c r="BD62" i="14"/>
  <c r="BC62" i="14"/>
  <c r="BB62" i="14"/>
  <c r="BA62" i="14"/>
  <c r="AA62" i="14"/>
  <c r="L62" i="14"/>
  <c r="BJ61" i="14"/>
  <c r="BI61" i="14"/>
  <c r="BH61" i="14"/>
  <c r="BG61" i="14"/>
  <c r="BF61" i="14"/>
  <c r="BE61" i="14"/>
  <c r="BD61" i="14"/>
  <c r="BC61" i="14"/>
  <c r="BB61" i="14"/>
  <c r="BA61" i="14"/>
  <c r="AA61" i="14"/>
  <c r="L61" i="14"/>
  <c r="BJ60" i="14"/>
  <c r="BI60" i="14"/>
  <c r="BH60" i="14"/>
  <c r="BG60" i="14"/>
  <c r="BF60" i="14"/>
  <c r="BE60" i="14"/>
  <c r="BD60" i="14"/>
  <c r="BC60" i="14"/>
  <c r="BB60" i="14"/>
  <c r="BA60" i="14"/>
  <c r="AA60" i="14"/>
  <c r="L60" i="14"/>
  <c r="BJ59" i="14"/>
  <c r="BI59" i="14"/>
  <c r="BH59" i="14"/>
  <c r="BG59" i="14"/>
  <c r="BF59" i="14"/>
  <c r="BE59" i="14"/>
  <c r="BD59" i="14"/>
  <c r="BC59" i="14"/>
  <c r="BB59" i="14"/>
  <c r="BA59" i="14"/>
  <c r="AA59" i="14"/>
  <c r="L59" i="14"/>
  <c r="BJ58" i="14"/>
  <c r="BI58" i="14"/>
  <c r="BH58" i="14"/>
  <c r="BG58" i="14"/>
  <c r="BF58" i="14"/>
  <c r="BE58" i="14"/>
  <c r="BD58" i="14"/>
  <c r="BC58" i="14"/>
  <c r="BB58" i="14"/>
  <c r="BA58" i="14"/>
  <c r="AA58" i="14"/>
  <c r="L58" i="14"/>
  <c r="BJ57" i="14"/>
  <c r="BI57" i="14"/>
  <c r="BH57" i="14"/>
  <c r="BG57" i="14"/>
  <c r="BF57" i="14"/>
  <c r="BE57" i="14"/>
  <c r="BD57" i="14"/>
  <c r="BC57" i="14"/>
  <c r="BB57" i="14"/>
  <c r="BA57" i="14"/>
  <c r="AA57" i="14"/>
  <c r="L57" i="14"/>
  <c r="BJ56" i="14"/>
  <c r="BI56" i="14"/>
  <c r="BH56" i="14"/>
  <c r="BG56" i="14"/>
  <c r="BF56" i="14"/>
  <c r="BE56" i="14"/>
  <c r="BD56" i="14"/>
  <c r="BC56" i="14"/>
  <c r="BB56" i="14"/>
  <c r="BA56" i="14"/>
  <c r="AA56" i="14"/>
  <c r="L56" i="14"/>
  <c r="BJ55" i="14"/>
  <c r="BI55" i="14"/>
  <c r="BH55" i="14"/>
  <c r="BG55" i="14"/>
  <c r="BF55" i="14"/>
  <c r="BE55" i="14"/>
  <c r="BD55" i="14"/>
  <c r="BC55" i="14"/>
  <c r="BB55" i="14"/>
  <c r="BA55" i="14"/>
  <c r="AA55" i="14"/>
  <c r="L55" i="14"/>
  <c r="BJ54" i="14"/>
  <c r="BI54" i="14"/>
  <c r="BH54" i="14"/>
  <c r="BG54" i="14"/>
  <c r="BF54" i="14"/>
  <c r="BE54" i="14"/>
  <c r="BD54" i="14"/>
  <c r="BC54" i="14"/>
  <c r="BB54" i="14"/>
  <c r="BA54" i="14"/>
  <c r="AA54" i="14"/>
  <c r="L54" i="14"/>
  <c r="BJ53" i="14"/>
  <c r="BI53" i="14"/>
  <c r="BH53" i="14"/>
  <c r="BG53" i="14"/>
  <c r="BF53" i="14"/>
  <c r="BE53" i="14"/>
  <c r="BD53" i="14"/>
  <c r="BC53" i="14"/>
  <c r="BB53" i="14"/>
  <c r="BA53" i="14"/>
  <c r="AA53" i="14"/>
  <c r="L53" i="14"/>
  <c r="BJ52" i="14"/>
  <c r="BI52" i="14"/>
  <c r="BH52" i="14"/>
  <c r="BG52" i="14"/>
  <c r="BF52" i="14"/>
  <c r="BE52" i="14"/>
  <c r="BD52" i="14"/>
  <c r="BC52" i="14"/>
  <c r="BB52" i="14"/>
  <c r="BA52" i="14"/>
  <c r="AA52" i="14"/>
  <c r="L52" i="14"/>
  <c r="BJ51" i="14"/>
  <c r="BI51" i="14"/>
  <c r="BH51" i="14"/>
  <c r="BG51" i="14"/>
  <c r="BF51" i="14"/>
  <c r="BE51" i="14"/>
  <c r="BD51" i="14"/>
  <c r="BC51" i="14"/>
  <c r="BB51" i="14"/>
  <c r="BA51" i="14"/>
  <c r="AA51" i="14"/>
  <c r="L51" i="14"/>
  <c r="BJ50" i="14"/>
  <c r="BI50" i="14"/>
  <c r="BH50" i="14"/>
  <c r="BG50" i="14"/>
  <c r="BF50" i="14"/>
  <c r="BE50" i="14"/>
  <c r="BD50" i="14"/>
  <c r="BC50" i="14"/>
  <c r="BB50" i="14"/>
  <c r="BA50" i="14"/>
  <c r="AA50" i="14"/>
  <c r="L50" i="14"/>
  <c r="BJ49" i="14"/>
  <c r="BI49" i="14"/>
  <c r="BH49" i="14"/>
  <c r="BG49" i="14"/>
  <c r="BF49" i="14"/>
  <c r="BE49" i="14"/>
  <c r="BD49" i="14"/>
  <c r="BC49" i="14"/>
  <c r="BB49" i="14"/>
  <c r="BA49" i="14"/>
  <c r="AA49" i="14"/>
  <c r="L49" i="14"/>
  <c r="BJ48" i="14"/>
  <c r="BI48" i="14"/>
  <c r="BH48" i="14"/>
  <c r="BG48" i="14"/>
  <c r="BF48" i="14"/>
  <c r="BE48" i="14"/>
  <c r="BD48" i="14"/>
  <c r="BC48" i="14"/>
  <c r="BB48" i="14"/>
  <c r="BA48" i="14"/>
  <c r="AA48" i="14"/>
  <c r="L48" i="14"/>
  <c r="BJ47" i="14"/>
  <c r="BI47" i="14"/>
  <c r="BH47" i="14"/>
  <c r="BG47" i="14"/>
  <c r="BF47" i="14"/>
  <c r="BE47" i="14"/>
  <c r="BD47" i="14"/>
  <c r="BC47" i="14"/>
  <c r="BB47" i="14"/>
  <c r="BA47" i="14"/>
  <c r="AA47" i="14"/>
  <c r="L47" i="14"/>
  <c r="BJ46" i="14"/>
  <c r="BI46" i="14"/>
  <c r="BH46" i="14"/>
  <c r="BG46" i="14"/>
  <c r="BF46" i="14"/>
  <c r="BE46" i="14"/>
  <c r="BD46" i="14"/>
  <c r="BC46" i="14"/>
  <c r="BB46" i="14"/>
  <c r="BA46" i="14"/>
  <c r="AA46" i="14"/>
  <c r="L46" i="14"/>
  <c r="BJ45" i="14"/>
  <c r="BI45" i="14"/>
  <c r="BH45" i="14"/>
  <c r="BG45" i="14"/>
  <c r="BF45" i="14"/>
  <c r="BE45" i="14"/>
  <c r="BD45" i="14"/>
  <c r="BC45" i="14"/>
  <c r="BB45" i="14"/>
  <c r="BA45" i="14"/>
  <c r="AA45" i="14"/>
  <c r="L45" i="14"/>
  <c r="BJ44" i="14"/>
  <c r="BI44" i="14"/>
  <c r="BH44" i="14"/>
  <c r="BG44" i="14"/>
  <c r="BF44" i="14"/>
  <c r="BE44" i="14"/>
  <c r="BD44" i="14"/>
  <c r="BC44" i="14"/>
  <c r="BB44" i="14"/>
  <c r="BA44" i="14"/>
  <c r="AA44" i="14"/>
  <c r="L44" i="14"/>
  <c r="BJ43" i="14"/>
  <c r="BI43" i="14"/>
  <c r="BH43" i="14"/>
  <c r="BG43" i="14"/>
  <c r="BF43" i="14"/>
  <c r="BE43" i="14"/>
  <c r="BD43" i="14"/>
  <c r="BC43" i="14"/>
  <c r="BB43" i="14"/>
  <c r="BA43" i="14"/>
  <c r="AA43" i="14"/>
  <c r="L43" i="14"/>
  <c r="BJ42" i="14"/>
  <c r="BI42" i="14"/>
  <c r="BH42" i="14"/>
  <c r="BG42" i="14"/>
  <c r="BF42" i="14"/>
  <c r="BE42" i="14"/>
  <c r="BD42" i="14"/>
  <c r="BC42" i="14"/>
  <c r="BB42" i="14"/>
  <c r="BA42" i="14"/>
  <c r="AA42" i="14"/>
  <c r="L42" i="14"/>
  <c r="BJ41" i="14"/>
  <c r="BI41" i="14"/>
  <c r="BH41" i="14"/>
  <c r="BG41" i="14"/>
  <c r="BF41" i="14"/>
  <c r="BE41" i="14"/>
  <c r="BD41" i="14"/>
  <c r="BC41" i="14"/>
  <c r="BB41" i="14"/>
  <c r="BA41" i="14"/>
  <c r="AA41" i="14"/>
  <c r="L41" i="14"/>
  <c r="BJ40" i="14"/>
  <c r="BI40" i="14"/>
  <c r="BH40" i="14"/>
  <c r="BG40" i="14"/>
  <c r="BF40" i="14"/>
  <c r="BE40" i="14"/>
  <c r="BD40" i="14"/>
  <c r="BC40" i="14"/>
  <c r="BB40" i="14"/>
  <c r="BA40" i="14"/>
  <c r="AA40" i="14"/>
  <c r="L40" i="14"/>
  <c r="BJ39" i="14"/>
  <c r="BI39" i="14"/>
  <c r="BH39" i="14"/>
  <c r="BG39" i="14"/>
  <c r="BF39" i="14"/>
  <c r="BE39" i="14"/>
  <c r="BD39" i="14"/>
  <c r="BC39" i="14"/>
  <c r="BB39" i="14"/>
  <c r="BA39" i="14"/>
  <c r="AA39" i="14"/>
  <c r="L39" i="14"/>
  <c r="BJ38" i="14"/>
  <c r="BI38" i="14"/>
  <c r="BH38" i="14"/>
  <c r="BG38" i="14"/>
  <c r="BF38" i="14"/>
  <c r="BE38" i="14"/>
  <c r="BD38" i="14"/>
  <c r="BC38" i="14"/>
  <c r="BB38" i="14"/>
  <c r="BA38" i="14"/>
  <c r="AA38" i="14"/>
  <c r="L38" i="14"/>
  <c r="BJ37" i="14"/>
  <c r="BI37" i="14"/>
  <c r="BH37" i="14"/>
  <c r="BG37" i="14"/>
  <c r="BF37" i="14"/>
  <c r="BE37" i="14"/>
  <c r="BD37" i="14"/>
  <c r="BC37" i="14"/>
  <c r="BB37" i="14"/>
  <c r="BA37" i="14"/>
  <c r="AA37" i="14"/>
  <c r="L37" i="14"/>
  <c r="BJ36" i="14"/>
  <c r="BI36" i="14"/>
  <c r="BH36" i="14"/>
  <c r="BG36" i="14"/>
  <c r="BF36" i="14"/>
  <c r="BE36" i="14"/>
  <c r="BD36" i="14"/>
  <c r="BC36" i="14"/>
  <c r="BB36" i="14"/>
  <c r="BA36" i="14"/>
  <c r="AA36" i="14"/>
  <c r="L36" i="14"/>
  <c r="BJ35" i="14"/>
  <c r="BI35" i="14"/>
  <c r="BH35" i="14"/>
  <c r="BG35" i="14"/>
  <c r="BF35" i="14"/>
  <c r="BE35" i="14"/>
  <c r="BD35" i="14"/>
  <c r="BC35" i="14"/>
  <c r="BB35" i="14"/>
  <c r="BA35" i="14"/>
  <c r="AA35" i="14"/>
  <c r="L35" i="14"/>
  <c r="BJ34" i="14"/>
  <c r="BI34" i="14"/>
  <c r="BH34" i="14"/>
  <c r="BG34" i="14"/>
  <c r="BF34" i="14"/>
  <c r="BE34" i="14"/>
  <c r="BD34" i="14"/>
  <c r="BC34" i="14"/>
  <c r="BB34" i="14"/>
  <c r="BA34" i="14"/>
  <c r="AA34" i="14"/>
  <c r="L34" i="14"/>
  <c r="BJ33" i="14"/>
  <c r="BI33" i="14"/>
  <c r="BH33" i="14"/>
  <c r="BG33" i="14"/>
  <c r="BF33" i="14"/>
  <c r="BE33" i="14"/>
  <c r="BD33" i="14"/>
  <c r="BC33" i="14"/>
  <c r="BB33" i="14"/>
  <c r="BA33" i="14"/>
  <c r="AA33" i="14"/>
  <c r="L33" i="14"/>
  <c r="BJ32" i="14"/>
  <c r="BI32" i="14"/>
  <c r="BH32" i="14"/>
  <c r="BG32" i="14"/>
  <c r="BF32" i="14"/>
  <c r="BE32" i="14"/>
  <c r="BD32" i="14"/>
  <c r="BC32" i="14"/>
  <c r="BB32" i="14"/>
  <c r="BA32" i="14"/>
  <c r="AA32" i="14"/>
  <c r="L32" i="14"/>
  <c r="BJ31" i="14"/>
  <c r="BI31" i="14"/>
  <c r="BH31" i="14"/>
  <c r="BG31" i="14"/>
  <c r="BF31" i="14"/>
  <c r="BE31" i="14"/>
  <c r="BD31" i="14"/>
  <c r="BC31" i="14"/>
  <c r="BB31" i="14"/>
  <c r="BA31" i="14"/>
  <c r="AA31" i="14"/>
  <c r="L31" i="14"/>
  <c r="BJ30" i="14"/>
  <c r="BI30" i="14"/>
  <c r="BH30" i="14"/>
  <c r="BG30" i="14"/>
  <c r="BF30" i="14"/>
  <c r="BE30" i="14"/>
  <c r="BD30" i="14"/>
  <c r="BC30" i="14"/>
  <c r="BB30" i="14"/>
  <c r="BA30" i="14"/>
  <c r="AA30" i="14"/>
  <c r="L30" i="14"/>
  <c r="BJ29" i="14"/>
  <c r="BI29" i="14"/>
  <c r="BH29" i="14"/>
  <c r="BG29" i="14"/>
  <c r="BF29" i="14"/>
  <c r="BE29" i="14"/>
  <c r="BD29" i="14"/>
  <c r="BC29" i="14"/>
  <c r="BB29" i="14"/>
  <c r="BA29" i="14"/>
  <c r="AA29" i="14"/>
  <c r="L29" i="14"/>
  <c r="BJ28" i="14"/>
  <c r="BI28" i="14"/>
  <c r="BH28" i="14"/>
  <c r="BG28" i="14"/>
  <c r="BF28" i="14"/>
  <c r="BE28" i="14"/>
  <c r="BD28" i="14"/>
  <c r="BC28" i="14"/>
  <c r="BB28" i="14"/>
  <c r="BA28" i="14"/>
  <c r="AA28" i="14"/>
  <c r="L28" i="14"/>
  <c r="BJ27" i="14"/>
  <c r="BI27" i="14"/>
  <c r="BH27" i="14"/>
  <c r="BG27" i="14"/>
  <c r="BF27" i="14"/>
  <c r="BE27" i="14"/>
  <c r="BD27" i="14"/>
  <c r="BC27" i="14"/>
  <c r="BB27" i="14"/>
  <c r="BA27" i="14"/>
  <c r="AA27" i="14"/>
  <c r="L27" i="14"/>
  <c r="BJ26" i="14"/>
  <c r="BI26" i="14"/>
  <c r="BH26" i="14"/>
  <c r="BG26" i="14"/>
  <c r="BF26" i="14"/>
  <c r="BE26" i="14"/>
  <c r="BD26" i="14"/>
  <c r="BC26" i="14"/>
  <c r="BB26" i="14"/>
  <c r="BA26" i="14"/>
  <c r="AA26" i="14"/>
  <c r="L26" i="14"/>
  <c r="BJ25" i="14"/>
  <c r="BI25" i="14"/>
  <c r="BH25" i="14"/>
  <c r="BG25" i="14"/>
  <c r="BF25" i="14"/>
  <c r="BE25" i="14"/>
  <c r="BD25" i="14"/>
  <c r="BC25" i="14"/>
  <c r="BB25" i="14"/>
  <c r="BA25" i="14"/>
  <c r="AA25" i="14"/>
  <c r="L25" i="14"/>
  <c r="BJ24" i="14"/>
  <c r="BI24" i="14"/>
  <c r="BH24" i="14"/>
  <c r="BG24" i="14"/>
  <c r="BF24" i="14"/>
  <c r="BE24" i="14"/>
  <c r="BD24" i="14"/>
  <c r="BC24" i="14"/>
  <c r="BB24" i="14"/>
  <c r="BA24" i="14"/>
  <c r="AA24" i="14"/>
  <c r="L24" i="14"/>
  <c r="BJ23" i="14"/>
  <c r="BI23" i="14"/>
  <c r="BH23" i="14"/>
  <c r="BG23" i="14"/>
  <c r="BF23" i="14"/>
  <c r="BE23" i="14"/>
  <c r="BD23" i="14"/>
  <c r="BC23" i="14"/>
  <c r="BB23" i="14"/>
  <c r="BA23" i="14"/>
  <c r="AA23" i="14"/>
  <c r="L23" i="14"/>
  <c r="BJ22" i="14"/>
  <c r="BI22" i="14"/>
  <c r="BH22" i="14"/>
  <c r="BG22" i="14"/>
  <c r="BF22" i="14"/>
  <c r="BE22" i="14"/>
  <c r="BD22" i="14"/>
  <c r="BC22" i="14"/>
  <c r="BB22" i="14"/>
  <c r="BA22" i="14"/>
  <c r="AA22" i="14"/>
  <c r="L22" i="14"/>
  <c r="BJ21" i="14"/>
  <c r="BI21" i="14"/>
  <c r="BH21" i="14"/>
  <c r="BG21" i="14"/>
  <c r="BF21" i="14"/>
  <c r="BE21" i="14"/>
  <c r="BD21" i="14"/>
  <c r="BC21" i="14"/>
  <c r="BB21" i="14"/>
  <c r="BA21" i="14"/>
  <c r="AA21" i="14"/>
  <c r="L21" i="14"/>
  <c r="BJ20" i="14"/>
  <c r="BI20" i="14"/>
  <c r="BH20" i="14"/>
  <c r="BG20" i="14"/>
  <c r="BF20" i="14"/>
  <c r="BE20" i="14"/>
  <c r="BD20" i="14"/>
  <c r="BC20" i="14"/>
  <c r="BB20" i="14"/>
  <c r="BA20" i="14"/>
  <c r="AA20" i="14"/>
  <c r="L20" i="14"/>
  <c r="BJ19" i="14"/>
  <c r="BI19" i="14"/>
  <c r="BH19" i="14"/>
  <c r="BG19" i="14"/>
  <c r="BF19" i="14"/>
  <c r="BE19" i="14"/>
  <c r="BD19" i="14"/>
  <c r="BC19" i="14"/>
  <c r="BB19" i="14"/>
  <c r="BA19" i="14"/>
  <c r="AA19" i="14"/>
  <c r="L19" i="14"/>
  <c r="BJ18" i="14"/>
  <c r="BI18" i="14"/>
  <c r="BH18" i="14"/>
  <c r="BG18" i="14"/>
  <c r="BF18" i="14"/>
  <c r="BE18" i="14"/>
  <c r="BD18" i="14"/>
  <c r="BC18" i="14"/>
  <c r="BB18" i="14"/>
  <c r="BA18" i="14"/>
  <c r="AA18" i="14"/>
  <c r="L18" i="14"/>
  <c r="BJ17" i="14"/>
  <c r="BI17" i="14"/>
  <c r="BH17" i="14"/>
  <c r="BG17" i="14"/>
  <c r="BF17" i="14"/>
  <c r="BE17" i="14"/>
  <c r="BD17" i="14"/>
  <c r="BC17" i="14"/>
  <c r="BB17" i="14"/>
  <c r="BA17" i="14"/>
  <c r="AA17" i="14"/>
  <c r="L17" i="14"/>
  <c r="BJ16" i="14"/>
  <c r="BI16" i="14"/>
  <c r="BH16" i="14"/>
  <c r="BG16" i="14"/>
  <c r="BF16" i="14"/>
  <c r="BE16" i="14"/>
  <c r="BD16" i="14"/>
  <c r="BC16" i="14"/>
  <c r="BB16" i="14"/>
  <c r="BA16" i="14"/>
  <c r="AA16" i="14"/>
  <c r="L16" i="14"/>
  <c r="BJ15" i="14"/>
  <c r="BI15" i="14"/>
  <c r="BH15" i="14"/>
  <c r="BG15" i="14"/>
  <c r="BF15" i="14"/>
  <c r="BE15" i="14"/>
  <c r="BD15" i="14"/>
  <c r="BC15" i="14"/>
  <c r="BB15" i="14"/>
  <c r="BA15" i="14"/>
  <c r="AA15" i="14"/>
  <c r="L15" i="14"/>
  <c r="BJ14" i="14"/>
  <c r="BI14" i="14"/>
  <c r="BH14" i="14"/>
  <c r="BG14" i="14"/>
  <c r="BF14" i="14"/>
  <c r="BE14" i="14"/>
  <c r="BD14" i="14"/>
  <c r="BC14" i="14"/>
  <c r="BB14" i="14"/>
  <c r="BA14" i="14"/>
  <c r="AA14" i="14"/>
  <c r="L14" i="14"/>
  <c r="BJ13" i="14"/>
  <c r="BI13" i="14"/>
  <c r="BH13" i="14"/>
  <c r="BG13" i="14"/>
  <c r="BF13" i="14"/>
  <c r="BE13" i="14"/>
  <c r="BD13" i="14"/>
  <c r="BC13" i="14"/>
  <c r="BB13" i="14"/>
  <c r="BA13" i="14"/>
  <c r="AA13" i="14"/>
  <c r="L13" i="14"/>
  <c r="BJ12" i="14"/>
  <c r="BI12" i="14"/>
  <c r="BH12" i="14"/>
  <c r="BG12" i="14"/>
  <c r="BF12" i="14"/>
  <c r="BE12" i="14"/>
  <c r="BD12" i="14"/>
  <c r="BC12" i="14"/>
  <c r="BB12" i="14"/>
  <c r="BA12" i="14"/>
  <c r="AA12" i="14"/>
  <c r="L12" i="14"/>
  <c r="BJ11" i="14"/>
  <c r="BI11" i="14"/>
  <c r="BH11" i="14"/>
  <c r="BG11" i="14"/>
  <c r="BF11" i="14"/>
  <c r="BE11" i="14"/>
  <c r="BD11" i="14"/>
  <c r="BC11" i="14"/>
  <c r="BB11" i="14"/>
  <c r="BA11" i="14"/>
  <c r="AA11" i="14"/>
  <c r="L11" i="14"/>
  <c r="BJ10" i="14"/>
  <c r="BI10" i="14"/>
  <c r="BH10" i="14"/>
  <c r="BG10" i="14"/>
  <c r="BF10" i="14"/>
  <c r="BE10" i="14"/>
  <c r="BD10" i="14"/>
  <c r="BC10" i="14"/>
  <c r="BB10" i="14"/>
  <c r="BA10" i="14"/>
  <c r="AA10" i="14"/>
  <c r="L10" i="14"/>
  <c r="BJ9" i="14"/>
  <c r="BI9" i="14"/>
  <c r="BH9" i="14"/>
  <c r="BG9" i="14"/>
  <c r="BF9" i="14"/>
  <c r="BE9" i="14"/>
  <c r="BD9" i="14"/>
  <c r="BC9" i="14"/>
  <c r="BB9" i="14"/>
  <c r="BA9" i="14"/>
  <c r="AA9" i="14"/>
  <c r="L9" i="14"/>
  <c r="BJ8" i="14"/>
  <c r="BI8" i="14"/>
  <c r="BH8" i="14"/>
  <c r="BG8" i="14"/>
  <c r="BF8" i="14"/>
  <c r="BE8" i="14"/>
  <c r="BD8" i="14"/>
  <c r="BC8" i="14"/>
  <c r="BB8" i="14"/>
  <c r="BA8" i="14"/>
  <c r="AA8" i="14"/>
  <c r="L8" i="14"/>
  <c r="BJ7" i="14"/>
  <c r="BI7" i="14"/>
  <c r="BH7" i="14"/>
  <c r="BG7" i="14"/>
  <c r="BF7" i="14"/>
  <c r="BE7" i="14"/>
  <c r="BD7" i="14"/>
  <c r="BC7" i="14"/>
  <c r="BB7" i="14"/>
  <c r="BA7" i="14"/>
  <c r="AA7" i="14"/>
  <c r="L7" i="14"/>
  <c r="BJ6" i="14"/>
  <c r="BI6" i="14"/>
  <c r="BH6" i="14"/>
  <c r="BG6" i="14"/>
  <c r="BF6" i="14"/>
  <c r="BE6" i="14"/>
  <c r="BD6" i="14"/>
  <c r="BC6" i="14"/>
  <c r="BB6" i="14"/>
  <c r="BA6" i="14"/>
  <c r="AA6" i="14"/>
  <c r="L6" i="14"/>
  <c r="BJ5" i="14"/>
  <c r="BI5" i="14"/>
  <c r="BH5" i="14"/>
  <c r="BG5" i="14"/>
  <c r="BF5" i="14"/>
  <c r="BE5" i="14"/>
  <c r="BD5" i="14"/>
  <c r="BC5" i="14"/>
  <c r="BB5" i="14"/>
  <c r="BA5" i="14"/>
  <c r="AA5" i="14"/>
  <c r="L5" i="14"/>
  <c r="BJ4" i="14"/>
  <c r="BJ169" i="14" s="1"/>
  <c r="BI4" i="14"/>
  <c r="BI169" i="14" s="1"/>
  <c r="BH4" i="14"/>
  <c r="BH168" i="14" s="1"/>
  <c r="BG4" i="14"/>
  <c r="BG168" i="14" s="1"/>
  <c r="BF4" i="14"/>
  <c r="BF169" i="14" s="1"/>
  <c r="BE4" i="14"/>
  <c r="BE169" i="14" s="1"/>
  <c r="BD4" i="14"/>
  <c r="BD168" i="14" s="1"/>
  <c r="BC4" i="14"/>
  <c r="BC168" i="14" s="1"/>
  <c r="BB4" i="14"/>
  <c r="BB169" i="14" s="1"/>
  <c r="BA4" i="14"/>
  <c r="BA169" i="14" s="1"/>
  <c r="AA4" i="14"/>
  <c r="L4" i="14"/>
  <c r="AA3" i="14"/>
  <c r="G12" i="5"/>
  <c r="G13" i="5" s="1"/>
  <c r="G14" i="5" s="1"/>
  <c r="BF508" i="15" l="1"/>
  <c r="BJ510" i="15"/>
  <c r="BC508" i="15"/>
  <c r="BG508" i="15"/>
  <c r="BA509" i="15"/>
  <c r="BE509" i="15"/>
  <c r="BI509" i="15"/>
  <c r="BC510" i="15"/>
  <c r="BG510" i="15"/>
  <c r="BB508" i="15"/>
  <c r="BJ508" i="15"/>
  <c r="BB510" i="15"/>
  <c r="BD508" i="15"/>
  <c r="BH508" i="15"/>
  <c r="BF509" i="15"/>
  <c r="BA508" i="15"/>
  <c r="BE508" i="15"/>
  <c r="BI508" i="15"/>
  <c r="BD337" i="15"/>
  <c r="BH337" i="15"/>
  <c r="BB338" i="15"/>
  <c r="BF338" i="15"/>
  <c r="BJ338" i="15"/>
  <c r="BD339" i="15"/>
  <c r="BH339" i="15"/>
  <c r="BA337" i="15"/>
  <c r="BE337" i="15"/>
  <c r="BI337" i="15"/>
  <c r="BC338" i="15"/>
  <c r="BG338" i="15"/>
  <c r="BA339" i="15"/>
  <c r="BE339" i="15"/>
  <c r="BI339" i="15"/>
  <c r="BB337" i="15"/>
  <c r="BF337" i="15"/>
  <c r="BJ337" i="15"/>
  <c r="BC337" i="15"/>
  <c r="BG337" i="15"/>
  <c r="BI169" i="15"/>
  <c r="BD167" i="15"/>
  <c r="BD168" i="15"/>
  <c r="BJ168" i="15"/>
  <c r="BH169" i="15"/>
  <c r="BE167" i="15"/>
  <c r="BE168" i="15"/>
  <c r="BJ169" i="15"/>
  <c r="BG168" i="15"/>
  <c r="BC168" i="15"/>
  <c r="BA167" i="15"/>
  <c r="BI167" i="15"/>
  <c r="BG169" i="15"/>
  <c r="BB169" i="15"/>
  <c r="BA168" i="15"/>
  <c r="BF168" i="15"/>
  <c r="BF169" i="15"/>
  <c r="BH167" i="15"/>
  <c r="BG167" i="15"/>
  <c r="BC167" i="15"/>
  <c r="BB168" i="15"/>
  <c r="BB167" i="15"/>
  <c r="BC339" i="14"/>
  <c r="BG339" i="14"/>
  <c r="BD339" i="14"/>
  <c r="BH339" i="14"/>
  <c r="BB510" i="14"/>
  <c r="BF510" i="14"/>
  <c r="BJ510" i="14"/>
  <c r="BC509" i="14"/>
  <c r="BG509" i="14"/>
  <c r="BA509" i="14"/>
  <c r="BE509" i="14"/>
  <c r="BI509" i="14"/>
  <c r="BA168" i="14"/>
  <c r="BI168" i="14"/>
  <c r="BG169" i="14"/>
  <c r="BA337" i="14"/>
  <c r="BE337" i="14"/>
  <c r="BI337" i="14"/>
  <c r="BA339" i="14"/>
  <c r="BE339" i="14"/>
  <c r="BI339" i="14"/>
  <c r="BC508" i="14"/>
  <c r="BG508" i="14"/>
  <c r="BC510" i="14"/>
  <c r="BG510" i="14"/>
  <c r="BC167" i="14"/>
  <c r="BG167" i="14"/>
  <c r="BE168" i="14"/>
  <c r="BC169" i="14"/>
  <c r="BD167" i="14"/>
  <c r="BH167" i="14"/>
  <c r="BB168" i="14"/>
  <c r="BF168" i="14"/>
  <c r="BJ168" i="14"/>
  <c r="BD169" i="14"/>
  <c r="BH169" i="14"/>
  <c r="BB337" i="14"/>
  <c r="BF337" i="14"/>
  <c r="BJ337" i="14"/>
  <c r="BD338" i="14"/>
  <c r="BH338" i="14"/>
  <c r="BB339" i="14"/>
  <c r="BF339" i="14"/>
  <c r="BJ339" i="14"/>
  <c r="BD508" i="14"/>
  <c r="BH508" i="14"/>
  <c r="BB509" i="14"/>
  <c r="BF509" i="14"/>
  <c r="BJ509" i="14"/>
  <c r="BD510" i="14"/>
  <c r="BH510" i="14"/>
  <c r="BA167" i="14"/>
  <c r="BE167" i="14"/>
  <c r="BI167" i="14"/>
  <c r="BC337" i="14"/>
  <c r="BG337" i="14"/>
  <c r="BA508" i="14"/>
  <c r="BE508" i="14"/>
  <c r="BI508" i="14"/>
  <c r="BB167" i="14"/>
  <c r="BF167" i="14"/>
  <c r="BJ167" i="14"/>
  <c r="BD337" i="14"/>
  <c r="BH337" i="14"/>
  <c r="BB508" i="14"/>
  <c r="BF508" i="14"/>
  <c r="BJ508" i="14"/>
  <c r="E1" i="10" l="1"/>
  <c r="E1" i="5"/>
  <c r="E1" i="4"/>
  <c r="G10" i="5"/>
  <c r="G11" i="5" s="1"/>
  <c r="G15" i="5" l="1"/>
  <c r="G16" i="5" s="1"/>
  <c r="G17" i="5" s="1"/>
  <c r="G18" i="5" s="1"/>
  <c r="G19" i="5" s="1"/>
  <c r="G20" i="5" s="1"/>
  <c r="G21" i="5" s="1"/>
  <c r="G22" i="5" s="1"/>
  <c r="G23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AU2" i="10"/>
  <c r="Z2" i="10"/>
  <c r="E2" i="10"/>
  <c r="AU1" i="10"/>
  <c r="G2" i="9" l="1"/>
  <c r="AH6" i="5"/>
  <c r="AU6" i="5"/>
  <c r="BH7" i="5"/>
  <c r="AU7" i="5"/>
  <c r="Y7" i="5"/>
  <c r="Y6" i="5" s="1"/>
  <c r="AH7" i="5" s="1"/>
  <c r="AL7" i="5" s="1"/>
  <c r="AU2" i="5"/>
  <c r="Z2" i="5"/>
  <c r="E2" i="5"/>
  <c r="AU1" i="5"/>
  <c r="AU2" i="4"/>
  <c r="Z2" i="4"/>
  <c r="E2" i="4"/>
  <c r="AU1" i="4"/>
  <c r="AL6" i="5" l="1"/>
  <c r="AY6" i="5"/>
  <c r="AY7" i="5"/>
</calcChain>
</file>

<file path=xl/comments1.xml><?xml version="1.0" encoding="utf-8"?>
<comments xmlns="http://schemas.openxmlformats.org/spreadsheetml/2006/main">
  <authors>
    <author>東北支店</author>
  </authors>
  <commentList>
    <comment ref="A7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行コピーする場合は該当行をコピーすること
大項目Noと中項目Noの行色が条件付書式で設定されています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J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条件およびINPUTを記載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Z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想定結果およびOUTPUTを記載</t>
        </r>
      </text>
    </comment>
    <comment ref="AR9" authorId="0" shapeId="0">
      <text>
        <r>
          <rPr>
            <b/>
            <sz val="11"/>
            <color indexed="81"/>
            <rFont val="ＭＳ Ｐゴシック"/>
            <family val="3"/>
            <charset val="128"/>
          </rPr>
          <t>実施したら、名前を入れる</t>
        </r>
      </text>
    </comment>
    <comment ref="AU9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mm/dd
OKになったら記載する</t>
        </r>
      </text>
    </comment>
    <comment ref="AY9" authorId="0" shapeId="0">
      <text>
        <r>
          <rPr>
            <b/>
            <sz val="11"/>
            <color indexed="81"/>
            <rFont val="ＭＳ Ｐゴシック"/>
            <family val="3"/>
            <charset val="128"/>
          </rPr>
          <t>実施したら、名前を入れる</t>
        </r>
      </text>
    </comment>
    <comment ref="BB9" authorId="0" shapeId="0">
      <text>
        <r>
          <rPr>
            <b/>
            <sz val="14"/>
            <color indexed="81"/>
            <rFont val="ＭＳ Ｐゴシック"/>
            <family val="3"/>
            <charset val="128"/>
          </rPr>
          <t>mm/dd
OKになったら記載する</t>
        </r>
      </text>
    </comment>
  </commentList>
</comments>
</file>

<file path=xl/sharedStrings.xml><?xml version="1.0" encoding="utf-8"?>
<sst xmlns="http://schemas.openxmlformats.org/spreadsheetml/2006/main" count="17294" uniqueCount="703">
  <si>
    <t>大項目
No.</t>
  </si>
  <si>
    <t>中項目
No.</t>
  </si>
  <si>
    <t>小項目
No.</t>
  </si>
  <si>
    <t xml:space="preserve">試験項目ID
（下4桁）
</t>
    <rPh sb="0" eb="2">
      <t>シケン</t>
    </rPh>
    <rPh sb="2" eb="4">
      <t>コウモク</t>
    </rPh>
    <rPh sb="8" eb="9">
      <t>シモ</t>
    </rPh>
    <rPh sb="10" eb="11">
      <t>ケタ</t>
    </rPh>
    <phoneticPr fontId="2"/>
  </si>
  <si>
    <t>操作／テストケース条件／箇所</t>
  </si>
  <si>
    <t>想定結果／確認事項</t>
  </si>
  <si>
    <t>合否</t>
  </si>
  <si>
    <t>試験結果</t>
    <rPh sb="0" eb="2">
      <t>シケン</t>
    </rPh>
    <rPh sb="2" eb="4">
      <t>ケッカ</t>
    </rPh>
    <phoneticPr fontId="6"/>
  </si>
  <si>
    <t>再試験結果</t>
    <rPh sb="0" eb="3">
      <t>サイシケン</t>
    </rPh>
    <rPh sb="3" eb="5">
      <t>ケッカ</t>
    </rPh>
    <phoneticPr fontId="6"/>
  </si>
  <si>
    <t>故障No</t>
    <rPh sb="0" eb="2">
      <t>コショウ</t>
    </rPh>
    <phoneticPr fontId="6"/>
  </si>
  <si>
    <t>備考</t>
    <rPh sb="0" eb="2">
      <t>ビコウ</t>
    </rPh>
    <phoneticPr fontId="6"/>
  </si>
  <si>
    <t>確認者</t>
  </si>
  <si>
    <t>確認日</t>
  </si>
  <si>
    <t>テスト条件No.</t>
    <rPh sb="3" eb="5">
      <t>ジョウケン</t>
    </rPh>
    <phoneticPr fontId="6"/>
  </si>
  <si>
    <t>大項目
No.</t>
    <rPh sb="0" eb="1">
      <t>ダイ</t>
    </rPh>
    <rPh sb="1" eb="3">
      <t>コウモク</t>
    </rPh>
    <phoneticPr fontId="6"/>
  </si>
  <si>
    <t>中項目
No.</t>
    <rPh sb="0" eb="1">
      <t>チュウ</t>
    </rPh>
    <rPh sb="1" eb="3">
      <t>コウモク</t>
    </rPh>
    <phoneticPr fontId="6"/>
  </si>
  <si>
    <t>改訂履歴</t>
    <rPh sb="0" eb="2">
      <t>カイテイ</t>
    </rPh>
    <rPh sb="2" eb="4">
      <t>リレキ</t>
    </rPh>
    <phoneticPr fontId="72"/>
  </si>
  <si>
    <t>改訂日付</t>
    <rPh sb="0" eb="2">
      <t>カイテイ</t>
    </rPh>
    <rPh sb="2" eb="4">
      <t>ヒヅケ</t>
    </rPh>
    <phoneticPr fontId="72"/>
  </si>
  <si>
    <t>改訂箇所</t>
    <rPh sb="0" eb="2">
      <t>カイテイ</t>
    </rPh>
    <rPh sb="2" eb="4">
      <t>カショ</t>
    </rPh>
    <phoneticPr fontId="72"/>
  </si>
  <si>
    <t>改訂内容</t>
    <rPh sb="0" eb="2">
      <t>カイテイ</t>
    </rPh>
    <rPh sb="2" eb="4">
      <t>ナイヨウ</t>
    </rPh>
    <phoneticPr fontId="72"/>
  </si>
  <si>
    <t>改訂者</t>
    <rPh sb="0" eb="2">
      <t>カイテイ</t>
    </rPh>
    <rPh sb="2" eb="3">
      <t>シャ</t>
    </rPh>
    <phoneticPr fontId="72"/>
  </si>
  <si>
    <t>新規作成</t>
    <rPh sb="0" eb="2">
      <t>シンキ</t>
    </rPh>
    <rPh sb="2" eb="4">
      <t>サクセイ</t>
    </rPh>
    <phoneticPr fontId="72"/>
  </si>
  <si>
    <t>プロジェクト名</t>
    <rPh sb="6" eb="7">
      <t>メイ</t>
    </rPh>
    <phoneticPr fontId="2"/>
  </si>
  <si>
    <t>試験名</t>
    <rPh sb="0" eb="2">
      <t>シケン</t>
    </rPh>
    <rPh sb="2" eb="3">
      <t>メイ</t>
    </rPh>
    <phoneticPr fontId="2"/>
  </si>
  <si>
    <t>ユースケース名/試験管理単位</t>
    <rPh sb="6" eb="7">
      <t>メイ</t>
    </rPh>
    <rPh sb="8" eb="10">
      <t>シケン</t>
    </rPh>
    <phoneticPr fontId="72"/>
  </si>
  <si>
    <t>ユースケース分類/試験管理単位分類</t>
    <rPh sb="6" eb="8">
      <t>ブンルイ</t>
    </rPh>
    <rPh sb="15" eb="17">
      <t>ブンルイ</t>
    </rPh>
    <phoneticPr fontId="72"/>
  </si>
  <si>
    <t>ユースケース分類
/試験管理単位分類</t>
    <rPh sb="6" eb="8">
      <t>ブンルイ</t>
    </rPh>
    <rPh sb="16" eb="18">
      <t>ブンルイ</t>
    </rPh>
    <phoneticPr fontId="72"/>
  </si>
  <si>
    <t>ユースケース名
/試験管理単位</t>
    <rPh sb="6" eb="7">
      <t>メイ</t>
    </rPh>
    <rPh sb="9" eb="11">
      <t>シケン</t>
    </rPh>
    <rPh sb="11" eb="13">
      <t>カンリ</t>
    </rPh>
    <rPh sb="13" eb="15">
      <t>タンイ</t>
    </rPh>
    <phoneticPr fontId="2"/>
  </si>
  <si>
    <t>仕様書名</t>
    <rPh sb="0" eb="3">
      <t>シヨウショ</t>
    </rPh>
    <rPh sb="3" eb="4">
      <t>メイ</t>
    </rPh>
    <phoneticPr fontId="2"/>
  </si>
  <si>
    <t>試験仕様書</t>
    <rPh sb="0" eb="2">
      <t>シケン</t>
    </rPh>
    <rPh sb="2" eb="5">
      <t>シヨウショ</t>
    </rPh>
    <phoneticPr fontId="71"/>
  </si>
  <si>
    <t>試験項目作成者</t>
    <rPh sb="4" eb="6">
      <t>サクセイ</t>
    </rPh>
    <rPh sb="6" eb="7">
      <t>シャ</t>
    </rPh>
    <phoneticPr fontId="6"/>
  </si>
  <si>
    <t>試験項目作成日</t>
    <rPh sb="4" eb="6">
      <t>サクセイ</t>
    </rPh>
    <rPh sb="6" eb="7">
      <t>ヒ</t>
    </rPh>
    <phoneticPr fontId="6"/>
  </si>
  <si>
    <t>レビュー日</t>
    <rPh sb="4" eb="5">
      <t>ヒ</t>
    </rPh>
    <phoneticPr fontId="6"/>
  </si>
  <si>
    <t>試験工程</t>
    <rPh sb="0" eb="2">
      <t>シケン</t>
    </rPh>
    <rPh sb="2" eb="4">
      <t>コウテイ</t>
    </rPh>
    <phoneticPr fontId="72"/>
  </si>
  <si>
    <t>試験項目ID</t>
    <rPh sb="0" eb="2">
      <t>シケン</t>
    </rPh>
    <rPh sb="2" eb="4">
      <t>コウモク</t>
    </rPh>
    <phoneticPr fontId="72"/>
  </si>
  <si>
    <t>■試験概要</t>
    <rPh sb="3" eb="5">
      <t>ガイヨウ</t>
    </rPh>
    <phoneticPr fontId="72"/>
  </si>
  <si>
    <t>試験概要/試験条件</t>
    <rPh sb="0" eb="2">
      <t>シケン</t>
    </rPh>
    <rPh sb="2" eb="4">
      <t>ガイヨウ</t>
    </rPh>
    <rPh sb="5" eb="7">
      <t>シケン</t>
    </rPh>
    <rPh sb="7" eb="9">
      <t>ジョウケン</t>
    </rPh>
    <phoneticPr fontId="6"/>
  </si>
  <si>
    <t>サブシステム</t>
    <phoneticPr fontId="2"/>
  </si>
  <si>
    <t>■試験条件</t>
    <phoneticPr fontId="72"/>
  </si>
  <si>
    <t>レビューワ</t>
    <phoneticPr fontId="6"/>
  </si>
  <si>
    <t>試験項目数</t>
    <phoneticPr fontId="6"/>
  </si>
  <si>
    <t>実施数</t>
    <phoneticPr fontId="6"/>
  </si>
  <si>
    <t>OK数</t>
    <phoneticPr fontId="6"/>
  </si>
  <si>
    <t>不要項目数</t>
    <phoneticPr fontId="6"/>
  </si>
  <si>
    <t>未実施数</t>
    <phoneticPr fontId="6"/>
  </si>
  <si>
    <t>NG数</t>
    <phoneticPr fontId="6"/>
  </si>
  <si>
    <t>再試験数</t>
    <phoneticPr fontId="6"/>
  </si>
  <si>
    <t>■試験手順</t>
    <phoneticPr fontId="72"/>
  </si>
  <si>
    <t>サブシステム</t>
    <phoneticPr fontId="72"/>
  </si>
  <si>
    <t>№</t>
    <phoneticPr fontId="72"/>
  </si>
  <si>
    <t>結合試験　試験仕様書</t>
    <rPh sb="0" eb="2">
      <t>ケツゴウ</t>
    </rPh>
    <rPh sb="2" eb="4">
      <t>シケン</t>
    </rPh>
    <phoneticPr fontId="72"/>
  </si>
  <si>
    <t>PRO_STAFF-α給与　令和2年法改正</t>
    <rPh sb="11" eb="13">
      <t>キュウヨ</t>
    </rPh>
    <rPh sb="14" eb="16">
      <t>レイワ</t>
    </rPh>
    <rPh sb="17" eb="18">
      <t>ネン</t>
    </rPh>
    <rPh sb="18" eb="21">
      <t>ホウカイセイ</t>
    </rPh>
    <phoneticPr fontId="72"/>
  </si>
  <si>
    <t>年末調整</t>
    <rPh sb="0" eb="2">
      <t>ネンマツ</t>
    </rPh>
    <rPh sb="2" eb="4">
      <t>チョウセイ</t>
    </rPh>
    <phoneticPr fontId="2"/>
  </si>
  <si>
    <t>年調計算前</t>
    <rPh sb="0" eb="2">
      <t>ネンチョウ</t>
    </rPh>
    <rPh sb="2" eb="4">
      <t>ケイサン</t>
    </rPh>
    <rPh sb="4" eb="5">
      <t>マエ</t>
    </rPh>
    <phoneticPr fontId="2"/>
  </si>
  <si>
    <t>入力～年調計算前</t>
    <rPh sb="0" eb="2">
      <t>ニュウリョク</t>
    </rPh>
    <rPh sb="3" eb="5">
      <t>ネンチョウ</t>
    </rPh>
    <rPh sb="5" eb="7">
      <t>ケイサン</t>
    </rPh>
    <rPh sb="7" eb="8">
      <t>マエ</t>
    </rPh>
    <phoneticPr fontId="2"/>
  </si>
  <si>
    <t>製品開発部</t>
    <rPh sb="0" eb="2">
      <t>セイヒン</t>
    </rPh>
    <rPh sb="2" eb="4">
      <t>カイハツ</t>
    </rPh>
    <rPh sb="4" eb="5">
      <t>ブ</t>
    </rPh>
    <phoneticPr fontId="72"/>
  </si>
  <si>
    <t>■　環境について</t>
    <rPh sb="2" eb="4">
      <t>カンキョウ</t>
    </rPh>
    <phoneticPr fontId="6"/>
  </si>
  <si>
    <t>Windows10でのテスト</t>
    <phoneticPr fontId="6"/>
  </si>
  <si>
    <t>●</t>
    <phoneticPr fontId="6"/>
  </si>
  <si>
    <t>テーマ</t>
    <phoneticPr fontId="6"/>
  </si>
  <si>
    <t>・</t>
    <phoneticPr fontId="6"/>
  </si>
  <si>
    <t>画面の解像度</t>
    <rPh sb="0" eb="2">
      <t>ガメン</t>
    </rPh>
    <rPh sb="3" eb="6">
      <t>カイゾウド</t>
    </rPh>
    <phoneticPr fontId="6"/>
  </si>
  <si>
    <t>解像度</t>
    <rPh sb="0" eb="3">
      <t>カイゾウド</t>
    </rPh>
    <phoneticPr fontId="6"/>
  </si>
  <si>
    <t>DPI設定</t>
    <rPh sb="3" eb="5">
      <t>セッテイ</t>
    </rPh>
    <phoneticPr fontId="6"/>
  </si>
  <si>
    <t>：小 - 100%</t>
    <phoneticPr fontId="6"/>
  </si>
  <si>
    <t>(96ピクセル/インチ)</t>
    <phoneticPr fontId="6"/>
  </si>
  <si>
    <t>Windows 10でのテスト</t>
    <phoneticPr fontId="6"/>
  </si>
  <si>
    <t>Windows 8.1は検証の対象外とする。</t>
    <rPh sb="12" eb="14">
      <t>ケンショウ</t>
    </rPh>
    <rPh sb="15" eb="18">
      <t>タイショウガイ</t>
    </rPh>
    <phoneticPr fontId="6"/>
  </si>
  <si>
    <t>PRO_STAFF-αのバージョンとOSバージョンとOracleバージョンの組合せ</t>
    <rPh sb="38" eb="40">
      <t>クミアワ</t>
    </rPh>
    <phoneticPr fontId="6"/>
  </si>
  <si>
    <t>検証環境</t>
    <rPh sb="0" eb="2">
      <t>ケンショウ</t>
    </rPh>
    <rPh sb="2" eb="4">
      <t>カンキョウ</t>
    </rPh>
    <phoneticPr fontId="6"/>
  </si>
  <si>
    <t>人事</t>
    <rPh sb="0" eb="2">
      <t>ジンジ</t>
    </rPh>
    <phoneticPr fontId="6"/>
  </si>
  <si>
    <t>給与</t>
    <rPh sb="0" eb="2">
      <t>キュウヨ</t>
    </rPh>
    <phoneticPr fontId="6"/>
  </si>
  <si>
    <t>就業</t>
    <rPh sb="0" eb="2">
      <t>シュウギョウ</t>
    </rPh>
    <phoneticPr fontId="6"/>
  </si>
  <si>
    <t>OS</t>
    <phoneticPr fontId="6"/>
  </si>
  <si>
    <t>Oracle</t>
    <phoneticPr fontId="6"/>
  </si>
  <si>
    <t>人給</t>
    <rPh sb="0" eb="1">
      <t>ヒト</t>
    </rPh>
    <rPh sb="1" eb="2">
      <t>キュウ</t>
    </rPh>
    <phoneticPr fontId="6"/>
  </si>
  <si>
    <t>-</t>
    <phoneticPr fontId="6"/>
  </si>
  <si>
    <t>3.Y.2</t>
    <phoneticPr fontId="6"/>
  </si>
  <si>
    <t>給</t>
    <rPh sb="0" eb="1">
      <t>キュウ</t>
    </rPh>
    <phoneticPr fontId="6"/>
  </si>
  <si>
    <t>Win10</t>
    <phoneticPr fontId="6"/>
  </si>
  <si>
    <t>■　テスト開始前</t>
    <rPh sb="5" eb="8">
      <t>カイシマエ</t>
    </rPh>
    <phoneticPr fontId="6"/>
  </si>
  <si>
    <t>1.</t>
    <phoneticPr fontId="6"/>
  </si>
  <si>
    <t>開始前提条件</t>
    <rPh sb="0" eb="2">
      <t>カイシ</t>
    </rPh>
    <rPh sb="2" eb="4">
      <t>ゼンテイ</t>
    </rPh>
    <rPh sb="4" eb="6">
      <t>ジョウケン</t>
    </rPh>
    <phoneticPr fontId="6"/>
  </si>
  <si>
    <t>2.</t>
    <phoneticPr fontId="6"/>
  </si>
  <si>
    <t>試験範囲の定義</t>
    <rPh sb="0" eb="2">
      <t>シケン</t>
    </rPh>
    <rPh sb="2" eb="4">
      <t>ハンイ</t>
    </rPh>
    <rPh sb="5" eb="7">
      <t>テイギ</t>
    </rPh>
    <phoneticPr fontId="6"/>
  </si>
  <si>
    <t>1)</t>
    <phoneticPr fontId="6"/>
  </si>
  <si>
    <t>年末調整の処理区分が1)月例給与同時、2)賞与同時、3)単独　の3パターンについて検証の必要があるかについて；</t>
    <rPh sb="0" eb="2">
      <t>ネンマツ</t>
    </rPh>
    <rPh sb="2" eb="4">
      <t>チョウセイ</t>
    </rPh>
    <rPh sb="5" eb="7">
      <t>ショリ</t>
    </rPh>
    <rPh sb="7" eb="9">
      <t>クブン</t>
    </rPh>
    <rPh sb="12" eb="14">
      <t>ゲツレイ</t>
    </rPh>
    <rPh sb="14" eb="16">
      <t>キュウヨ</t>
    </rPh>
    <rPh sb="16" eb="18">
      <t>ドウジ</t>
    </rPh>
    <rPh sb="21" eb="23">
      <t>ショウヨ</t>
    </rPh>
    <rPh sb="23" eb="25">
      <t>ドウジ</t>
    </rPh>
    <rPh sb="28" eb="30">
      <t>タンドク</t>
    </rPh>
    <rPh sb="41" eb="43">
      <t>ケンショウ</t>
    </rPh>
    <rPh sb="44" eb="46">
      <t>ヒツヨウ</t>
    </rPh>
    <phoneticPr fontId="6"/>
  </si>
  <si>
    <t>→本法改正により改修の及ぶ範囲ではなく、給与（賞与）累積ファイル情報読み取り先ロジックは前バージョンと同じであるため、</t>
    <rPh sb="1" eb="2">
      <t>ホン</t>
    </rPh>
    <rPh sb="2" eb="5">
      <t>ホウカイセイ</t>
    </rPh>
    <rPh sb="8" eb="10">
      <t>カイシュウ</t>
    </rPh>
    <rPh sb="11" eb="12">
      <t>オヨ</t>
    </rPh>
    <rPh sb="13" eb="15">
      <t>ハンイ</t>
    </rPh>
    <rPh sb="20" eb="22">
      <t>キュウヨ</t>
    </rPh>
    <rPh sb="23" eb="25">
      <t>ショウヨ</t>
    </rPh>
    <rPh sb="26" eb="28">
      <t>ルイセキ</t>
    </rPh>
    <rPh sb="32" eb="34">
      <t>ジョウホウ</t>
    </rPh>
    <rPh sb="34" eb="35">
      <t>ヨ</t>
    </rPh>
    <rPh sb="36" eb="37">
      <t>ト</t>
    </rPh>
    <rPh sb="38" eb="39">
      <t>サキ</t>
    </rPh>
    <rPh sb="44" eb="45">
      <t>マエ</t>
    </rPh>
    <rPh sb="51" eb="52">
      <t>オナ</t>
    </rPh>
    <phoneticPr fontId="6"/>
  </si>
  <si>
    <t>テストデータ作成</t>
    <rPh sb="6" eb="8">
      <t>サクセイ</t>
    </rPh>
    <phoneticPr fontId="6"/>
  </si>
  <si>
    <t>2-1.</t>
    <phoneticPr fontId="6"/>
  </si>
  <si>
    <t>結合試験用給与計算式「KCFCALD.itx」をテスト環境に取り込む。</t>
    <rPh sb="0" eb="2">
      <t>ケツゴウ</t>
    </rPh>
    <rPh sb="2" eb="5">
      <t>シケンヨウ</t>
    </rPh>
    <rPh sb="5" eb="7">
      <t>キュウヨ</t>
    </rPh>
    <rPh sb="7" eb="9">
      <t>ケイサン</t>
    </rPh>
    <rPh sb="9" eb="10">
      <t>シキ</t>
    </rPh>
    <rPh sb="27" eb="29">
      <t>カンキョウ</t>
    </rPh>
    <rPh sb="30" eb="31">
      <t>ト</t>
    </rPh>
    <rPh sb="32" eb="33">
      <t>コ</t>
    </rPh>
    <phoneticPr fontId="6"/>
  </si>
  <si>
    <t>2-2.</t>
    <phoneticPr fontId="6"/>
  </si>
  <si>
    <t>■　テスト手順</t>
    <rPh sb="5" eb="7">
      <t>テジュン</t>
    </rPh>
    <phoneticPr fontId="6"/>
  </si>
  <si>
    <t>：1024×768 or 1280×768</t>
    <phoneticPr fontId="71"/>
  </si>
  <si>
    <t>解像度は機能によっては1280×768とする</t>
    <rPh sb="0" eb="3">
      <t>カイゾウド</t>
    </rPh>
    <rPh sb="4" eb="6">
      <t>キノウ</t>
    </rPh>
    <phoneticPr fontId="6"/>
  </si>
  <si>
    <t>3.Y.1</t>
    <phoneticPr fontId="6"/>
  </si>
  <si>
    <t>19cR2</t>
    <phoneticPr fontId="6"/>
  </si>
  <si>
    <t>(DBUP_Kの製造が間に合っていないので)バージョンアップに伴うデータベース更新用スクリプト実行済であること。</t>
    <rPh sb="8" eb="10">
      <t>セイゾウ</t>
    </rPh>
    <rPh sb="11" eb="12">
      <t>マ</t>
    </rPh>
    <rPh sb="13" eb="14">
      <t>ア</t>
    </rPh>
    <rPh sb="31" eb="32">
      <t>トモナ</t>
    </rPh>
    <rPh sb="39" eb="41">
      <t>コウシン</t>
    </rPh>
    <rPh sb="41" eb="42">
      <t>ヨウ</t>
    </rPh>
    <rPh sb="47" eb="49">
      <t>ジッコウ</t>
    </rPh>
    <rPh sb="49" eb="50">
      <t>ズ</t>
    </rPh>
    <phoneticPr fontId="6"/>
  </si>
  <si>
    <t>人給環境</t>
    <rPh sb="0" eb="2">
      <t>ニンキュウ</t>
    </rPh>
    <rPh sb="2" eb="4">
      <t>カンキョウ</t>
    </rPh>
    <phoneticPr fontId="71"/>
  </si>
  <si>
    <t>1)月例給与同時</t>
    <phoneticPr fontId="71"/>
  </si>
  <si>
    <t>給与単独</t>
    <rPh sb="0" eb="2">
      <t>キュウヨ</t>
    </rPh>
    <rPh sb="2" eb="4">
      <t>タンドク</t>
    </rPh>
    <phoneticPr fontId="71"/>
  </si>
  <si>
    <t>3)単独</t>
    <rPh sb="2" eb="4">
      <t>タンドク</t>
    </rPh>
    <phoneticPr fontId="71"/>
  </si>
  <si>
    <t>本検証では</t>
    <phoneticPr fontId="71"/>
  </si>
  <si>
    <t>とする</t>
    <phoneticPr fontId="71"/>
  </si>
  <si>
    <t>試験パターン</t>
    <rPh sb="0" eb="2">
      <t>シケン</t>
    </rPh>
    <phoneticPr fontId="71"/>
  </si>
  <si>
    <t>・</t>
    <phoneticPr fontId="71"/>
  </si>
  <si>
    <t>年調データ作成をベースに</t>
    <rPh sb="0" eb="2">
      <t>ネンチョウ</t>
    </rPh>
    <rPh sb="5" eb="7">
      <t>サクセイ</t>
    </rPh>
    <phoneticPr fontId="71"/>
  </si>
  <si>
    <t>本人・扶養情報連動処理との結果比較</t>
    <rPh sb="0" eb="2">
      <t>ホンニン</t>
    </rPh>
    <rPh sb="3" eb="5">
      <t>フヨウ</t>
    </rPh>
    <rPh sb="5" eb="7">
      <t>ジョウホウ</t>
    </rPh>
    <rPh sb="7" eb="9">
      <t>レンドウ</t>
    </rPh>
    <rPh sb="9" eb="11">
      <t>ショリ</t>
    </rPh>
    <rPh sb="13" eb="15">
      <t>ケッカ</t>
    </rPh>
    <rPh sb="15" eb="17">
      <t>ヒカク</t>
    </rPh>
    <phoneticPr fontId="71"/>
  </si>
  <si>
    <t>年調データ保守の追加結果比較</t>
    <rPh sb="0" eb="2">
      <t>ネンチョウ</t>
    </rPh>
    <rPh sb="5" eb="7">
      <t>ホシュ</t>
    </rPh>
    <rPh sb="8" eb="10">
      <t>ツイカ</t>
    </rPh>
    <rPh sb="10" eb="12">
      <t>ケッカ</t>
    </rPh>
    <rPh sb="12" eb="14">
      <t>ヒカク</t>
    </rPh>
    <phoneticPr fontId="71"/>
  </si>
  <si>
    <t>■該当機能</t>
    <rPh sb="1" eb="3">
      <t>ガイトウ</t>
    </rPh>
    <rPh sb="3" eb="5">
      <t>キノウ</t>
    </rPh>
    <phoneticPr fontId="71"/>
  </si>
  <si>
    <t>年調データ入力用紙</t>
  </si>
  <si>
    <t>年調データ作成</t>
  </si>
  <si>
    <t>年調データＣＳＶ取込出力</t>
  </si>
  <si>
    <t>年調データ保守</t>
  </si>
  <si>
    <t>年調データ一括保守</t>
  </si>
  <si>
    <t>年調データ一覧表</t>
  </si>
  <si>
    <t>年調家族データ保守</t>
  </si>
  <si>
    <t>年調本人・扶養情報連動処理</t>
  </si>
  <si>
    <t>の確認</t>
    <rPh sb="1" eb="3">
      <t>カクニン</t>
    </rPh>
    <phoneticPr fontId="71"/>
  </si>
  <si>
    <t>KMAKYUY</t>
    <phoneticPr fontId="2"/>
  </si>
  <si>
    <t>税区分</t>
  </si>
  <si>
    <t>年調計算区分</t>
    <rPh sb="0" eb="1">
      <t>ネン</t>
    </rPh>
    <rPh sb="1" eb="2">
      <t>チョウ</t>
    </rPh>
    <rPh sb="2" eb="4">
      <t>ケイサン</t>
    </rPh>
    <rPh sb="4" eb="6">
      <t>クブン</t>
    </rPh>
    <phoneticPr fontId="6"/>
  </si>
  <si>
    <t>源泉控除配偶者</t>
    <phoneticPr fontId="2"/>
  </si>
  <si>
    <t>MAZEIK</t>
  </si>
  <si>
    <t>MANENK</t>
    <phoneticPr fontId="6"/>
  </si>
  <si>
    <t>MAZ022</t>
    <phoneticPr fontId="6"/>
  </si>
  <si>
    <t>2</t>
    <phoneticPr fontId="6"/>
  </si>
  <si>
    <t>乙欄</t>
    <rPh sb="0" eb="1">
      <t>オツ</t>
    </rPh>
    <rPh sb="1" eb="2">
      <t>ラン</t>
    </rPh>
    <phoneticPr fontId="6"/>
  </si>
  <si>
    <t>0</t>
    <phoneticPr fontId="6"/>
  </si>
  <si>
    <t>非対象</t>
    <rPh sb="0" eb="1">
      <t>ヒ</t>
    </rPh>
    <rPh sb="1" eb="3">
      <t>タイショウ</t>
    </rPh>
    <phoneticPr fontId="6"/>
  </si>
  <si>
    <t>無し</t>
    <rPh sb="0" eb="1">
      <t>ナ</t>
    </rPh>
    <phoneticPr fontId="6"/>
  </si>
  <si>
    <t>非徴収</t>
    <rPh sb="0" eb="1">
      <t>ヒ</t>
    </rPh>
    <rPh sb="1" eb="3">
      <t>チョウシュウ</t>
    </rPh>
    <phoneticPr fontId="6"/>
  </si>
  <si>
    <t>1</t>
    <phoneticPr fontId="6"/>
  </si>
  <si>
    <t>対象</t>
    <rPh sb="0" eb="2">
      <t>タイショウ</t>
    </rPh>
    <phoneticPr fontId="6"/>
  </si>
  <si>
    <t>あり</t>
    <phoneticPr fontId="6"/>
  </si>
  <si>
    <t>9</t>
    <phoneticPr fontId="6"/>
  </si>
  <si>
    <t>非対象出力</t>
    <rPh sb="0" eb="1">
      <t>ヒ</t>
    </rPh>
    <rPh sb="1" eb="3">
      <t>タイショウ</t>
    </rPh>
    <rPh sb="3" eb="5">
      <t>シュツリョク</t>
    </rPh>
    <phoneticPr fontId="6"/>
  </si>
  <si>
    <t>老人</t>
    <rPh sb="0" eb="2">
      <t>ロウジン</t>
    </rPh>
    <phoneticPr fontId="6"/>
  </si>
  <si>
    <t>8</t>
    <phoneticPr fontId="6"/>
  </si>
  <si>
    <t>非対象本人所得超</t>
  </si>
  <si>
    <t>非対象</t>
  </si>
  <si>
    <t>配偶者生年月日</t>
    <rPh sb="0" eb="3">
      <t>ハイグウシャ</t>
    </rPh>
    <phoneticPr fontId="6"/>
  </si>
  <si>
    <t>扶養義務</t>
    <rPh sb="0" eb="2">
      <t>フヨウ</t>
    </rPh>
    <rPh sb="2" eb="4">
      <t>ギム</t>
    </rPh>
    <phoneticPr fontId="2"/>
  </si>
  <si>
    <t>同別居</t>
    <rPh sb="0" eb="1">
      <t>ドウ</t>
    </rPh>
    <rPh sb="1" eb="3">
      <t>ベッキョ</t>
    </rPh>
    <phoneticPr fontId="2"/>
  </si>
  <si>
    <t>障害</t>
    <rPh sb="0" eb="2">
      <t>ショウガイ</t>
    </rPh>
    <phoneticPr fontId="2"/>
  </si>
  <si>
    <t>死亡年月日</t>
    <rPh sb="0" eb="2">
      <t>シボウ</t>
    </rPh>
    <rPh sb="2" eb="5">
      <t>ネンガッピ</t>
    </rPh>
    <phoneticPr fontId="2"/>
  </si>
  <si>
    <t>CFML_BIRTH</t>
  </si>
  <si>
    <t>NSFEED</t>
    <phoneticPr fontId="2"/>
  </si>
  <si>
    <t>NSHUSE</t>
    <phoneticPr fontId="2"/>
  </si>
  <si>
    <t>NSHNDI</t>
  </si>
  <si>
    <t>NSDAY3</t>
    <phoneticPr fontId="2"/>
  </si>
  <si>
    <t>一般(70歳未満)</t>
    <rPh sb="0" eb="2">
      <t>イッパン</t>
    </rPh>
    <rPh sb="5" eb="6">
      <t>サイ</t>
    </rPh>
    <rPh sb="6" eb="8">
      <t>ミマン</t>
    </rPh>
    <phoneticPr fontId="6"/>
  </si>
  <si>
    <t>1951/01/01</t>
    <phoneticPr fontId="2"/>
  </si>
  <si>
    <t>同居</t>
  </si>
  <si>
    <t>無し</t>
  </si>
  <si>
    <t>NULL</t>
    <phoneticPr fontId="2"/>
  </si>
  <si>
    <t>老人(70歳以上)</t>
    <rPh sb="0" eb="2">
      <t>ロウジン</t>
    </rPh>
    <rPh sb="5" eb="6">
      <t>サイ</t>
    </rPh>
    <rPh sb="6" eb="8">
      <t>イジョウ</t>
    </rPh>
    <phoneticPr fontId="6"/>
  </si>
  <si>
    <t>1950/01/01</t>
    <phoneticPr fontId="2"/>
  </si>
  <si>
    <t>対象</t>
  </si>
  <si>
    <t>別居</t>
  </si>
  <si>
    <t>普通障害者</t>
  </si>
  <si>
    <t>当年死亡</t>
    <rPh sb="0" eb="1">
      <t>トウネン</t>
    </rPh>
    <rPh sb="1" eb="3">
      <t>シボウ</t>
    </rPh>
    <phoneticPr fontId="2"/>
  </si>
  <si>
    <t>特別障害者</t>
  </si>
  <si>
    <t>翌年死亡</t>
    <rPh sb="0" eb="1">
      <t>ヨクネン</t>
    </rPh>
    <rPh sb="1" eb="3">
      <t>シボウ</t>
    </rPh>
    <phoneticPr fontId="2"/>
  </si>
  <si>
    <t>乙欄</t>
    <rPh sb="0" eb="1">
      <t>オツ</t>
    </rPh>
    <rPh sb="1" eb="2">
      <t>ラン</t>
    </rPh>
    <phoneticPr fontId="71"/>
  </si>
  <si>
    <t>配偶者</t>
    <rPh sb="0" eb="3">
      <t>ハイグウシャ</t>
    </rPh>
    <phoneticPr fontId="71"/>
  </si>
  <si>
    <t>寡婦</t>
    <rPh sb="0" eb="2">
      <t>カフ</t>
    </rPh>
    <phoneticPr fontId="71"/>
  </si>
  <si>
    <t>MAZ012</t>
    <phoneticPr fontId="71"/>
  </si>
  <si>
    <t>寡夫</t>
    <rPh sb="0" eb="2">
      <t>カフ</t>
    </rPh>
    <phoneticPr fontId="71"/>
  </si>
  <si>
    <t>MAZ013</t>
    <phoneticPr fontId="71"/>
  </si>
  <si>
    <t>ひとり親</t>
    <rPh sb="3" eb="4">
      <t>オヤ</t>
    </rPh>
    <phoneticPr fontId="71"/>
  </si>
  <si>
    <t>退職日</t>
    <rPh sb="0" eb="2">
      <t>タイショク</t>
    </rPh>
    <rPh sb="2" eb="3">
      <t>ビ</t>
    </rPh>
    <phoneticPr fontId="71"/>
  </si>
  <si>
    <t>MADAYT</t>
    <phoneticPr fontId="71"/>
  </si>
  <si>
    <t>3/31以前</t>
    <rPh sb="3" eb="5">
      <t>イゼン</t>
    </rPh>
    <phoneticPr fontId="6"/>
  </si>
  <si>
    <t>4/1以降</t>
    <rPh sb="2" eb="4">
      <t>イコウ</t>
    </rPh>
    <phoneticPr fontId="6"/>
  </si>
  <si>
    <t>NULL</t>
    <phoneticPr fontId="71"/>
  </si>
  <si>
    <t>配偶者なし</t>
    <rPh sb="0" eb="3">
      <t>ハイグウシャ</t>
    </rPh>
    <phoneticPr fontId="71"/>
  </si>
  <si>
    <t>TMAST010</t>
    <phoneticPr fontId="2"/>
  </si>
  <si>
    <t>婚姻区分</t>
    <rPh sb="0" eb="2">
      <t>コンイン</t>
    </rPh>
    <rPh sb="2" eb="4">
      <t>クブン</t>
    </rPh>
    <phoneticPr fontId="71"/>
  </si>
  <si>
    <t>CMST_MARRY</t>
    <phoneticPr fontId="71"/>
  </si>
  <si>
    <t>未婚</t>
    <rPh sb="0" eb="2">
      <t>ミコン</t>
    </rPh>
    <phoneticPr fontId="6"/>
  </si>
  <si>
    <t>既婚</t>
    <rPh sb="0" eb="2">
      <t>キコン</t>
    </rPh>
    <phoneticPr fontId="6"/>
  </si>
  <si>
    <t>再婚</t>
    <rPh sb="0" eb="2">
      <t>サイコン</t>
    </rPh>
    <phoneticPr fontId="6"/>
  </si>
  <si>
    <t>離婚</t>
    <rPh sb="0" eb="2">
      <t>リコン</t>
    </rPh>
    <phoneticPr fontId="71"/>
  </si>
  <si>
    <t>TMAST010</t>
    <phoneticPr fontId="71"/>
  </si>
  <si>
    <t>CMST_RESIGN</t>
    <phoneticPr fontId="71"/>
  </si>
  <si>
    <t>000001</t>
    <phoneticPr fontId="71"/>
  </si>
  <si>
    <t>000002</t>
  </si>
  <si>
    <t>000003</t>
  </si>
  <si>
    <t>2020/03/31</t>
    <phoneticPr fontId="71"/>
  </si>
  <si>
    <t>2020/04/01</t>
    <phoneticPr fontId="71"/>
  </si>
  <si>
    <t>未婚</t>
    <rPh sb="0" eb="2">
      <t>ミコン</t>
    </rPh>
    <phoneticPr fontId="71"/>
  </si>
  <si>
    <t>KMAKYUY</t>
    <phoneticPr fontId="71"/>
  </si>
  <si>
    <t>MAZEIK</t>
    <phoneticPr fontId="71"/>
  </si>
  <si>
    <t>0</t>
    <phoneticPr fontId="71"/>
  </si>
  <si>
    <t>1</t>
    <phoneticPr fontId="71"/>
  </si>
  <si>
    <t>2</t>
    <phoneticPr fontId="71"/>
  </si>
  <si>
    <t>非対象</t>
    <rPh sb="0" eb="3">
      <t>ヒタイショウ</t>
    </rPh>
    <phoneticPr fontId="71"/>
  </si>
  <si>
    <t>甲欄</t>
    <rPh sb="0" eb="1">
      <t>コウ</t>
    </rPh>
    <rPh sb="1" eb="2">
      <t>ラン</t>
    </rPh>
    <phoneticPr fontId="71"/>
  </si>
  <si>
    <t>MANENK</t>
    <phoneticPr fontId="71"/>
  </si>
  <si>
    <t>社員番号</t>
    <rPh sb="0" eb="2">
      <t>シャイン</t>
    </rPh>
    <rPh sb="2" eb="4">
      <t>バンゴウ</t>
    </rPh>
    <phoneticPr fontId="71"/>
  </si>
  <si>
    <t>税区分</t>
    <rPh sb="0" eb="3">
      <t>ゼイクブン</t>
    </rPh>
    <phoneticPr fontId="71"/>
  </si>
  <si>
    <t>年調計算区分</t>
    <rPh sb="0" eb="2">
      <t>ネンチョウ</t>
    </rPh>
    <rPh sb="2" eb="4">
      <t>ケイサン</t>
    </rPh>
    <rPh sb="4" eb="6">
      <t>クブン</t>
    </rPh>
    <phoneticPr fontId="71"/>
  </si>
  <si>
    <t>対象</t>
    <phoneticPr fontId="71"/>
  </si>
  <si>
    <t>000004</t>
  </si>
  <si>
    <t>000005</t>
  </si>
  <si>
    <t>000006</t>
  </si>
  <si>
    <t>000007</t>
  </si>
  <si>
    <t>000008</t>
  </si>
  <si>
    <t>000009</t>
  </si>
  <si>
    <t>非対象出力</t>
    <rPh sb="0" eb="3">
      <t>ヒタイショウ</t>
    </rPh>
    <rPh sb="3" eb="5">
      <t>シュツリョク</t>
    </rPh>
    <phoneticPr fontId="71"/>
  </si>
  <si>
    <t>寡婦</t>
    <phoneticPr fontId="71"/>
  </si>
  <si>
    <t>性別</t>
    <rPh sb="0" eb="2">
      <t>セイベツ</t>
    </rPh>
    <phoneticPr fontId="71"/>
  </si>
  <si>
    <t>CMST_SEX</t>
    <phoneticPr fontId="71"/>
  </si>
  <si>
    <t>男</t>
    <rPh sb="0" eb="1">
      <t>オトコ</t>
    </rPh>
    <phoneticPr fontId="71"/>
  </si>
  <si>
    <t>男</t>
    <rPh sb="0" eb="1">
      <t>オトコ</t>
    </rPh>
    <phoneticPr fontId="6"/>
  </si>
  <si>
    <t>女</t>
    <rPh sb="0" eb="1">
      <t>オンナ</t>
    </rPh>
    <phoneticPr fontId="6"/>
  </si>
  <si>
    <t>女</t>
    <rPh sb="0" eb="1">
      <t>オンナ</t>
    </rPh>
    <phoneticPr fontId="71"/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</si>
  <si>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</si>
  <si>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</si>
  <si>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</si>
  <si>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</si>
  <si>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</si>
  <si>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</si>
  <si>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</si>
  <si>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</si>
  <si>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</si>
  <si>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</si>
  <si>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</si>
  <si>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</si>
  <si>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</si>
  <si>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</si>
  <si>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</si>
  <si>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</si>
  <si>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</si>
  <si>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</si>
  <si>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</si>
  <si>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</si>
  <si>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</si>
  <si>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</si>
  <si>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</si>
  <si>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</si>
  <si>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</si>
  <si>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</si>
  <si>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</si>
  <si>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</si>
  <si>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</si>
  <si>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</si>
  <si>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</si>
  <si>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</si>
  <si>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</si>
  <si>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</si>
  <si>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</si>
  <si>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</si>
  <si>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</si>
  <si>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</si>
  <si>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</si>
  <si>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</si>
  <si>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</si>
  <si>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</si>
  <si>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</si>
  <si>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</si>
  <si>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</si>
  <si>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</si>
  <si>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</si>
  <si>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</si>
  <si>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</si>
  <si>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</si>
  <si>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</si>
  <si>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</si>
  <si>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</si>
  <si>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</si>
  <si>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</si>
  <si>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</si>
  <si>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</si>
  <si>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</si>
  <si>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</si>
  <si>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</si>
  <si>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</si>
  <si>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</si>
  <si>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</si>
  <si>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</si>
  <si>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</si>
  <si>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</si>
  <si>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</si>
  <si>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</si>
  <si>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</si>
  <si>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</si>
  <si>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</si>
  <si>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</si>
  <si>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</si>
  <si>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</si>
  <si>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</si>
  <si>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</si>
  <si>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</si>
  <si>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</si>
  <si>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</si>
  <si>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</si>
  <si>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</si>
  <si>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</si>
  <si>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</si>
  <si>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</si>
  <si>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</si>
  <si>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</si>
  <si>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</si>
  <si>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</si>
  <si>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</si>
  <si>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</si>
  <si>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</si>
  <si>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</si>
  <si>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</si>
  <si>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</si>
  <si>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</si>
  <si>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</si>
  <si>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</si>
  <si>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</si>
  <si>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</si>
  <si>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</si>
  <si>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</si>
  <si>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</si>
  <si>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</si>
  <si>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</si>
  <si>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</si>
  <si>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</si>
  <si>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</si>
  <si>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</si>
  <si>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</si>
  <si>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</si>
  <si>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</si>
  <si>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</si>
  <si>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</si>
  <si>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</si>
  <si>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</si>
  <si>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</si>
  <si>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</si>
  <si>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源泉控除対象配偶者</t>
    <rPh sb="0" eb="2">
      <t>ゲンセン</t>
    </rPh>
    <rPh sb="2" eb="4">
      <t>コウジョ</t>
    </rPh>
    <rPh sb="4" eb="6">
      <t>タイショウ</t>
    </rPh>
    <rPh sb="6" eb="9">
      <t>ハイグウシャ</t>
    </rPh>
    <phoneticPr fontId="71"/>
  </si>
  <si>
    <t>MAZ022</t>
    <phoneticPr fontId="71"/>
  </si>
  <si>
    <t>対象</t>
    <rPh sb="0" eb="2">
      <t>タイショウ</t>
    </rPh>
    <phoneticPr fontId="71"/>
  </si>
  <si>
    <t>なし</t>
    <phoneticPr fontId="71"/>
  </si>
  <si>
    <t>NFCINPT</t>
    <phoneticPr fontId="71"/>
  </si>
  <si>
    <t>NESCOD</t>
    <phoneticPr fontId="71"/>
  </si>
  <si>
    <t>NEZ012</t>
    <phoneticPr fontId="71"/>
  </si>
  <si>
    <t>NEZ013</t>
    <phoneticPr fontId="71"/>
  </si>
  <si>
    <t>NEZ026</t>
    <phoneticPr fontId="71"/>
  </si>
  <si>
    <t>MEZ022</t>
    <phoneticPr fontId="71"/>
  </si>
  <si>
    <t>控除候補配</t>
    <rPh sb="0" eb="2">
      <t>コウジョ</t>
    </rPh>
    <rPh sb="2" eb="4">
      <t>コウホ</t>
    </rPh>
    <rPh sb="4" eb="5">
      <t>ハイ</t>
    </rPh>
    <phoneticPr fontId="71"/>
  </si>
  <si>
    <t>NEZ028</t>
    <phoneticPr fontId="71"/>
  </si>
  <si>
    <t>旧寡婦</t>
    <rPh sb="0" eb="1">
      <t>キュウ</t>
    </rPh>
    <rPh sb="1" eb="3">
      <t>カフ</t>
    </rPh>
    <phoneticPr fontId="71"/>
  </si>
  <si>
    <t>旧寡夫</t>
    <rPh sb="1" eb="3">
      <t>カフ</t>
    </rPh>
    <phoneticPr fontId="71"/>
  </si>
  <si>
    <t>新寡婦</t>
    <rPh sb="0" eb="1">
      <t>シン</t>
    </rPh>
    <rPh sb="1" eb="3">
      <t>カフ</t>
    </rPh>
    <phoneticPr fontId="71"/>
  </si>
  <si>
    <t>基礎受ける</t>
    <rPh sb="0" eb="2">
      <t>キソ</t>
    </rPh>
    <rPh sb="2" eb="3">
      <t>ウ</t>
    </rPh>
    <phoneticPr fontId="71"/>
  </si>
  <si>
    <t>所得金額調整受ける</t>
    <rPh sb="0" eb="2">
      <t>ショトク</t>
    </rPh>
    <rPh sb="2" eb="4">
      <t>キンガク</t>
    </rPh>
    <rPh sb="4" eb="6">
      <t>チョウセイ</t>
    </rPh>
    <rPh sb="6" eb="7">
      <t>ウ</t>
    </rPh>
    <phoneticPr fontId="71"/>
  </si>
  <si>
    <t>NEK003</t>
    <phoneticPr fontId="71"/>
  </si>
  <si>
    <t>NEZ005</t>
    <phoneticPr fontId="71"/>
  </si>
  <si>
    <t>想定</t>
    <rPh sb="0" eb="2">
      <t>ソウテイ</t>
    </rPh>
    <phoneticPr fontId="71"/>
  </si>
  <si>
    <t>差</t>
    <rPh sb="0" eb="1">
      <t>サ</t>
    </rPh>
    <phoneticPr fontId="71"/>
  </si>
  <si>
    <t>ALL</t>
    <phoneticPr fontId="2"/>
  </si>
  <si>
    <t>Script①</t>
    <phoneticPr fontId="71"/>
  </si>
  <si>
    <t>Script②</t>
    <phoneticPr fontId="71"/>
  </si>
  <si>
    <t>CMST_IDNO</t>
    <phoneticPr fontId="71"/>
  </si>
  <si>
    <t>CMST_RESIGND</t>
    <phoneticPr fontId="71"/>
  </si>
  <si>
    <t>MAZ028</t>
    <phoneticPr fontId="71"/>
  </si>
  <si>
    <t>NEZ023</t>
  </si>
  <si>
    <t>NEZ023</t>
    <phoneticPr fontId="71"/>
  </si>
  <si>
    <t>000001</t>
  </si>
  <si>
    <t>0</t>
  </si>
  <si>
    <t>1</t>
  </si>
  <si>
    <t>3.人事データ連動</t>
    <rPh sb="2" eb="4">
      <t>ジンジ</t>
    </rPh>
    <rPh sb="7" eb="9">
      <t>レンドウ</t>
    </rPh>
    <phoneticPr fontId="71"/>
  </si>
  <si>
    <t>4.年調データ作成をして結果確認</t>
    <rPh sb="2" eb="4">
      <t>ネンチョウ</t>
    </rPh>
    <rPh sb="7" eb="9">
      <t>サクセイ</t>
    </rPh>
    <rPh sb="12" eb="14">
      <t>ケッカ</t>
    </rPh>
    <rPh sb="14" eb="16">
      <t>カクニン</t>
    </rPh>
    <phoneticPr fontId="71"/>
  </si>
  <si>
    <t>1.Script①実行(人事更新)</t>
    <rPh sb="9" eb="11">
      <t>ジッコウ</t>
    </rPh>
    <rPh sb="12" eb="14">
      <t>ジンジ</t>
    </rPh>
    <rPh sb="14" eb="16">
      <t>コウシン</t>
    </rPh>
    <phoneticPr fontId="71"/>
  </si>
  <si>
    <t>2.Script②実行(給与M更新)</t>
    <rPh sb="9" eb="11">
      <t>ジッコウ</t>
    </rPh>
    <rPh sb="12" eb="14">
      <t>キュウヨ</t>
    </rPh>
    <rPh sb="15" eb="17">
      <t>コウシン</t>
    </rPh>
    <phoneticPr fontId="71"/>
  </si>
  <si>
    <t>5.Script③実行(年調データ更新)</t>
    <rPh sb="9" eb="11">
      <t>ジッコウ</t>
    </rPh>
    <rPh sb="12" eb="14">
      <t>ネンチョウ</t>
    </rPh>
    <rPh sb="17" eb="19">
      <t>コウシン</t>
    </rPh>
    <phoneticPr fontId="71"/>
  </si>
  <si>
    <t>6.本人・扶養情報連動処理を実行して4の結果と比較</t>
    <rPh sb="14" eb="16">
      <t>ジッコウ</t>
    </rPh>
    <phoneticPr fontId="71"/>
  </si>
  <si>
    <t>7.Script④実行(年調データ削除)</t>
    <rPh sb="9" eb="11">
      <t>ジッコウ</t>
    </rPh>
    <rPh sb="12" eb="14">
      <t>ネンチョウ</t>
    </rPh>
    <rPh sb="17" eb="19">
      <t>サクジョ</t>
    </rPh>
    <phoneticPr fontId="71"/>
  </si>
  <si>
    <t>8.年調データ保守の追加をして4の結果と比較</t>
    <rPh sb="17" eb="19">
      <t>ケッカ</t>
    </rPh>
    <phoneticPr fontId="71"/>
  </si>
  <si>
    <t>9.1～8を「配無」「配有」の2パターン確認する</t>
    <rPh sb="7" eb="8">
      <t>クバ</t>
    </rPh>
    <rPh sb="8" eb="9">
      <t>ナシ</t>
    </rPh>
    <rPh sb="11" eb="12">
      <t>ハイ</t>
    </rPh>
    <rPh sb="12" eb="13">
      <t>アリ</t>
    </rPh>
    <rPh sb="20" eb="22">
      <t>カクニン</t>
    </rPh>
    <phoneticPr fontId="71"/>
  </si>
  <si>
    <t>実行と検証手順</t>
    <rPh sb="0" eb="2">
      <t>ジッコウ</t>
    </rPh>
    <rPh sb="3" eb="5">
      <t>ケンショウ</t>
    </rPh>
    <rPh sb="5" eb="7">
      <t>テジュン</t>
    </rPh>
    <phoneticPr fontId="71"/>
  </si>
  <si>
    <t>結合検証</t>
    <rPh sb="0" eb="2">
      <t>ケツゴウ</t>
    </rPh>
    <rPh sb="2" eb="4">
      <t>ケンショウ</t>
    </rPh>
    <phoneticPr fontId="71"/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</si>
  <si>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</si>
  <si>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</si>
  <si>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</si>
  <si>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</si>
  <si>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</si>
  <si>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</si>
  <si>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</si>
  <si>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</si>
  <si>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</si>
  <si>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</si>
  <si>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</si>
  <si>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</si>
  <si>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</si>
  <si>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</si>
  <si>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</si>
  <si>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</si>
  <si>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</si>
  <si>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</si>
  <si>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</si>
  <si>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</si>
  <si>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</si>
  <si>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</si>
  <si>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</si>
  <si>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</si>
  <si>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</si>
  <si>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</si>
  <si>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</si>
  <si>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</si>
  <si>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</si>
  <si>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</si>
  <si>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</si>
  <si>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</si>
  <si>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</si>
  <si>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</si>
  <si>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</si>
  <si>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</si>
  <si>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1.レコード追加</t>
    <rPh sb="6" eb="8">
      <t>ツイカ</t>
    </rPh>
    <phoneticPr fontId="71"/>
  </si>
  <si>
    <t>2.登録</t>
    <rPh sb="2" eb="4">
      <t>トウロク</t>
    </rPh>
    <phoneticPr fontId="71"/>
  </si>
  <si>
    <t>3.帳票</t>
    <rPh sb="2" eb="4">
      <t>チョウヒョウ</t>
    </rPh>
    <phoneticPr fontId="71"/>
  </si>
  <si>
    <t>退職理由</t>
    <rPh sb="0" eb="2">
      <t>タイショク</t>
    </rPh>
    <rPh sb="2" eb="4">
      <t>リユウ</t>
    </rPh>
    <phoneticPr fontId="71"/>
  </si>
  <si>
    <t>CMST_RESIGN</t>
  </si>
  <si>
    <t>05</t>
    <phoneticPr fontId="71"/>
  </si>
  <si>
    <t>07</t>
    <phoneticPr fontId="71"/>
  </si>
  <si>
    <t>自己</t>
    <rPh sb="0" eb="2">
      <t>ジコ</t>
    </rPh>
    <phoneticPr fontId="6"/>
  </si>
  <si>
    <t>自己</t>
    <rPh sb="0" eb="2">
      <t>ジコ</t>
    </rPh>
    <phoneticPr fontId="71"/>
  </si>
  <si>
    <t>死亡退職</t>
  </si>
  <si>
    <t>死亡退職</t>
    <rPh sb="0" eb="2">
      <t>シボウ</t>
    </rPh>
    <rPh sb="2" eb="4">
      <t>タイショク</t>
    </rPh>
    <phoneticPr fontId="6"/>
  </si>
  <si>
    <t>死亡退職</t>
    <rPh sb="0" eb="2">
      <t>シボウ</t>
    </rPh>
    <rPh sb="2" eb="4">
      <t>タイショク</t>
    </rPh>
    <phoneticPr fontId="71"/>
  </si>
  <si>
    <t>NEZ016</t>
  </si>
  <si>
    <t>NEZ016</t>
    <phoneticPr fontId="71"/>
  </si>
  <si>
    <t>外国人</t>
    <rPh sb="0" eb="2">
      <t>ガイコク</t>
    </rPh>
    <rPh sb="2" eb="3">
      <t>ジン</t>
    </rPh>
    <phoneticPr fontId="71"/>
  </si>
  <si>
    <t>外国人区分</t>
    <rPh sb="0" eb="2">
      <t>ガイコク</t>
    </rPh>
    <rPh sb="2" eb="3">
      <t>ジン</t>
    </rPh>
    <rPh sb="3" eb="5">
      <t>クブン</t>
    </rPh>
    <phoneticPr fontId="71"/>
  </si>
  <si>
    <t>CMST_FOREIGNER</t>
    <phoneticPr fontId="71"/>
  </si>
  <si>
    <t>日本人</t>
    <rPh sb="0" eb="3">
      <t>ニホンジン</t>
    </rPh>
    <phoneticPr fontId="71"/>
  </si>
  <si>
    <t>外国人</t>
    <rPh sb="0" eb="2">
      <t>ガイコク</t>
    </rPh>
    <rPh sb="2" eb="3">
      <t>ニン</t>
    </rPh>
    <phoneticPr fontId="71"/>
  </si>
  <si>
    <t>NEZ018</t>
  </si>
  <si>
    <t>NEZ018</t>
    <phoneticPr fontId="71"/>
  </si>
  <si>
    <t>年調データ作成結果</t>
    <rPh sb="0" eb="2">
      <t>ネンチョウ</t>
    </rPh>
    <rPh sb="5" eb="7">
      <t>サクセイ</t>
    </rPh>
    <rPh sb="7" eb="9">
      <t>ケッカ</t>
    </rPh>
    <phoneticPr fontId="71"/>
  </si>
  <si>
    <t>本人・扶養情報連動処理結果</t>
    <rPh sb="0" eb="2">
      <t>ホンニン</t>
    </rPh>
    <rPh sb="3" eb="7">
      <t>フヨウジョウホウ</t>
    </rPh>
    <rPh sb="7" eb="9">
      <t>レンドウ</t>
    </rPh>
    <rPh sb="9" eb="11">
      <t>ショリ</t>
    </rPh>
    <rPh sb="11" eb="13">
      <t>ケッカ</t>
    </rPh>
    <phoneticPr fontId="71"/>
  </si>
  <si>
    <t>Script③</t>
    <phoneticPr fontId="71"/>
  </si>
  <si>
    <t>NEZ026</t>
  </si>
  <si>
    <t>NEZ028</t>
  </si>
  <si>
    <t xml:space="preserve">UPDATE NFCINPT SET NEZ012='0',NEZ013='0',NEZ016='0',NEZ018='0',NEZ023='0',NEZ026='0',NEZ028='0' </t>
  </si>
  <si>
    <t>年調データ保守-追加結果</t>
    <rPh sb="0" eb="2">
      <t>ネンチョウ</t>
    </rPh>
    <rPh sb="5" eb="7">
      <t>ホシュ</t>
    </rPh>
    <rPh sb="8" eb="10">
      <t>ツイカ</t>
    </rPh>
    <rPh sb="10" eb="12">
      <t>ケッカ</t>
    </rPh>
    <phoneticPr fontId="71"/>
  </si>
  <si>
    <t>DELETE FROM NFSFMLY</t>
  </si>
  <si>
    <t>/</t>
  </si>
  <si>
    <t>DELETE FROM NFCINPT</t>
  </si>
  <si>
    <t>Script④</t>
    <phoneticPr fontId="71"/>
  </si>
  <si>
    <t>年調データ作成の結果確認</t>
    <rPh sb="0" eb="2">
      <t>ネンチョウ</t>
    </rPh>
    <rPh sb="5" eb="7">
      <t>サクセイ</t>
    </rPh>
    <rPh sb="8" eb="10">
      <t>ケッカ</t>
    </rPh>
    <rPh sb="10" eb="12">
      <t>カクニン</t>
    </rPh>
    <phoneticPr fontId="6"/>
  </si>
  <si>
    <t>想定結果と一致するか</t>
    <rPh sb="5" eb="7">
      <t>イッチ</t>
    </rPh>
    <phoneticPr fontId="6"/>
  </si>
  <si>
    <t>本人・扶養情報連動処理の結果確認</t>
    <rPh sb="12" eb="14">
      <t>ケッカ</t>
    </rPh>
    <rPh sb="14" eb="16">
      <t>カクニン</t>
    </rPh>
    <phoneticPr fontId="6"/>
  </si>
  <si>
    <t>年調データ作成の結果と一致するか</t>
    <rPh sb="0" eb="2">
      <t>ネンチョウ</t>
    </rPh>
    <rPh sb="5" eb="7">
      <t>サクセイ</t>
    </rPh>
    <rPh sb="8" eb="10">
      <t>ケッカ</t>
    </rPh>
    <rPh sb="11" eb="13">
      <t>イッチ</t>
    </rPh>
    <phoneticPr fontId="6"/>
  </si>
  <si>
    <t>年調データ保守の追加結果確認</t>
    <rPh sb="10" eb="12">
      <t>ケッカ</t>
    </rPh>
    <rPh sb="12" eb="14">
      <t>カクニン</t>
    </rPh>
    <phoneticPr fontId="6"/>
  </si>
  <si>
    <t>既婚</t>
    <rPh sb="0" eb="2">
      <t>キコン</t>
    </rPh>
    <phoneticPr fontId="71"/>
  </si>
  <si>
    <t>あり</t>
    <phoneticPr fontId="71"/>
  </si>
  <si>
    <t>9</t>
    <phoneticPr fontId="71"/>
  </si>
  <si>
    <t>000201</t>
    <phoneticPr fontId="71"/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</si>
  <si>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</si>
  <si>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</si>
  <si>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</si>
  <si>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</si>
  <si>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</si>
  <si>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</si>
  <si>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</si>
  <si>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</si>
  <si>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</si>
  <si>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</si>
  <si>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</si>
  <si>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</si>
  <si>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</si>
  <si>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</si>
  <si>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</si>
  <si>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</si>
  <si>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</si>
  <si>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</si>
  <si>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</si>
  <si>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</si>
  <si>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</si>
  <si>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</si>
  <si>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</si>
  <si>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</si>
  <si>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</si>
  <si>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</si>
  <si>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</si>
  <si>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</si>
  <si>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</si>
  <si>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</si>
  <si>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</si>
  <si>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</si>
  <si>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</si>
  <si>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</si>
  <si>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</si>
  <si>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</si>
  <si>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</si>
  <si>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</si>
  <si>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</si>
  <si>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</si>
  <si>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</si>
  <si>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</si>
  <si>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</si>
  <si>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</si>
  <si>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</si>
  <si>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</si>
  <si>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</si>
  <si>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</si>
  <si>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</si>
  <si>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</si>
  <si>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</si>
  <si>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</si>
  <si>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</si>
  <si>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</si>
  <si>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</si>
  <si>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</si>
  <si>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</si>
  <si>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</si>
  <si>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</si>
  <si>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</si>
  <si>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</si>
  <si>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</si>
  <si>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</si>
  <si>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</si>
  <si>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</si>
  <si>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</si>
  <si>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</si>
  <si>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</si>
  <si>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</si>
  <si>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</si>
  <si>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</si>
  <si>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</si>
  <si>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</si>
  <si>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</si>
  <si>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</si>
  <si>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</si>
  <si>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</si>
  <si>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</si>
  <si>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</si>
  <si>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</si>
  <si>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</si>
  <si>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</si>
  <si>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</si>
  <si>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</si>
  <si>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</si>
  <si>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</si>
  <si>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</si>
  <si>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</si>
  <si>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</si>
  <si>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</si>
  <si>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</si>
  <si>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</si>
  <si>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</si>
  <si>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</si>
  <si>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</si>
  <si>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</si>
  <si>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</si>
  <si>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</si>
  <si>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</si>
  <si>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</si>
  <si>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</si>
  <si>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</si>
  <si>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</si>
  <si>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</si>
  <si>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</si>
  <si>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</si>
  <si>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</si>
  <si>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</si>
  <si>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</si>
  <si>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</si>
  <si>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</si>
  <si>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</si>
  <si>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</si>
  <si>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</si>
  <si>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</si>
  <si>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</si>
  <si>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</si>
  <si>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</si>
  <si>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</si>
  <si>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</si>
  <si>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</si>
  <si>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</si>
  <si>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</si>
  <si>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</si>
  <si>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</si>
  <si>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</si>
  <si>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</si>
  <si>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</si>
  <si>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</si>
  <si>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</si>
  <si>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</si>
  <si>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</si>
  <si>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</si>
  <si>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</si>
  <si>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</si>
  <si>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</si>
  <si>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</si>
  <si>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</si>
  <si>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</si>
  <si>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</si>
  <si>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</si>
  <si>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</si>
  <si>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</si>
  <si>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</si>
  <si>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</si>
  <si>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</si>
  <si>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</si>
  <si>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</si>
  <si>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</si>
  <si>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</si>
  <si>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</si>
  <si>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</si>
  <si>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</si>
  <si>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</si>
  <si>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</si>
  <si>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</si>
  <si>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</si>
  <si>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</si>
  <si>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</si>
  <si>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</si>
  <si>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</si>
  <si>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4.年調データ作成</t>
    <rPh sb="2" eb="4">
      <t>ネンチョウ</t>
    </rPh>
    <rPh sb="7" eb="9">
      <t>サクセイ</t>
    </rPh>
    <phoneticPr fontId="71"/>
  </si>
  <si>
    <t>1のレコード追加とここまで一緒</t>
    <rPh sb="6" eb="8">
      <t>ツイカ</t>
    </rPh>
    <rPh sb="13" eb="15">
      <t>イッショ</t>
    </rPh>
    <phoneticPr fontId="71"/>
  </si>
  <si>
    <t>5.年調データ作成後のデータで年調データ一括保守で金額を修正して更新</t>
    <rPh sb="2" eb="4">
      <t>ネンチョウ</t>
    </rPh>
    <rPh sb="7" eb="9">
      <t>サクセイ</t>
    </rPh>
    <rPh sb="9" eb="10">
      <t>ゴ</t>
    </rPh>
    <rPh sb="15" eb="17">
      <t>ネンチョウ</t>
    </rPh>
    <rPh sb="20" eb="22">
      <t>イッカツ</t>
    </rPh>
    <rPh sb="22" eb="24">
      <t>ホシュ</t>
    </rPh>
    <rPh sb="25" eb="27">
      <t>キンガク</t>
    </rPh>
    <rPh sb="28" eb="30">
      <t>シュウセイ</t>
    </rPh>
    <rPh sb="32" eb="34">
      <t>コウシン</t>
    </rPh>
    <phoneticPr fontId="71"/>
  </si>
  <si>
    <t>下記は、エラーとなる</t>
    <rPh sb="0" eb="2">
      <t>カキ</t>
    </rPh>
    <phoneticPr fontId="71"/>
  </si>
  <si>
    <t>性別＝男 AND 寡婦=1</t>
    <rPh sb="0" eb="2">
      <t>セイベツ</t>
    </rPh>
    <rPh sb="3" eb="4">
      <t>オトコ</t>
    </rPh>
    <rPh sb="9" eb="11">
      <t>カフ</t>
    </rPh>
    <phoneticPr fontId="71"/>
  </si>
  <si>
    <t>寡婦=1 AND ひとり親=1</t>
    <rPh sb="0" eb="2">
      <t>カフ</t>
    </rPh>
    <rPh sb="12" eb="13">
      <t>オヤ</t>
    </rPh>
    <phoneticPr fontId="71"/>
  </si>
  <si>
    <t>退職日≦2020/03/31 AND 寡婦=1</t>
    <rPh sb="0" eb="2">
      <t>タイショク</t>
    </rPh>
    <rPh sb="2" eb="3">
      <t>ビ</t>
    </rPh>
    <rPh sb="19" eb="21">
      <t>カフ</t>
    </rPh>
    <phoneticPr fontId="71"/>
  </si>
  <si>
    <t>退職日≦2020/03/31 AND ひとり親=1</t>
    <rPh sb="0" eb="2">
      <t>タイショク</t>
    </rPh>
    <rPh sb="2" eb="3">
      <t>ビ</t>
    </rPh>
    <rPh sb="22" eb="23">
      <t>オヤ</t>
    </rPh>
    <phoneticPr fontId="71"/>
  </si>
  <si>
    <t>カナ氏名</t>
    <rPh sb="2" eb="4">
      <t>シメイ</t>
    </rPh>
    <phoneticPr fontId="71"/>
  </si>
  <si>
    <t>画面に追加した表示項目</t>
    <rPh sb="0" eb="2">
      <t>ガメン</t>
    </rPh>
    <rPh sb="3" eb="5">
      <t>ツイカ</t>
    </rPh>
    <rPh sb="7" eb="9">
      <t>ヒョウジ</t>
    </rPh>
    <rPh sb="9" eb="11">
      <t>コウモク</t>
    </rPh>
    <phoneticPr fontId="71"/>
  </si>
  <si>
    <t>性別</t>
    <rPh sb="0" eb="2">
      <t>セイベツ</t>
    </rPh>
    <phoneticPr fontId="71"/>
  </si>
  <si>
    <t>所属</t>
    <rPh sb="0" eb="2">
      <t>ショゾク</t>
    </rPh>
    <phoneticPr fontId="71"/>
  </si>
  <si>
    <t>年調会社区分</t>
    <rPh sb="0" eb="2">
      <t>ネンチョウ</t>
    </rPh>
    <rPh sb="2" eb="4">
      <t>カイシャ</t>
    </rPh>
    <rPh sb="4" eb="6">
      <t>クブン</t>
    </rPh>
    <phoneticPr fontId="71"/>
  </si>
  <si>
    <t>本人ひとり親</t>
    <rPh sb="0" eb="2">
      <t>ホンニン</t>
    </rPh>
    <rPh sb="5" eb="6">
      <t>オヤ</t>
    </rPh>
    <phoneticPr fontId="71"/>
  </si>
  <si>
    <t>本人寡婦</t>
    <rPh sb="0" eb="2">
      <t>ホンニン</t>
    </rPh>
    <rPh sb="2" eb="4">
      <t>カフ</t>
    </rPh>
    <phoneticPr fontId="71"/>
  </si>
  <si>
    <t>基礎控除を受ける</t>
    <rPh sb="0" eb="2">
      <t>キソ</t>
    </rPh>
    <rPh sb="2" eb="4">
      <t>コウジョ</t>
    </rPh>
    <rPh sb="5" eb="6">
      <t>ウ</t>
    </rPh>
    <phoneticPr fontId="71"/>
  </si>
  <si>
    <t>所得金額調整控除を受ける</t>
    <rPh sb="0" eb="2">
      <t>ショトク</t>
    </rPh>
    <rPh sb="2" eb="4">
      <t>キンガク</t>
    </rPh>
    <rPh sb="4" eb="6">
      <t>チョウセイ</t>
    </rPh>
    <rPh sb="6" eb="8">
      <t>コウジョ</t>
    </rPh>
    <rPh sb="9" eb="10">
      <t>ウ</t>
    </rPh>
    <phoneticPr fontId="71"/>
  </si>
  <si>
    <t>6.年調データ作成後のデータで年調データ保守で金額を修正して更新</t>
    <rPh sb="2" eb="4">
      <t>ネンチョウ</t>
    </rPh>
    <rPh sb="7" eb="9">
      <t>サクセイ</t>
    </rPh>
    <rPh sb="9" eb="10">
      <t>ゴ</t>
    </rPh>
    <rPh sb="15" eb="17">
      <t>ネンチョウ</t>
    </rPh>
    <rPh sb="20" eb="22">
      <t>ホシュ</t>
    </rPh>
    <rPh sb="23" eb="25">
      <t>キンガク</t>
    </rPh>
    <rPh sb="26" eb="28">
      <t>シュウセイ</t>
    </rPh>
    <rPh sb="30" eb="32">
      <t>コウシン</t>
    </rPh>
    <phoneticPr fontId="71"/>
  </si>
  <si>
    <t>確認項目</t>
    <rPh sb="0" eb="2">
      <t>カクニン</t>
    </rPh>
    <rPh sb="2" eb="4">
      <t>コウモク</t>
    </rPh>
    <phoneticPr fontId="71"/>
  </si>
  <si>
    <t>更新時のエラー</t>
    <rPh sb="0" eb="2">
      <t>コウシン</t>
    </rPh>
    <rPh sb="2" eb="3">
      <t>ジ</t>
    </rPh>
    <phoneticPr fontId="71"/>
  </si>
  <si>
    <t>5.年調データ作成で新規作成で再作成←検証のためデータクリア</t>
    <rPh sb="2" eb="4">
      <t>ネンチョウ</t>
    </rPh>
    <rPh sb="7" eb="9">
      <t>サクセイ</t>
    </rPh>
    <rPh sb="10" eb="12">
      <t>シンキ</t>
    </rPh>
    <rPh sb="12" eb="14">
      <t>サクセイ</t>
    </rPh>
    <rPh sb="15" eb="18">
      <t>サイサクセイ</t>
    </rPh>
    <rPh sb="19" eb="21">
      <t>ケンショウ</t>
    </rPh>
    <phoneticPr fontId="71"/>
  </si>
  <si>
    <t>7.年調データ作成で新規作成で再作成←検証のためデータクリア</t>
    <rPh sb="2" eb="4">
      <t>ネンチョウ</t>
    </rPh>
    <rPh sb="7" eb="9">
      <t>サクセイ</t>
    </rPh>
    <rPh sb="10" eb="12">
      <t>シンキ</t>
    </rPh>
    <rPh sb="12" eb="14">
      <t>サクセイ</t>
    </rPh>
    <rPh sb="15" eb="18">
      <t>サイサクセイ</t>
    </rPh>
    <rPh sb="19" eb="21">
      <t>ケンショウ</t>
    </rPh>
    <phoneticPr fontId="71"/>
  </si>
  <si>
    <t>8.年調データ作成後のデータで年調データCSV取込出力で取込する</t>
    <rPh sb="2" eb="4">
      <t>ネンチョウ</t>
    </rPh>
    <rPh sb="7" eb="9">
      <t>サクセイ</t>
    </rPh>
    <rPh sb="9" eb="10">
      <t>ゴ</t>
    </rPh>
    <rPh sb="15" eb="17">
      <t>ネンチョウ</t>
    </rPh>
    <rPh sb="23" eb="25">
      <t>トリコミ</t>
    </rPh>
    <rPh sb="25" eb="27">
      <t>シュツリョク</t>
    </rPh>
    <rPh sb="28" eb="30">
      <t>トリコミ</t>
    </rPh>
    <phoneticPr fontId="71"/>
  </si>
  <si>
    <t>画面に追加した表示項目の出力</t>
    <rPh sb="0" eb="2">
      <t>ガメン</t>
    </rPh>
    <rPh sb="3" eb="5">
      <t>ツイカ</t>
    </rPh>
    <rPh sb="7" eb="9">
      <t>ヒョウジ</t>
    </rPh>
    <rPh sb="9" eb="11">
      <t>コウモク</t>
    </rPh>
    <rPh sb="12" eb="14">
      <t>シュツリョク</t>
    </rPh>
    <phoneticPr fontId="71"/>
  </si>
  <si>
    <t>給与運用＞システム管理(1)&gt;項目管理テーブル保守にて下記を修正</t>
    <rPh sb="0" eb="2">
      <t>キュウヨ</t>
    </rPh>
    <rPh sb="2" eb="4">
      <t>ウンヨウ</t>
    </rPh>
    <rPh sb="9" eb="11">
      <t>カンリ</t>
    </rPh>
    <rPh sb="15" eb="17">
      <t>コウモク</t>
    </rPh>
    <rPh sb="17" eb="19">
      <t>カンリ</t>
    </rPh>
    <rPh sb="23" eb="25">
      <t>ホシュ</t>
    </rPh>
    <rPh sb="27" eb="29">
      <t>カキ</t>
    </rPh>
    <rPh sb="30" eb="32">
      <t>シュウセイ</t>
    </rPh>
    <phoneticPr fontId="6"/>
  </si>
  <si>
    <t>KMAKYUY</t>
    <phoneticPr fontId="71"/>
  </si>
  <si>
    <t>テーブルID</t>
    <phoneticPr fontId="71"/>
  </si>
  <si>
    <t>カラムID</t>
    <phoneticPr fontId="71"/>
  </si>
  <si>
    <t>MASCOD</t>
    <phoneticPr fontId="71"/>
  </si>
  <si>
    <t>名称</t>
    <rPh sb="0" eb="2">
      <t>メイショウ</t>
    </rPh>
    <phoneticPr fontId="71"/>
  </si>
  <si>
    <t>社員番号→従業員番号</t>
    <rPh sb="0" eb="2">
      <t>シャイン</t>
    </rPh>
    <rPh sb="2" eb="4">
      <t>バンゴウ</t>
    </rPh>
    <rPh sb="5" eb="8">
      <t>ジュウギョウイン</t>
    </rPh>
    <rPh sb="8" eb="10">
      <t>バンゴウ</t>
    </rPh>
    <phoneticPr fontId="71"/>
  </si>
  <si>
    <t>NFCINPT</t>
    <phoneticPr fontId="71"/>
  </si>
  <si>
    <t>NESCOD</t>
    <phoneticPr fontId="71"/>
  </si>
  <si>
    <t>画面上の社員番号と表示される部分及び動作時のメッセージ等が、変わっていることの検証</t>
    <rPh sb="0" eb="2">
      <t>ガメン</t>
    </rPh>
    <rPh sb="2" eb="3">
      <t>ジョウ</t>
    </rPh>
    <rPh sb="4" eb="6">
      <t>シャイン</t>
    </rPh>
    <rPh sb="6" eb="8">
      <t>バンゴウ</t>
    </rPh>
    <rPh sb="9" eb="11">
      <t>ヒョウジ</t>
    </rPh>
    <rPh sb="14" eb="16">
      <t>ブブン</t>
    </rPh>
    <rPh sb="16" eb="17">
      <t>オヨ</t>
    </rPh>
    <rPh sb="18" eb="20">
      <t>ドウサ</t>
    </rPh>
    <rPh sb="20" eb="21">
      <t>ジ</t>
    </rPh>
    <rPh sb="27" eb="28">
      <t>トウ</t>
    </rPh>
    <rPh sb="30" eb="31">
      <t>カ</t>
    </rPh>
    <rPh sb="39" eb="41">
      <t>ケンショウ</t>
    </rPh>
    <phoneticPr fontId="71"/>
  </si>
  <si>
    <t>※試験項目には書いてないが、意識して確認すること</t>
    <rPh sb="1" eb="3">
      <t>シケン</t>
    </rPh>
    <rPh sb="3" eb="5">
      <t>コウモク</t>
    </rPh>
    <rPh sb="7" eb="8">
      <t>カ</t>
    </rPh>
    <rPh sb="14" eb="16">
      <t>イシキ</t>
    </rPh>
    <rPh sb="18" eb="20">
      <t>カクニン</t>
    </rPh>
    <phoneticPr fontId="71"/>
  </si>
  <si>
    <t>上記の機能間の表現及び動作が一致しているか検証する</t>
    <rPh sb="0" eb="2">
      <t>ジョウキ</t>
    </rPh>
    <rPh sb="3" eb="5">
      <t>キノウ</t>
    </rPh>
    <rPh sb="5" eb="6">
      <t>カン</t>
    </rPh>
    <rPh sb="7" eb="9">
      <t>ヒョウゲン</t>
    </rPh>
    <rPh sb="9" eb="10">
      <t>オヨ</t>
    </rPh>
    <rPh sb="11" eb="13">
      <t>ドウサ</t>
    </rPh>
    <rPh sb="14" eb="16">
      <t>イッチ</t>
    </rPh>
    <rPh sb="21" eb="23">
      <t>ケンショウ</t>
    </rPh>
    <phoneticPr fontId="71"/>
  </si>
  <si>
    <t>該当者は1のレコード追加の結果の「配無」「配有」から選出する</t>
    <rPh sb="0" eb="3">
      <t>ガイトウシャ</t>
    </rPh>
    <rPh sb="10" eb="12">
      <t>ツイカ</t>
    </rPh>
    <rPh sb="13" eb="15">
      <t>ケッカ</t>
    </rPh>
    <rPh sb="17" eb="18">
      <t>ハイ</t>
    </rPh>
    <rPh sb="18" eb="19">
      <t>ナシ</t>
    </rPh>
    <rPh sb="21" eb="22">
      <t>ハイ</t>
    </rPh>
    <rPh sb="22" eb="23">
      <t>アリ</t>
    </rPh>
    <rPh sb="26" eb="28">
      <t>センシュツ</t>
    </rPh>
    <phoneticPr fontId="71"/>
  </si>
  <si>
    <t>レコード追加</t>
    <rPh sb="4" eb="6">
      <t>ツイカ</t>
    </rPh>
    <phoneticPr fontId="6"/>
  </si>
  <si>
    <t>レコード追加</t>
    <phoneticPr fontId="2"/>
  </si>
  <si>
    <t>配偶者無</t>
    <rPh sb="0" eb="3">
      <t>ハイグウシャ</t>
    </rPh>
    <rPh sb="3" eb="4">
      <t>ナシ</t>
    </rPh>
    <phoneticPr fontId="2"/>
  </si>
  <si>
    <t>配偶者有</t>
    <rPh sb="0" eb="3">
      <t>ハイグウシャ</t>
    </rPh>
    <rPh sb="3" eb="4">
      <t>ア</t>
    </rPh>
    <phoneticPr fontId="2"/>
  </si>
  <si>
    <t>配偶者無</t>
    <phoneticPr fontId="6"/>
  </si>
  <si>
    <t>配偶者有</t>
    <rPh sb="3" eb="4">
      <t>アリ</t>
    </rPh>
    <phoneticPr fontId="6"/>
  </si>
  <si>
    <t>登録</t>
    <rPh sb="0" eb="2">
      <t>トウロク</t>
    </rPh>
    <phoneticPr fontId="2"/>
  </si>
  <si>
    <t>年調データ作成後のデータで年調データ一括保守</t>
    <phoneticPr fontId="2"/>
  </si>
  <si>
    <t>年調データ作成後のデータで年調データ保守</t>
    <phoneticPr fontId="2"/>
  </si>
  <si>
    <t>年調データ作成後のデータで年調データCSV取込出力</t>
    <rPh sb="21" eb="25">
      <t>トリコミシュツリョク</t>
    </rPh>
    <phoneticPr fontId="2"/>
  </si>
  <si>
    <t>年調データ作成後のデータで年調データ一括保守</t>
    <phoneticPr fontId="6"/>
  </si>
  <si>
    <t>画面追加項目</t>
    <rPh sb="0" eb="2">
      <t>ガメン</t>
    </rPh>
    <rPh sb="2" eb="4">
      <t>ツイカ</t>
    </rPh>
    <rPh sb="4" eb="6">
      <t>コウモク</t>
    </rPh>
    <phoneticPr fontId="6"/>
  </si>
  <si>
    <t>ベースの確認</t>
    <rPh sb="4" eb="6">
      <t>カクニン</t>
    </rPh>
    <phoneticPr fontId="6"/>
  </si>
  <si>
    <t>エラー条件</t>
    <rPh sb="3" eb="5">
      <t>ジョウケン</t>
    </rPh>
    <phoneticPr fontId="6"/>
  </si>
  <si>
    <t>エラーメッセージ</t>
    <phoneticPr fontId="6"/>
  </si>
  <si>
    <t>年調データ作成後のデータで年調データ保守</t>
    <phoneticPr fontId="6"/>
  </si>
  <si>
    <t>2-1と確認</t>
    <rPh sb="4" eb="6">
      <t>カクニン</t>
    </rPh>
    <phoneticPr fontId="6"/>
  </si>
  <si>
    <t>年調データ作成後のデータで年調データCSV取込出力</t>
    <rPh sb="21" eb="25">
      <t>トリコミシュツリョク</t>
    </rPh>
    <phoneticPr fontId="6"/>
  </si>
  <si>
    <t>これらを年調データ保守と同じ表現になっているか確認するためのベース</t>
    <rPh sb="4" eb="6">
      <t>ネンチョウ</t>
    </rPh>
    <rPh sb="9" eb="11">
      <t>ホシュ</t>
    </rPh>
    <rPh sb="12" eb="13">
      <t>オナ</t>
    </rPh>
    <rPh sb="14" eb="16">
      <t>ヒョウゲン</t>
    </rPh>
    <rPh sb="23" eb="25">
      <t>カクニン</t>
    </rPh>
    <phoneticPr fontId="71"/>
  </si>
  <si>
    <t>これらのエラー条件とエラーメッセージが年調データ保守と同じ動きとなるか確認するためのベース</t>
    <rPh sb="7" eb="9">
      <t>ジョウケン</t>
    </rPh>
    <rPh sb="19" eb="21">
      <t>ネンチョウ</t>
    </rPh>
    <rPh sb="24" eb="26">
      <t>ホシュ</t>
    </rPh>
    <rPh sb="27" eb="28">
      <t>オナ</t>
    </rPh>
    <rPh sb="29" eb="30">
      <t>ウゴ</t>
    </rPh>
    <rPh sb="35" eb="37">
      <t>カクニン</t>
    </rPh>
    <phoneticPr fontId="71"/>
  </si>
  <si>
    <t>が一致しているか検証する</t>
    <rPh sb="1" eb="3">
      <t>イッチ</t>
    </rPh>
    <rPh sb="8" eb="10">
      <t>ケンショウ</t>
    </rPh>
    <phoneticPr fontId="71"/>
  </si>
  <si>
    <t>が出力できるか検証する</t>
    <rPh sb="1" eb="3">
      <t>シュツリョク</t>
    </rPh>
    <rPh sb="7" eb="9">
      <t>ケンショウ</t>
    </rPh>
    <phoneticPr fontId="71"/>
  </si>
  <si>
    <t>年調データ一括保守と年調データ保守</t>
    <rPh sb="0" eb="2">
      <t>ネンチョウ</t>
    </rPh>
    <rPh sb="5" eb="7">
      <t>イッカツ</t>
    </rPh>
    <rPh sb="7" eb="9">
      <t>ホシュ</t>
    </rPh>
    <rPh sb="10" eb="12">
      <t>ネンチョウ</t>
    </rPh>
    <rPh sb="15" eb="17">
      <t>ホシュ</t>
    </rPh>
    <phoneticPr fontId="71"/>
  </si>
  <si>
    <t>年調データ一括保守と年調データCSV取込出力</t>
    <rPh sb="0" eb="2">
      <t>ネンチョウ</t>
    </rPh>
    <rPh sb="5" eb="7">
      <t>イッカツ</t>
    </rPh>
    <rPh sb="7" eb="9">
      <t>ホシュ</t>
    </rPh>
    <rPh sb="10" eb="12">
      <t>ネンチョウ</t>
    </rPh>
    <rPh sb="18" eb="20">
      <t>トリコミ</t>
    </rPh>
    <rPh sb="20" eb="22">
      <t>シュツリョク</t>
    </rPh>
    <phoneticPr fontId="71"/>
  </si>
  <si>
    <t>(年調データ保守と年調データCSV取込出力）←三つ巴</t>
    <rPh sb="1" eb="3">
      <t>ネンチョウ</t>
    </rPh>
    <rPh sb="6" eb="8">
      <t>ホシュ</t>
    </rPh>
    <rPh sb="9" eb="11">
      <t>ネンチョウ</t>
    </rPh>
    <rPh sb="17" eb="19">
      <t>トリコミ</t>
    </rPh>
    <rPh sb="19" eb="21">
      <t>シュツリョク</t>
    </rPh>
    <rPh sb="23" eb="24">
      <t>ミ</t>
    </rPh>
    <rPh sb="25" eb="26">
      <t>ドモエ</t>
    </rPh>
    <phoneticPr fontId="71"/>
  </si>
  <si>
    <t>年調データ入力用紙</t>
    <rPh sb="0" eb="2">
      <t>ネンチョウ</t>
    </rPh>
    <rPh sb="5" eb="7">
      <t>ニュウリョク</t>
    </rPh>
    <rPh sb="7" eb="9">
      <t>ヨウシ</t>
    </rPh>
    <phoneticPr fontId="71"/>
  </si>
  <si>
    <t>5.年調データ入力用紙と年調データ一覧表の動作確認</t>
    <rPh sb="2" eb="4">
      <t>ネンチョウ</t>
    </rPh>
    <rPh sb="7" eb="9">
      <t>ニュウリョク</t>
    </rPh>
    <rPh sb="9" eb="11">
      <t>ヨウシ</t>
    </rPh>
    <rPh sb="12" eb="14">
      <t>ネンチョウ</t>
    </rPh>
    <rPh sb="17" eb="19">
      <t>イチラン</t>
    </rPh>
    <rPh sb="19" eb="20">
      <t>ヒョウ</t>
    </rPh>
    <rPh sb="21" eb="23">
      <t>ドウサ</t>
    </rPh>
    <rPh sb="23" eb="25">
      <t>カクニン</t>
    </rPh>
    <phoneticPr fontId="71"/>
  </si>
  <si>
    <t>出力順</t>
    <rPh sb="0" eb="2">
      <t>シュツリョク</t>
    </rPh>
    <rPh sb="2" eb="3">
      <t>ジュン</t>
    </rPh>
    <phoneticPr fontId="71"/>
  </si>
  <si>
    <t>出力レイアウト(印字位置や文字フォント等)</t>
    <rPh sb="0" eb="2">
      <t>シュツリョク</t>
    </rPh>
    <rPh sb="8" eb="10">
      <t>インジ</t>
    </rPh>
    <rPh sb="10" eb="12">
      <t>イチ</t>
    </rPh>
    <rPh sb="13" eb="15">
      <t>モジ</t>
    </rPh>
    <rPh sb="19" eb="20">
      <t>トウ</t>
    </rPh>
    <phoneticPr fontId="71"/>
  </si>
  <si>
    <t>帳票</t>
    <rPh sb="0" eb="2">
      <t>チョウヒョウ</t>
    </rPh>
    <phoneticPr fontId="2"/>
  </si>
  <si>
    <t>年調データ入力用紙と年調データ一覧表</t>
    <rPh sb="0" eb="2">
      <t>ネンチョウ</t>
    </rPh>
    <rPh sb="5" eb="7">
      <t>ニュウリョク</t>
    </rPh>
    <rPh sb="7" eb="9">
      <t>ヨウシ</t>
    </rPh>
    <rPh sb="10" eb="12">
      <t>ネンチョウ</t>
    </rPh>
    <rPh sb="15" eb="17">
      <t>イチラン</t>
    </rPh>
    <rPh sb="17" eb="18">
      <t>ヒョウ</t>
    </rPh>
    <phoneticPr fontId="2"/>
  </si>
  <si>
    <t>年調データ一覧表</t>
    <rPh sb="0" eb="2">
      <t>ネンチョウ</t>
    </rPh>
    <rPh sb="5" eb="7">
      <t>イチラン</t>
    </rPh>
    <rPh sb="7" eb="8">
      <t>ヒョウ</t>
    </rPh>
    <phoneticPr fontId="71"/>
  </si>
  <si>
    <t>年調データ一括保守</t>
    <rPh sb="0" eb="2">
      <t>ネンチョウ</t>
    </rPh>
    <rPh sb="5" eb="7">
      <t>イッカツ</t>
    </rPh>
    <rPh sb="7" eb="9">
      <t>ホシュ</t>
    </rPh>
    <phoneticPr fontId="71"/>
  </si>
  <si>
    <t>帳票</t>
    <rPh sb="0" eb="2">
      <t>チョウヒョウ</t>
    </rPh>
    <phoneticPr fontId="6"/>
  </si>
  <si>
    <t>登録</t>
    <rPh sb="0" eb="2">
      <t>トウロク</t>
    </rPh>
    <phoneticPr fontId="6"/>
  </si>
  <si>
    <t>年調データ入力用紙と年調データ一覧表</t>
    <phoneticPr fontId="6"/>
  </si>
  <si>
    <t>同じ出力順が選択できるか</t>
    <rPh sb="0" eb="1">
      <t>オナ</t>
    </rPh>
    <rPh sb="2" eb="4">
      <t>シュツリョク</t>
    </rPh>
    <rPh sb="4" eb="5">
      <t>ジュン</t>
    </rPh>
    <rPh sb="6" eb="8">
      <t>センタク</t>
    </rPh>
    <phoneticPr fontId="6"/>
  </si>
  <si>
    <t>出力レイアウトの確認(印字位置)</t>
    <rPh sb="0" eb="2">
      <t>シュツリョク</t>
    </rPh>
    <rPh sb="8" eb="10">
      <t>カクニン</t>
    </rPh>
    <rPh sb="11" eb="13">
      <t>インジ</t>
    </rPh>
    <rPh sb="13" eb="15">
      <t>イチ</t>
    </rPh>
    <phoneticPr fontId="6"/>
  </si>
  <si>
    <t>出力レイアウトの確認(フォント)</t>
    <rPh sb="0" eb="2">
      <t>シュツリョク</t>
    </rPh>
    <rPh sb="8" eb="10">
      <t>カクニン</t>
    </rPh>
    <phoneticPr fontId="6"/>
  </si>
  <si>
    <t>出力レイアウトの確認(フォント数)</t>
    <rPh sb="0" eb="2">
      <t>シュツリョク</t>
    </rPh>
    <rPh sb="8" eb="10">
      <t>カクニン</t>
    </rPh>
    <rPh sb="15" eb="16">
      <t>スウ</t>
    </rPh>
    <phoneticPr fontId="6"/>
  </si>
  <si>
    <t>フォント数は一致しているか</t>
    <rPh sb="4" eb="5">
      <t>スウ</t>
    </rPh>
    <rPh sb="6" eb="8">
      <t>イッチ</t>
    </rPh>
    <phoneticPr fontId="6"/>
  </si>
  <si>
    <t>フォントは一致しているか</t>
    <rPh sb="5" eb="7">
      <t>イッチ</t>
    </rPh>
    <phoneticPr fontId="6"/>
  </si>
  <si>
    <t>印字位置は一致しているか</t>
    <rPh sb="5" eb="7">
      <t>イッチ</t>
    </rPh>
    <phoneticPr fontId="6"/>
  </si>
  <si>
    <t>出力順の確認(帳票)</t>
    <rPh sb="0" eb="2">
      <t>シュツリョク</t>
    </rPh>
    <rPh sb="2" eb="3">
      <t>ジュン</t>
    </rPh>
    <rPh sb="4" eb="6">
      <t>カクニン</t>
    </rPh>
    <rPh sb="7" eb="9">
      <t>チョウヒョウ</t>
    </rPh>
    <phoneticPr fontId="6"/>
  </si>
  <si>
    <t>出力順の確認(一括保守)</t>
    <rPh sb="0" eb="2">
      <t>シュツリョク</t>
    </rPh>
    <rPh sb="2" eb="3">
      <t>ジュン</t>
    </rPh>
    <rPh sb="4" eb="6">
      <t>カクニン</t>
    </rPh>
    <rPh sb="7" eb="9">
      <t>イッカツ</t>
    </rPh>
    <rPh sb="9" eb="11">
      <t>ホシュ</t>
    </rPh>
    <phoneticPr fontId="6"/>
  </si>
  <si>
    <t>年調データ一覧表と同じ出力順が選択できるか</t>
    <rPh sb="0" eb="2">
      <t>ネンチョウ</t>
    </rPh>
    <rPh sb="5" eb="7">
      <t>イチラン</t>
    </rPh>
    <rPh sb="7" eb="8">
      <t>ヒョウ</t>
    </rPh>
    <rPh sb="9" eb="10">
      <t>オナ</t>
    </rPh>
    <rPh sb="11" eb="13">
      <t>シュツリョク</t>
    </rPh>
    <rPh sb="13" eb="14">
      <t>ジュン</t>
    </rPh>
    <rPh sb="15" eb="17">
      <t>センタク</t>
    </rPh>
    <phoneticPr fontId="6"/>
  </si>
  <si>
    <t>Windows</t>
    <phoneticPr fontId="6"/>
  </si>
  <si>
    <t>　全パターンでの検証は不要とする。　</t>
    <rPh sb="1" eb="2">
      <t>ゼン</t>
    </rPh>
    <rPh sb="8" eb="10">
      <t>ケンショウ</t>
    </rPh>
    <rPh sb="11" eb="13">
      <t>フヨウ</t>
    </rPh>
    <phoneticPr fontId="6"/>
  </si>
  <si>
    <t>配偶者あり</t>
    <rPh sb="0" eb="3">
      <t>ハイグウシャ</t>
    </rPh>
    <phoneticPr fontId="71"/>
  </si>
  <si>
    <t>画面から入力</t>
    <rPh sb="0" eb="2">
      <t>ガメン</t>
    </rPh>
    <rPh sb="4" eb="6">
      <t>ニュウリョク</t>
    </rPh>
    <phoneticPr fontId="7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</si>
</sst>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000"/>
    <numFmt numFmtId="178" formatCode="m/d;@"/>
    <numFmt numFmtId="179" formatCode="#,##0;\-#,##0;&quot;-&quot;"/>
    <numFmt numFmtId="180" formatCode="&quot;｣&quot;#,##0.00;\-&quot;｣&quot;#,##0.00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&quot;   &quot;;[Red]\-0.00%&quot;   &quot;;&quot;－    &quot;"/>
    <numFmt numFmtId="186" formatCode="yyyy/mm/dd"/>
  </numFmts>
  <fonts count="104">
    <font>
      <sz val="11"/>
      <color theme="1"/>
      <name val="ＭＳ Ｐゴシック"/>
      <family val="3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sz val="10"/>
      <name val="ＨＧ丸ゴシックM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宋体"/>
      <family val="3"/>
      <charset val="128"/>
    </font>
    <font>
      <sz val="8"/>
      <name val="ＭＳ 明朝"/>
      <family val="1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name val="Helv"/>
      <family val="2"/>
    </font>
    <font>
      <sz val="16"/>
      <name val="ＭＳ 明朝"/>
      <family val="1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宋体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0"/>
      <name val="宋体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36"/>
      <color theme="1"/>
      <name val="Meiryo UI"/>
      <family val="3"/>
      <charset val="128"/>
    </font>
    <font>
      <b/>
      <sz val="2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26"/>
      <color theme="1"/>
      <name val="Meiryo UI"/>
      <family val="3"/>
      <charset val="128"/>
    </font>
    <font>
      <b/>
      <sz val="14"/>
      <color indexed="9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6"/>
      <color indexed="9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14"/>
      <color theme="0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0"/>
      <color theme="0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trike/>
      <sz val="11"/>
      <color theme="0" tint="-0.499984740745262"/>
      <name val="Meiryo UI"/>
      <family val="3"/>
      <charset val="128"/>
    </font>
    <font>
      <sz val="9"/>
      <name val="ＭＳ Ｐゴシック"/>
      <family val="3"/>
      <charset val="128"/>
    </font>
    <font>
      <sz val="9"/>
      <color theme="1" tint="0.34998626667073579"/>
      <name val="Meiryo UI"/>
      <family val="3"/>
      <charset val="128"/>
    </font>
    <font>
      <sz val="9"/>
      <color theme="0" tint="-0.499984740745262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trike/>
      <sz val="11"/>
      <name val="Meiryo UI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9D1EA"/>
        <bgColor indexed="64"/>
      </patternFill>
    </fill>
    <fill>
      <patternFill patternType="solid">
        <fgColor rgb="FF13263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28">
    <xf numFmtId="0" fontId="0" fillId="0" borderId="0">
      <alignment vertical="center"/>
    </xf>
    <xf numFmtId="0" fontId="12" fillId="0" borderId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1" applyBorder="0"/>
    <xf numFmtId="0" fontId="16" fillId="0" borderId="1" applyBorder="0"/>
    <xf numFmtId="0" fontId="16" fillId="0" borderId="1" applyBorder="0"/>
    <xf numFmtId="0" fontId="17" fillId="0" borderId="0">
      <alignment horizontal="center" wrapText="1"/>
      <protection locked="0"/>
    </xf>
    <xf numFmtId="0" fontId="18" fillId="0" borderId="0">
      <alignment vertical="center" wrapText="1"/>
    </xf>
    <xf numFmtId="179" fontId="19" fillId="0" borderId="0" applyFill="0" applyBorder="0" applyAlignment="0"/>
    <xf numFmtId="0" fontId="20" fillId="0" borderId="0">
      <alignment horizontal="left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>
      <alignment vertical="center"/>
    </xf>
    <xf numFmtId="38" fontId="23" fillId="16" borderId="0" applyNumberFormat="0" applyBorder="0" applyAlignment="0" applyProtection="0"/>
    <xf numFmtId="0" fontId="24" fillId="0" borderId="2" applyNumberFormat="0" applyAlignment="0" applyProtection="0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3" fillId="17" borderId="1" applyNumberFormat="0" applyBorder="0" applyAlignment="0" applyProtection="0"/>
    <xf numFmtId="10" fontId="23" fillId="17" borderId="1" applyNumberFormat="0" applyBorder="0" applyAlignment="0" applyProtection="0"/>
    <xf numFmtId="10" fontId="23" fillId="17" borderId="1" applyNumberFormat="0" applyBorder="0" applyAlignment="0" applyProtection="0"/>
    <xf numFmtId="0" fontId="7" fillId="0" borderId="0"/>
    <xf numFmtId="18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14" fontId="17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20" fillId="0" borderId="0">
      <alignment horizontal="right"/>
    </xf>
    <xf numFmtId="4" fontId="29" fillId="0" borderId="0">
      <alignment horizontal="right"/>
    </xf>
    <xf numFmtId="0" fontId="30" fillId="0" borderId="0">
      <alignment horizontal="left"/>
    </xf>
    <xf numFmtId="0" fontId="31" fillId="0" borderId="0"/>
    <xf numFmtId="0" fontId="32" fillId="0" borderId="0">
      <alignment horizontal="center" vertical="center"/>
    </xf>
    <xf numFmtId="49" fontId="33" fillId="0" borderId="0" applyFill="0" applyBorder="0" applyProtection="0">
      <alignment horizontal="centerContinuous" vertical="center"/>
    </xf>
    <xf numFmtId="0" fontId="33" fillId="17" borderId="0" applyFill="0" applyBorder="0" applyProtection="0">
      <alignment horizontal="center" vertical="center"/>
    </xf>
    <xf numFmtId="49" fontId="33" fillId="0" borderId="0" applyFill="0" applyBorder="0" applyProtection="0">
      <alignment horizontal="centerContinuous"/>
      <protection locked="0"/>
    </xf>
    <xf numFmtId="0" fontId="34" fillId="0" borderId="0">
      <alignment horizontal="center"/>
    </xf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/>
    <xf numFmtId="0" fontId="35" fillId="0" borderId="0" applyNumberFormat="0" applyFill="0" applyBorder="0" applyAlignment="0" applyProtection="0">
      <alignment vertical="center"/>
    </xf>
    <xf numFmtId="0" fontId="36" fillId="22" borderId="4" applyNumberForma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>
      <alignment vertical="top"/>
    </xf>
    <xf numFmtId="185" fontId="5" fillId="0" borderId="0" applyFont="0" applyFill="0" applyBorder="0" applyAlignment="0" applyProtection="0"/>
    <xf numFmtId="0" fontId="4" fillId="24" borderId="5" applyNumberFormat="0" applyFont="0" applyAlignment="0" applyProtection="0">
      <alignment vertical="center"/>
    </xf>
    <xf numFmtId="0" fontId="4" fillId="24" borderId="5" applyNumberFormat="0" applyFont="0" applyAlignment="0" applyProtection="0">
      <alignment vertical="center"/>
    </xf>
    <xf numFmtId="0" fontId="4" fillId="24" borderId="5" applyNumberFormat="0" applyFon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7" applyNumberFormat="0" applyBorder="0">
      <alignment vertical="center"/>
    </xf>
    <xf numFmtId="0" fontId="41" fillId="0" borderId="7" applyNumberFormat="0" applyBorder="0">
      <alignment vertical="center"/>
    </xf>
    <xf numFmtId="49" fontId="42" fillId="0" borderId="8"/>
    <xf numFmtId="0" fontId="43" fillId="25" borderId="9" applyNumberFormat="0" applyAlignment="0" applyProtection="0">
      <alignment vertical="center"/>
    </xf>
    <xf numFmtId="0" fontId="43" fillId="25" borderId="9" applyNumberFormat="0" applyAlignment="0" applyProtection="0">
      <alignment vertical="center"/>
    </xf>
    <xf numFmtId="0" fontId="43" fillId="25" borderId="9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46" fillId="0" borderId="10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Fill="0" applyBorder="0" applyProtection="0"/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1" fillId="3" borderId="0" applyNumberFormat="0" applyBorder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53" fillId="25" borderId="14" applyNumberFormat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3" fillId="0" borderId="0"/>
    <xf numFmtId="0" fontId="70" fillId="0" borderId="0">
      <alignment vertical="center"/>
    </xf>
    <xf numFmtId="0" fontId="70" fillId="0" borderId="0">
      <alignment vertical="center"/>
    </xf>
    <xf numFmtId="0" fontId="69" fillId="0" borderId="0">
      <alignment vertical="center"/>
    </xf>
    <xf numFmtId="0" fontId="3" fillId="0" borderId="0"/>
    <xf numFmtId="0" fontId="54" fillId="0" borderId="0" applyNumberFormat="0" applyFill="0" applyBorder="0" applyAlignment="0" applyProtection="0">
      <alignment vertical="center"/>
    </xf>
    <xf numFmtId="0" fontId="28" fillId="24" borderId="5" applyNumberFormat="0" applyFont="0" applyAlignment="0" applyProtection="0">
      <alignment vertical="center"/>
    </xf>
    <xf numFmtId="0" fontId="28" fillId="24" borderId="5" applyNumberFormat="0" applyFont="0" applyAlignment="0" applyProtection="0">
      <alignment vertical="center"/>
    </xf>
    <xf numFmtId="0" fontId="28" fillId="24" borderId="5" applyNumberFormat="0" applyFont="0" applyAlignment="0" applyProtection="0">
      <alignment vertical="center"/>
    </xf>
    <xf numFmtId="0" fontId="55" fillId="7" borderId="9" applyNumberFormat="0" applyAlignment="0" applyProtection="0">
      <alignment vertical="center"/>
    </xf>
    <xf numFmtId="0" fontId="55" fillId="7" borderId="9" applyNumberFormat="0" applyAlignment="0" applyProtection="0">
      <alignment vertical="center"/>
    </xf>
    <xf numFmtId="0" fontId="55" fillId="7" borderId="9" applyNumberFormat="0" applyAlignment="0" applyProtection="0">
      <alignment vertical="center"/>
    </xf>
    <xf numFmtId="0" fontId="69" fillId="0" borderId="0">
      <alignment vertical="center"/>
    </xf>
    <xf numFmtId="0" fontId="3" fillId="0" borderId="0"/>
    <xf numFmtId="0" fontId="3" fillId="0" borderId="0"/>
    <xf numFmtId="0" fontId="69" fillId="0" borderId="0">
      <alignment vertical="center"/>
    </xf>
    <xf numFmtId="0" fontId="3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0" fillId="0" borderId="0">
      <alignment vertical="center"/>
    </xf>
    <xf numFmtId="0" fontId="1" fillId="0" borderId="0"/>
    <xf numFmtId="0" fontId="56" fillId="0" borderId="0"/>
    <xf numFmtId="0" fontId="57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60" fillId="0" borderId="11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22" borderId="4" applyNumberFormat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64" fillId="25" borderId="9" applyNumberFormat="0" applyAlignment="0" applyProtection="0">
      <alignment vertical="center"/>
    </xf>
    <xf numFmtId="0" fontId="65" fillId="25" borderId="14" applyNumberFormat="0" applyAlignment="0" applyProtection="0">
      <alignment vertical="center"/>
    </xf>
    <xf numFmtId="0" fontId="65" fillId="25" borderId="14" applyNumberFormat="0" applyAlignment="0" applyProtection="0">
      <alignment vertical="center"/>
    </xf>
    <xf numFmtId="0" fontId="65" fillId="25" borderId="14" applyNumberFormat="0" applyAlignment="0" applyProtection="0">
      <alignment vertical="center"/>
    </xf>
    <xf numFmtId="0" fontId="66" fillId="7" borderId="9" applyNumberFormat="0" applyAlignment="0" applyProtection="0">
      <alignment vertical="center"/>
    </xf>
    <xf numFmtId="0" fontId="66" fillId="7" borderId="9" applyNumberFormat="0" applyAlignment="0" applyProtection="0">
      <alignment vertical="center"/>
    </xf>
    <xf numFmtId="0" fontId="66" fillId="7" borderId="9" applyNumberFormat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0" fillId="0" borderId="0">
      <alignment vertical="center"/>
    </xf>
  </cellStyleXfs>
  <cellXfs count="277">
    <xf numFmtId="0" fontId="0" fillId="0" borderId="0" xfId="0">
      <alignment vertical="center"/>
    </xf>
    <xf numFmtId="0" fontId="73" fillId="0" borderId="0" xfId="226">
      <alignment vertical="center"/>
    </xf>
    <xf numFmtId="0" fontId="73" fillId="0" borderId="18" xfId="226" applyBorder="1">
      <alignment vertical="center"/>
    </xf>
    <xf numFmtId="0" fontId="75" fillId="27" borderId="0" xfId="0" applyFont="1" applyFill="1">
      <alignment vertical="center"/>
    </xf>
    <xf numFmtId="0" fontId="76" fillId="0" borderId="0" xfId="184" applyFont="1" applyAlignment="1">
      <alignment vertical="center"/>
    </xf>
    <xf numFmtId="0" fontId="77" fillId="27" borderId="0" xfId="0" applyFont="1" applyFill="1">
      <alignment vertical="center"/>
    </xf>
    <xf numFmtId="0" fontId="78" fillId="27" borderId="0" xfId="0" applyFont="1" applyFill="1">
      <alignment vertical="center"/>
    </xf>
    <xf numFmtId="0" fontId="75" fillId="27" borderId="0" xfId="0" applyFont="1" applyFill="1" applyBorder="1">
      <alignment vertical="center"/>
    </xf>
    <xf numFmtId="0" fontId="79" fillId="27" borderId="0" xfId="0" applyFont="1" applyFill="1" applyBorder="1">
      <alignment vertical="center"/>
    </xf>
    <xf numFmtId="0" fontId="79" fillId="28" borderId="0" xfId="0" applyFont="1" applyFill="1" applyBorder="1">
      <alignment vertical="center"/>
    </xf>
    <xf numFmtId="0" fontId="75" fillId="28" borderId="0" xfId="0" applyFont="1" applyFill="1">
      <alignment vertical="center"/>
    </xf>
    <xf numFmtId="0" fontId="80" fillId="27" borderId="0" xfId="0" applyFont="1" applyFill="1">
      <alignment vertical="center"/>
    </xf>
    <xf numFmtId="0" fontId="79" fillId="27" borderId="17" xfId="0" applyFont="1" applyFill="1" applyBorder="1">
      <alignment vertical="center"/>
    </xf>
    <xf numFmtId="0" fontId="79" fillId="27" borderId="0" xfId="0" applyFont="1" applyFill="1">
      <alignment vertical="center"/>
    </xf>
    <xf numFmtId="0" fontId="79" fillId="28" borderId="21" xfId="0" applyFont="1" applyFill="1" applyBorder="1">
      <alignment vertical="center"/>
    </xf>
    <xf numFmtId="0" fontId="79" fillId="27" borderId="21" xfId="0" applyFont="1" applyFill="1" applyBorder="1">
      <alignment vertical="center"/>
    </xf>
    <xf numFmtId="0" fontId="83" fillId="0" borderId="0" xfId="0" applyNumberFormat="1" applyFont="1">
      <alignment vertical="center"/>
    </xf>
    <xf numFmtId="49" fontId="83" fillId="0" borderId="0" xfId="0" applyNumberFormat="1" applyFont="1">
      <alignment vertical="center"/>
    </xf>
    <xf numFmtId="49" fontId="85" fillId="0" borderId="0" xfId="0" applyNumberFormat="1" applyFont="1">
      <alignment vertical="center"/>
    </xf>
    <xf numFmtId="49" fontId="86" fillId="31" borderId="0" xfId="0" applyNumberFormat="1" applyFont="1" applyFill="1">
      <alignment vertical="center"/>
    </xf>
    <xf numFmtId="49" fontId="87" fillId="31" borderId="0" xfId="0" applyNumberFormat="1" applyFont="1" applyFill="1">
      <alignment vertical="center"/>
    </xf>
    <xf numFmtId="0" fontId="76" fillId="32" borderId="23" xfId="195" applyFont="1" applyFill="1" applyBorder="1" applyAlignment="1"/>
    <xf numFmtId="0" fontId="76" fillId="32" borderId="21" xfId="195" applyFont="1" applyFill="1" applyBorder="1" applyAlignment="1"/>
    <xf numFmtId="0" fontId="76" fillId="32" borderId="24" xfId="195" applyFont="1" applyFill="1" applyBorder="1" applyAlignment="1"/>
    <xf numFmtId="0" fontId="76" fillId="0" borderId="0" xfId="195" applyFont="1" applyFill="1"/>
    <xf numFmtId="0" fontId="76" fillId="32" borderId="15" xfId="195" applyFont="1" applyFill="1" applyBorder="1" applyAlignment="1"/>
    <xf numFmtId="0" fontId="76" fillId="32" borderId="17" xfId="195" applyFont="1" applyFill="1" applyBorder="1" applyAlignment="1"/>
    <xf numFmtId="0" fontId="76" fillId="32" borderId="16" xfId="195" applyFont="1" applyFill="1" applyBorder="1" applyAlignment="1"/>
    <xf numFmtId="176" fontId="89" fillId="0" borderId="3" xfId="195" applyNumberFormat="1" applyFont="1" applyFill="1" applyBorder="1" applyAlignment="1">
      <alignment vertical="top"/>
    </xf>
    <xf numFmtId="176" fontId="89" fillId="0" borderId="26" xfId="195" applyNumberFormat="1" applyFont="1" applyFill="1" applyBorder="1" applyAlignment="1">
      <alignment vertical="top"/>
    </xf>
    <xf numFmtId="0" fontId="76" fillId="0" borderId="0" xfId="195" applyFont="1"/>
    <xf numFmtId="0" fontId="90" fillId="27" borderId="0" xfId="188" applyFont="1" applyFill="1">
      <alignment vertical="center"/>
    </xf>
    <xf numFmtId="0" fontId="91" fillId="27" borderId="0" xfId="188" applyFont="1" applyFill="1">
      <alignment vertical="center"/>
    </xf>
    <xf numFmtId="0" fontId="92" fillId="27" borderId="0" xfId="225" applyFont="1" applyFill="1" applyAlignment="1">
      <alignment horizontal="left" vertical="center"/>
    </xf>
    <xf numFmtId="0" fontId="92" fillId="27" borderId="0" xfId="225" applyFont="1" applyFill="1">
      <alignment vertical="center"/>
    </xf>
    <xf numFmtId="0" fontId="93" fillId="29" borderId="1" xfId="188" applyFont="1" applyFill="1" applyBorder="1">
      <alignment vertical="center"/>
    </xf>
    <xf numFmtId="0" fontId="93" fillId="29" borderId="1" xfId="188" applyFont="1" applyFill="1" applyBorder="1" applyAlignment="1">
      <alignment horizontal="center" vertical="center"/>
    </xf>
    <xf numFmtId="0" fontId="91" fillId="27" borderId="23" xfId="188" applyFont="1" applyFill="1" applyBorder="1" applyAlignment="1">
      <alignment horizontal="right" vertical="center"/>
    </xf>
    <xf numFmtId="0" fontId="91" fillId="27" borderId="19" xfId="188" applyFont="1" applyFill="1" applyBorder="1" applyAlignment="1">
      <alignment horizontal="right" vertical="center"/>
    </xf>
    <xf numFmtId="0" fontId="91" fillId="27" borderId="15" xfId="188" applyFont="1" applyFill="1" applyBorder="1" applyAlignment="1">
      <alignment horizontal="right" vertical="center"/>
    </xf>
    <xf numFmtId="0" fontId="89" fillId="0" borderId="0" xfId="195" applyFont="1" applyFill="1" applyAlignment="1">
      <alignment vertical="center"/>
    </xf>
    <xf numFmtId="0" fontId="76" fillId="0" borderId="0" xfId="195" applyFont="1" applyFill="1" applyAlignment="1">
      <alignment vertical="top"/>
    </xf>
    <xf numFmtId="0" fontId="76" fillId="0" borderId="0" xfId="195" applyFont="1" applyFill="1" applyBorder="1" applyAlignment="1"/>
    <xf numFmtId="0" fontId="75" fillId="0" borderId="0" xfId="195" applyFont="1"/>
    <xf numFmtId="0" fontId="94" fillId="0" borderId="0" xfId="195" applyFont="1"/>
    <xf numFmtId="0" fontId="75" fillId="0" borderId="0" xfId="195" applyFont="1" applyAlignment="1">
      <alignment horizontal="right"/>
    </xf>
    <xf numFmtId="0" fontId="76" fillId="0" borderId="0" xfId="195" applyFont="1" applyAlignment="1">
      <alignment horizontal="right"/>
    </xf>
    <xf numFmtId="0" fontId="75" fillId="33" borderId="27" xfId="195" applyFont="1" applyFill="1" applyBorder="1"/>
    <xf numFmtId="0" fontId="76" fillId="33" borderId="25" xfId="195" applyFont="1" applyFill="1" applyBorder="1"/>
    <xf numFmtId="0" fontId="76" fillId="33" borderId="26" xfId="195" applyFont="1" applyFill="1" applyBorder="1"/>
    <xf numFmtId="0" fontId="75" fillId="33" borderId="25" xfId="195" applyFont="1" applyFill="1" applyBorder="1"/>
    <xf numFmtId="0" fontId="76" fillId="0" borderId="19" xfId="195" applyFont="1" applyBorder="1"/>
    <xf numFmtId="0" fontId="76" fillId="0" borderId="0" xfId="195" applyFont="1" applyBorder="1"/>
    <xf numFmtId="0" fontId="75" fillId="0" borderId="0" xfId="195" applyFont="1" applyBorder="1"/>
    <xf numFmtId="0" fontId="76" fillId="0" borderId="18" xfId="195" applyFont="1" applyBorder="1"/>
    <xf numFmtId="0" fontId="75" fillId="26" borderId="19" xfId="195" applyFont="1" applyFill="1" applyBorder="1"/>
    <xf numFmtId="0" fontId="75" fillId="26" borderId="0" xfId="195" applyFont="1" applyFill="1" applyBorder="1"/>
    <xf numFmtId="0" fontId="76" fillId="26" borderId="0" xfId="195" applyFont="1" applyFill="1" applyBorder="1"/>
    <xf numFmtId="0" fontId="75" fillId="0" borderId="23" xfId="195" applyFont="1" applyBorder="1"/>
    <xf numFmtId="0" fontId="76" fillId="0" borderId="21" xfId="195" applyFont="1" applyBorder="1"/>
    <xf numFmtId="0" fontId="76" fillId="0" borderId="24" xfId="195" applyFont="1" applyBorder="1"/>
    <xf numFmtId="0" fontId="75" fillId="34" borderId="19" xfId="195" applyFont="1" applyFill="1" applyBorder="1"/>
    <xf numFmtId="0" fontId="76" fillId="34" borderId="0" xfId="195" applyFont="1" applyFill="1" applyBorder="1"/>
    <xf numFmtId="0" fontId="76" fillId="34" borderId="18" xfId="195" applyFont="1" applyFill="1" applyBorder="1"/>
    <xf numFmtId="0" fontId="75" fillId="0" borderId="19" xfId="195" applyFont="1" applyBorder="1"/>
    <xf numFmtId="0" fontId="76" fillId="0" borderId="15" xfId="195" applyFont="1" applyBorder="1"/>
    <xf numFmtId="0" fontId="76" fillId="0" borderId="17" xfId="195" applyFont="1" applyBorder="1"/>
    <xf numFmtId="0" fontId="75" fillId="0" borderId="17" xfId="195" applyFont="1" applyBorder="1"/>
    <xf numFmtId="0" fontId="76" fillId="0" borderId="16" xfId="195" applyFont="1" applyBorder="1"/>
    <xf numFmtId="0" fontId="75" fillId="26" borderId="15" xfId="195" applyFont="1" applyFill="1" applyBorder="1"/>
    <xf numFmtId="0" fontId="75" fillId="26" borderId="17" xfId="195" applyFont="1" applyFill="1" applyBorder="1"/>
    <xf numFmtId="0" fontId="76" fillId="26" borderId="17" xfId="195" applyFont="1" applyFill="1" applyBorder="1"/>
    <xf numFmtId="0" fontId="75" fillId="0" borderId="15" xfId="195" applyFont="1" applyBorder="1"/>
    <xf numFmtId="0" fontId="95" fillId="35" borderId="15" xfId="195" applyFont="1" applyFill="1" applyBorder="1"/>
    <xf numFmtId="0" fontId="95" fillId="35" borderId="17" xfId="195" applyFont="1" applyFill="1" applyBorder="1"/>
    <xf numFmtId="0" fontId="95" fillId="35" borderId="16" xfId="195" applyFont="1" applyFill="1" applyBorder="1"/>
    <xf numFmtId="0" fontId="76" fillId="0" borderId="0" xfId="195" quotePrefix="1" applyFont="1" applyAlignment="1">
      <alignment horizontal="left"/>
    </xf>
    <xf numFmtId="0" fontId="96" fillId="0" borderId="0" xfId="195" applyFont="1" applyFill="1" applyBorder="1"/>
    <xf numFmtId="0" fontId="76" fillId="0" borderId="0" xfId="195" applyFont="1" applyFill="1" applyBorder="1"/>
    <xf numFmtId="49" fontId="76" fillId="0" borderId="0" xfId="195" applyNumberFormat="1" applyFont="1"/>
    <xf numFmtId="49" fontId="75" fillId="0" borderId="0" xfId="195" applyNumberFormat="1" applyFont="1"/>
    <xf numFmtId="0" fontId="97" fillId="0" borderId="0" xfId="195" applyFont="1"/>
    <xf numFmtId="0" fontId="88" fillId="0" borderId="0" xfId="0" applyFont="1" applyAlignment="1"/>
    <xf numFmtId="0" fontId="88" fillId="32" borderId="27" xfId="0" applyFont="1" applyFill="1" applyBorder="1" applyAlignment="1"/>
    <xf numFmtId="0" fontId="88" fillId="32" borderId="25" xfId="0" applyFont="1" applyFill="1" applyBorder="1" applyAlignment="1"/>
    <xf numFmtId="0" fontId="88" fillId="32" borderId="25" xfId="0" quotePrefix="1" applyFont="1" applyFill="1" applyBorder="1" applyAlignment="1"/>
    <xf numFmtId="0" fontId="88" fillId="32" borderId="26" xfId="0" applyFont="1" applyFill="1" applyBorder="1" applyAlignment="1"/>
    <xf numFmtId="0" fontId="88" fillId="32" borderId="25" xfId="195" applyFont="1" applyFill="1" applyBorder="1"/>
    <xf numFmtId="0" fontId="88" fillId="32" borderId="27" xfId="0" applyFont="1" applyFill="1" applyBorder="1" applyAlignment="1">
      <alignment vertical="top"/>
    </xf>
    <xf numFmtId="0" fontId="88" fillId="0" borderId="27" xfId="0" quotePrefix="1" applyFont="1" applyBorder="1" applyAlignment="1"/>
    <xf numFmtId="0" fontId="88" fillId="0" borderId="27" xfId="0" applyFont="1" applyBorder="1" applyAlignment="1"/>
    <xf numFmtId="0" fontId="99" fillId="26" borderId="27" xfId="0" quotePrefix="1" applyFont="1" applyFill="1" applyBorder="1" applyAlignment="1"/>
    <xf numFmtId="0" fontId="99" fillId="26" borderId="27" xfId="0" applyFont="1" applyFill="1" applyBorder="1" applyAlignment="1"/>
    <xf numFmtId="0" fontId="88" fillId="0" borderId="27" xfId="195" quotePrefix="1" applyFont="1" applyFill="1" applyBorder="1"/>
    <xf numFmtId="0" fontId="88" fillId="0" borderId="26" xfId="195" applyFont="1" applyFill="1" applyBorder="1"/>
    <xf numFmtId="0" fontId="88" fillId="0" borderId="0" xfId="0" quotePrefix="1" applyFont="1" applyBorder="1" applyAlignment="1"/>
    <xf numFmtId="0" fontId="88" fillId="0" borderId="0" xfId="0" applyFont="1" applyBorder="1" applyAlignment="1"/>
    <xf numFmtId="0" fontId="88" fillId="37" borderId="27" xfId="195" applyFont="1" applyFill="1" applyBorder="1"/>
    <xf numFmtId="0" fontId="88" fillId="37" borderId="26" xfId="0" applyFont="1" applyFill="1" applyBorder="1" applyAlignment="1"/>
    <xf numFmtId="0" fontId="88" fillId="37" borderId="25" xfId="0" applyFont="1" applyFill="1" applyBorder="1" applyAlignment="1"/>
    <xf numFmtId="0" fontId="88" fillId="37" borderId="26" xfId="195" applyFont="1" applyFill="1" applyBorder="1" applyAlignment="1">
      <alignment vertical="top"/>
    </xf>
    <xf numFmtId="0" fontId="88" fillId="37" borderId="27" xfId="0" applyFont="1" applyFill="1" applyBorder="1" applyAlignment="1">
      <alignment wrapText="1"/>
    </xf>
    <xf numFmtId="0" fontId="88" fillId="0" borderId="27" xfId="195" applyFont="1" applyFill="1" applyBorder="1"/>
    <xf numFmtId="0" fontId="88" fillId="0" borderId="26" xfId="195" quotePrefix="1" applyFont="1" applyFill="1" applyBorder="1"/>
    <xf numFmtId="0" fontId="88" fillId="0" borderId="1" xfId="195" quotePrefix="1" applyFont="1" applyFill="1" applyBorder="1"/>
    <xf numFmtId="0" fontId="88" fillId="0" borderId="1" xfId="0" quotePrefix="1" applyFont="1" applyBorder="1" applyAlignment="1"/>
    <xf numFmtId="0" fontId="88" fillId="0" borderId="1" xfId="0" applyFont="1" applyBorder="1" applyAlignment="1"/>
    <xf numFmtId="0" fontId="88" fillId="0" borderId="0" xfId="195" applyFont="1" applyBorder="1"/>
    <xf numFmtId="0" fontId="88" fillId="32" borderId="27" xfId="195" applyFont="1" applyFill="1" applyBorder="1"/>
    <xf numFmtId="0" fontId="88" fillId="0" borderId="27" xfId="0" quotePrefix="1" applyFont="1" applyFill="1" applyBorder="1" applyAlignment="1"/>
    <xf numFmtId="0" fontId="88" fillId="0" borderId="27" xfId="0" applyFont="1" applyFill="1" applyBorder="1" applyAlignment="1"/>
    <xf numFmtId="0" fontId="88" fillId="0" borderId="25" xfId="0" quotePrefix="1" applyFont="1" applyFill="1" applyBorder="1" applyAlignment="1"/>
    <xf numFmtId="0" fontId="88" fillId="32" borderId="26" xfId="0" applyFont="1" applyFill="1" applyBorder="1" applyAlignment="1">
      <alignment vertical="top"/>
    </xf>
    <xf numFmtId="0" fontId="92" fillId="0" borderId="0" xfId="0" applyFont="1">
      <alignment vertical="center"/>
    </xf>
    <xf numFmtId="0" fontId="88" fillId="38" borderId="27" xfId="195" quotePrefix="1" applyFont="1" applyFill="1" applyBorder="1"/>
    <xf numFmtId="0" fontId="88" fillId="38" borderId="26" xfId="195" applyFont="1" applyFill="1" applyBorder="1"/>
    <xf numFmtId="0" fontId="99" fillId="38" borderId="27" xfId="0" quotePrefix="1" applyFont="1" applyFill="1" applyBorder="1" applyAlignment="1"/>
    <xf numFmtId="0" fontId="99" fillId="38" borderId="27" xfId="0" applyFont="1" applyFill="1" applyBorder="1" applyAlignment="1"/>
    <xf numFmtId="0" fontId="88" fillId="38" borderId="1" xfId="195" quotePrefix="1" applyFont="1" applyFill="1" applyBorder="1"/>
    <xf numFmtId="0" fontId="88" fillId="38" borderId="27" xfId="0" quotePrefix="1" applyFont="1" applyFill="1" applyBorder="1" applyAlignment="1"/>
    <xf numFmtId="0" fontId="88" fillId="38" borderId="1" xfId="0" quotePrefix="1" applyFont="1" applyFill="1" applyBorder="1" applyAlignment="1"/>
    <xf numFmtId="14" fontId="88" fillId="38" borderId="27" xfId="0" quotePrefix="1" applyNumberFormat="1" applyFont="1" applyFill="1" applyBorder="1" applyAlignment="1"/>
    <xf numFmtId="0" fontId="88" fillId="38" borderId="27" xfId="0" applyFont="1" applyFill="1" applyBorder="1" applyAlignment="1"/>
    <xf numFmtId="0" fontId="88" fillId="38" borderId="1" xfId="0" applyFont="1" applyFill="1" applyBorder="1" applyAlignment="1"/>
    <xf numFmtId="0" fontId="88" fillId="38" borderId="27" xfId="195" applyFont="1" applyFill="1" applyBorder="1"/>
    <xf numFmtId="0" fontId="88" fillId="38" borderId="26" xfId="195" quotePrefix="1" applyFont="1" applyFill="1" applyBorder="1"/>
    <xf numFmtId="0" fontId="88" fillId="38" borderId="26" xfId="0" quotePrefix="1" applyFont="1" applyFill="1" applyBorder="1" applyAlignment="1"/>
    <xf numFmtId="49" fontId="92" fillId="0" borderId="0" xfId="0" applyNumberFormat="1" applyFont="1">
      <alignment vertical="center"/>
    </xf>
    <xf numFmtId="0" fontId="88" fillId="32" borderId="26" xfId="195" applyFont="1" applyFill="1" applyBorder="1"/>
    <xf numFmtId="0" fontId="88" fillId="0" borderId="1" xfId="0" applyFont="1" applyFill="1" applyBorder="1" applyAlignment="1"/>
    <xf numFmtId="49" fontId="92" fillId="39" borderId="0" xfId="0" applyNumberFormat="1" applyFont="1" applyFill="1">
      <alignment vertical="center"/>
    </xf>
    <xf numFmtId="49" fontId="92" fillId="33" borderId="0" xfId="0" applyNumberFormat="1" applyFont="1" applyFill="1">
      <alignment vertical="center"/>
    </xf>
    <xf numFmtId="49" fontId="92" fillId="40" borderId="0" xfId="0" applyNumberFormat="1" applyFont="1" applyFill="1">
      <alignment vertical="center"/>
    </xf>
    <xf numFmtId="49" fontId="92" fillId="0" borderId="27" xfId="0" quotePrefix="1" applyNumberFormat="1" applyFont="1" applyBorder="1">
      <alignment vertical="center"/>
    </xf>
    <xf numFmtId="49" fontId="92" fillId="0" borderId="25" xfId="0" applyNumberFormat="1" applyFont="1" applyBorder="1">
      <alignment vertical="center"/>
    </xf>
    <xf numFmtId="49" fontId="92" fillId="0" borderId="26" xfId="0" applyNumberFormat="1" applyFont="1" applyBorder="1">
      <alignment vertical="center"/>
    </xf>
    <xf numFmtId="49" fontId="92" fillId="0" borderId="1" xfId="0" applyNumberFormat="1" applyFont="1" applyBorder="1">
      <alignment vertical="center"/>
    </xf>
    <xf numFmtId="49" fontId="92" fillId="0" borderId="32" xfId="0" applyNumberFormat="1" applyFont="1" applyBorder="1">
      <alignment vertical="center"/>
    </xf>
    <xf numFmtId="49" fontId="92" fillId="0" borderId="33" xfId="0" applyNumberFormat="1" applyFont="1" applyBorder="1">
      <alignment vertical="center"/>
    </xf>
    <xf numFmtId="49" fontId="92" fillId="39" borderId="18" xfId="0" applyNumberFormat="1" applyFont="1" applyFill="1" applyBorder="1">
      <alignment vertical="center"/>
    </xf>
    <xf numFmtId="49" fontId="92" fillId="39" borderId="16" xfId="0" applyNumberFormat="1" applyFont="1" applyFill="1" applyBorder="1">
      <alignment vertical="center"/>
    </xf>
    <xf numFmtId="49" fontId="92" fillId="39" borderId="20" xfId="0" applyNumberFormat="1" applyFont="1" applyFill="1" applyBorder="1">
      <alignment vertical="center"/>
    </xf>
    <xf numFmtId="49" fontId="92" fillId="39" borderId="21" xfId="0" applyNumberFormat="1" applyFont="1" applyFill="1" applyBorder="1">
      <alignment vertical="center"/>
    </xf>
    <xf numFmtId="49" fontId="92" fillId="39" borderId="31" xfId="0" applyNumberFormat="1" applyFont="1" applyFill="1" applyBorder="1">
      <alignment vertical="center"/>
    </xf>
    <xf numFmtId="49" fontId="92" fillId="39" borderId="24" xfId="0" applyNumberFormat="1" applyFont="1" applyFill="1" applyBorder="1">
      <alignment vertical="center"/>
    </xf>
    <xf numFmtId="49" fontId="92" fillId="33" borderId="21" xfId="0" applyNumberFormat="1" applyFont="1" applyFill="1" applyBorder="1">
      <alignment vertical="center"/>
    </xf>
    <xf numFmtId="49" fontId="92" fillId="39" borderId="17" xfId="0" applyNumberFormat="1" applyFont="1" applyFill="1" applyBorder="1">
      <alignment vertical="center"/>
    </xf>
    <xf numFmtId="49" fontId="92" fillId="33" borderId="17" xfId="0" applyNumberFormat="1" applyFont="1" applyFill="1" applyBorder="1">
      <alignment vertical="center"/>
    </xf>
    <xf numFmtId="49" fontId="92" fillId="39" borderId="23" xfId="0" applyNumberFormat="1" applyFont="1" applyFill="1" applyBorder="1">
      <alignment vertical="center"/>
    </xf>
    <xf numFmtId="49" fontId="92" fillId="33" borderId="24" xfId="0" applyNumberFormat="1" applyFont="1" applyFill="1" applyBorder="1">
      <alignment vertical="center"/>
    </xf>
    <xf numFmtId="49" fontId="92" fillId="39" borderId="15" xfId="0" applyNumberFormat="1" applyFont="1" applyFill="1" applyBorder="1">
      <alignment vertical="center"/>
    </xf>
    <xf numFmtId="49" fontId="92" fillId="33" borderId="16" xfId="0" applyNumberFormat="1" applyFont="1" applyFill="1" applyBorder="1">
      <alignment vertical="center"/>
    </xf>
    <xf numFmtId="49" fontId="92" fillId="33" borderId="23" xfId="0" applyNumberFormat="1" applyFont="1" applyFill="1" applyBorder="1">
      <alignment vertical="center"/>
    </xf>
    <xf numFmtId="49" fontId="92" fillId="33" borderId="15" xfId="0" applyNumberFormat="1" applyFont="1" applyFill="1" applyBorder="1">
      <alignment vertical="center"/>
    </xf>
    <xf numFmtId="49" fontId="92" fillId="0" borderId="27" xfId="0" applyNumberFormat="1" applyFont="1" applyBorder="1">
      <alignment vertical="center"/>
    </xf>
    <xf numFmtId="49" fontId="92" fillId="0" borderId="0" xfId="0" applyNumberFormat="1" applyFont="1" applyBorder="1">
      <alignment vertical="center"/>
    </xf>
    <xf numFmtId="49" fontId="92" fillId="40" borderId="1" xfId="0" applyNumberFormat="1" applyFont="1" applyFill="1" applyBorder="1">
      <alignment vertical="center"/>
    </xf>
    <xf numFmtId="49" fontId="92" fillId="0" borderId="0" xfId="0" applyNumberFormat="1" applyFont="1" applyFill="1" applyBorder="1">
      <alignment vertical="center"/>
    </xf>
    <xf numFmtId="0" fontId="100" fillId="0" borderId="0" xfId="0" applyNumberFormat="1" applyFont="1" applyFill="1" applyBorder="1" applyAlignment="1">
      <alignment vertical="center"/>
    </xf>
    <xf numFmtId="49" fontId="92" fillId="0" borderId="19" xfId="0" applyNumberFormat="1" applyFont="1" applyFill="1" applyBorder="1">
      <alignment vertical="center"/>
    </xf>
    <xf numFmtId="0" fontId="100" fillId="0" borderId="19" xfId="0" applyNumberFormat="1" applyFont="1" applyFill="1" applyBorder="1" applyAlignment="1">
      <alignment vertical="center"/>
    </xf>
    <xf numFmtId="49" fontId="92" fillId="39" borderId="19" xfId="0" applyNumberFormat="1" applyFont="1" applyFill="1" applyBorder="1">
      <alignment vertical="center"/>
    </xf>
    <xf numFmtId="49" fontId="92" fillId="41" borderId="0" xfId="0" applyNumberFormat="1" applyFont="1" applyFill="1">
      <alignment vertical="center"/>
    </xf>
    <xf numFmtId="49" fontId="92" fillId="41" borderId="1" xfId="0" applyNumberFormat="1" applyFont="1" applyFill="1" applyBorder="1">
      <alignment vertical="center"/>
    </xf>
    <xf numFmtId="0" fontId="98" fillId="0" borderId="1" xfId="0" applyNumberFormat="1" applyFont="1" applyBorder="1" applyAlignment="1"/>
    <xf numFmtId="49" fontId="92" fillId="36" borderId="0" xfId="0" applyNumberFormat="1" applyFont="1" applyFill="1">
      <alignment vertical="center"/>
    </xf>
    <xf numFmtId="49" fontId="92" fillId="36" borderId="1" xfId="0" applyNumberFormat="1" applyFont="1" applyFill="1" applyBorder="1">
      <alignment vertical="center"/>
    </xf>
    <xf numFmtId="0" fontId="88" fillId="0" borderId="0" xfId="0" applyFont="1" applyAlignment="1">
      <alignment horizontal="left"/>
    </xf>
    <xf numFmtId="49" fontId="92" fillId="33" borderId="19" xfId="0" applyNumberFormat="1" applyFont="1" applyFill="1" applyBorder="1">
      <alignment vertical="center"/>
    </xf>
    <xf numFmtId="49" fontId="92" fillId="0" borderId="34" xfId="0" applyNumberFormat="1" applyFont="1" applyBorder="1">
      <alignment vertical="center"/>
    </xf>
    <xf numFmtId="0" fontId="100" fillId="0" borderId="0" xfId="0" applyNumberFormat="1" applyFont="1" applyAlignment="1">
      <alignment vertical="center"/>
    </xf>
    <xf numFmtId="14" fontId="88" fillId="0" borderId="1" xfId="0" applyNumberFormat="1" applyFont="1" applyFill="1" applyBorder="1" applyAlignment="1"/>
    <xf numFmtId="0" fontId="88" fillId="38" borderId="25" xfId="0" quotePrefix="1" applyFont="1" applyFill="1" applyBorder="1" applyAlignment="1"/>
    <xf numFmtId="14" fontId="88" fillId="38" borderId="1" xfId="0" applyNumberFormat="1" applyFont="1" applyFill="1" applyBorder="1" applyAlignment="1"/>
    <xf numFmtId="0" fontId="76" fillId="0" borderId="27" xfId="195" applyFont="1" applyFill="1" applyBorder="1"/>
    <xf numFmtId="0" fontId="76" fillId="0" borderId="25" xfId="195" applyFont="1" applyFill="1" applyBorder="1"/>
    <xf numFmtId="0" fontId="76" fillId="0" borderId="26" xfId="195" applyFont="1" applyFill="1" applyBorder="1"/>
    <xf numFmtId="0" fontId="76" fillId="33" borderId="27" xfId="195" applyFont="1" applyFill="1" applyBorder="1"/>
    <xf numFmtId="0" fontId="101" fillId="0" borderId="0" xfId="195" applyFont="1"/>
    <xf numFmtId="0" fontId="102" fillId="0" borderId="0" xfId="195" applyFont="1"/>
    <xf numFmtId="0" fontId="103" fillId="0" borderId="0" xfId="195" applyFont="1"/>
    <xf numFmtId="186" fontId="91" fillId="27" borderId="19" xfId="188" applyNumberFormat="1" applyFont="1" applyFill="1" applyBorder="1" applyAlignment="1">
      <alignment horizontal="left" vertical="center" shrinkToFit="1"/>
    </xf>
    <xf numFmtId="186" fontId="91" fillId="27" borderId="0" xfId="188" applyNumberFormat="1" applyFont="1" applyFill="1" applyBorder="1" applyAlignment="1">
      <alignment horizontal="left" vertical="center" shrinkToFit="1"/>
    </xf>
    <xf numFmtId="186" fontId="91" fillId="27" borderId="18" xfId="188" applyNumberFormat="1" applyFont="1" applyFill="1" applyBorder="1" applyAlignment="1">
      <alignment horizontal="left" vertical="center" shrinkToFit="1"/>
    </xf>
    <xf numFmtId="0" fontId="91" fillId="27" borderId="19" xfId="188" applyFont="1" applyFill="1" applyBorder="1" applyAlignment="1">
      <alignment vertical="center"/>
    </xf>
    <xf numFmtId="0" fontId="91" fillId="27" borderId="0" xfId="188" applyFont="1" applyFill="1" applyBorder="1" applyAlignment="1">
      <alignment vertical="center"/>
    </xf>
    <xf numFmtId="0" fontId="91" fillId="27" borderId="18" xfId="188" applyFont="1" applyFill="1" applyBorder="1" applyAlignment="1">
      <alignment vertical="center"/>
    </xf>
    <xf numFmtId="0" fontId="93" fillId="29" borderId="1" xfId="188" applyFont="1" applyFill="1" applyBorder="1" applyAlignment="1">
      <alignment horizontal="center" vertical="center"/>
    </xf>
    <xf numFmtId="0" fontId="91" fillId="27" borderId="23" xfId="188" applyFont="1" applyFill="1" applyBorder="1" applyAlignment="1">
      <alignment vertical="center"/>
    </xf>
    <xf numFmtId="0" fontId="91" fillId="27" borderId="21" xfId="188" applyFont="1" applyFill="1" applyBorder="1" applyAlignment="1">
      <alignment vertical="center"/>
    </xf>
    <xf numFmtId="0" fontId="91" fillId="27" borderId="24" xfId="188" applyFont="1" applyFill="1" applyBorder="1" applyAlignment="1">
      <alignment vertical="center"/>
    </xf>
    <xf numFmtId="186" fontId="91" fillId="27" borderId="23" xfId="188" applyNumberFormat="1" applyFont="1" applyFill="1" applyBorder="1" applyAlignment="1">
      <alignment horizontal="left" vertical="center" shrinkToFit="1"/>
    </xf>
    <xf numFmtId="186" fontId="91" fillId="27" borderId="21" xfId="188" applyNumberFormat="1" applyFont="1" applyFill="1" applyBorder="1" applyAlignment="1">
      <alignment horizontal="left" vertical="center" shrinkToFit="1"/>
    </xf>
    <xf numFmtId="186" fontId="91" fillId="27" borderId="24" xfId="188" applyNumberFormat="1" applyFont="1" applyFill="1" applyBorder="1" applyAlignment="1">
      <alignment horizontal="left" vertical="center" shrinkToFit="1"/>
    </xf>
    <xf numFmtId="186" fontId="91" fillId="27" borderId="15" xfId="188" applyNumberFormat="1" applyFont="1" applyFill="1" applyBorder="1" applyAlignment="1">
      <alignment horizontal="left" vertical="center" shrinkToFit="1"/>
    </xf>
    <xf numFmtId="186" fontId="91" fillId="27" borderId="17" xfId="188" applyNumberFormat="1" applyFont="1" applyFill="1" applyBorder="1" applyAlignment="1">
      <alignment horizontal="left" vertical="center" shrinkToFit="1"/>
    </xf>
    <xf numFmtId="186" fontId="91" fillId="27" borderId="16" xfId="188" applyNumberFormat="1" applyFont="1" applyFill="1" applyBorder="1" applyAlignment="1">
      <alignment horizontal="left" vertical="center" shrinkToFit="1"/>
    </xf>
    <xf numFmtId="0" fontId="91" fillId="27" borderId="15" xfId="188" applyFont="1" applyFill="1" applyBorder="1" applyAlignment="1">
      <alignment vertical="center"/>
    </xf>
    <xf numFmtId="0" fontId="91" fillId="27" borderId="17" xfId="188" applyFont="1" applyFill="1" applyBorder="1" applyAlignment="1">
      <alignment vertical="center"/>
    </xf>
    <xf numFmtId="0" fontId="91" fillId="27" borderId="16" xfId="188" applyFont="1" applyFill="1" applyBorder="1" applyAlignment="1">
      <alignment vertical="center"/>
    </xf>
    <xf numFmtId="176" fontId="89" fillId="0" borderId="27" xfId="195" applyNumberFormat="1" applyFont="1" applyFill="1" applyBorder="1" applyAlignment="1">
      <alignment horizontal="center" vertical="top"/>
    </xf>
    <xf numFmtId="176" fontId="89" fillId="0" borderId="26" xfId="195" applyNumberFormat="1" applyFont="1" applyFill="1" applyBorder="1" applyAlignment="1">
      <alignment horizontal="center" vertical="top"/>
    </xf>
    <xf numFmtId="176" fontId="89" fillId="0" borderId="22" xfId="195" applyNumberFormat="1" applyFont="1" applyFill="1" applyBorder="1" applyAlignment="1">
      <alignment horizontal="center" vertical="top"/>
    </xf>
    <xf numFmtId="0" fontId="81" fillId="30" borderId="22" xfId="0" applyNumberFormat="1" applyFont="1" applyFill="1" applyBorder="1" applyAlignment="1">
      <alignment horizontal="center" vertical="center" shrinkToFit="1"/>
    </xf>
    <xf numFmtId="0" fontId="82" fillId="0" borderId="22" xfId="0" applyNumberFormat="1" applyFont="1" applyBorder="1" applyAlignment="1">
      <alignment vertical="center" shrinkToFit="1"/>
    </xf>
    <xf numFmtId="0" fontId="82" fillId="0" borderId="22" xfId="0" applyNumberFormat="1" applyFont="1" applyBorder="1" applyAlignment="1">
      <alignment horizontal="left" vertical="center" shrinkToFit="1"/>
    </xf>
    <xf numFmtId="0" fontId="84" fillId="30" borderId="25" xfId="0" applyNumberFormat="1" applyFont="1" applyFill="1" applyBorder="1" applyAlignment="1">
      <alignment horizontal="center" vertical="center" wrapText="1"/>
    </xf>
    <xf numFmtId="0" fontId="84" fillId="30" borderId="26" xfId="0" applyNumberFormat="1" applyFont="1" applyFill="1" applyBorder="1" applyAlignment="1">
      <alignment horizontal="center" vertical="center" wrapText="1"/>
    </xf>
    <xf numFmtId="0" fontId="82" fillId="0" borderId="27" xfId="0" applyNumberFormat="1" applyFont="1" applyBorder="1" applyAlignment="1">
      <alignment horizontal="left" vertical="center" shrinkToFit="1"/>
    </xf>
    <xf numFmtId="0" fontId="82" fillId="0" borderId="25" xfId="0" applyNumberFormat="1" applyFont="1" applyBorder="1" applyAlignment="1">
      <alignment horizontal="left" vertical="center" shrinkToFit="1"/>
    </xf>
    <xf numFmtId="0" fontId="82" fillId="0" borderId="26" xfId="0" applyNumberFormat="1" applyFont="1" applyBorder="1" applyAlignment="1">
      <alignment horizontal="left" vertical="center" shrinkToFit="1"/>
    </xf>
    <xf numFmtId="0" fontId="84" fillId="30" borderId="27" xfId="0" applyNumberFormat="1" applyFont="1" applyFill="1" applyBorder="1" applyAlignment="1">
      <alignment horizontal="center" vertical="center" wrapText="1" shrinkToFit="1"/>
    </xf>
    <xf numFmtId="0" fontId="84" fillId="30" borderId="25" xfId="0" applyNumberFormat="1" applyFont="1" applyFill="1" applyBorder="1" applyAlignment="1">
      <alignment horizontal="center" vertical="center" shrinkToFit="1"/>
    </xf>
    <xf numFmtId="0" fontId="84" fillId="30" borderId="26" xfId="0" applyNumberFormat="1" applyFont="1" applyFill="1" applyBorder="1" applyAlignment="1">
      <alignment horizontal="center" vertical="center" shrinkToFit="1"/>
    </xf>
    <xf numFmtId="0" fontId="88" fillId="32" borderId="15" xfId="195" applyFont="1" applyFill="1" applyBorder="1" applyAlignment="1" applyProtection="1">
      <alignment horizontal="center" vertical="center" wrapText="1"/>
      <protection locked="0"/>
    </xf>
    <xf numFmtId="0" fontId="88" fillId="32" borderId="16" xfId="195" applyFont="1" applyFill="1" applyBorder="1" applyAlignment="1" applyProtection="1">
      <alignment horizontal="center" vertical="center" wrapText="1"/>
      <protection locked="0"/>
    </xf>
    <xf numFmtId="0" fontId="76" fillId="32" borderId="27" xfId="195" applyFont="1" applyFill="1" applyBorder="1" applyAlignment="1">
      <alignment horizontal="center"/>
    </xf>
    <xf numFmtId="0" fontId="76" fillId="32" borderId="25" xfId="195" applyFont="1" applyFill="1" applyBorder="1" applyAlignment="1">
      <alignment horizontal="center"/>
    </xf>
    <xf numFmtId="0" fontId="76" fillId="32" borderId="26" xfId="195" applyFont="1" applyFill="1" applyBorder="1" applyAlignment="1">
      <alignment horizontal="center"/>
    </xf>
    <xf numFmtId="176" fontId="89" fillId="0" borderId="27" xfId="195" applyNumberFormat="1" applyFont="1" applyFill="1" applyBorder="1" applyAlignment="1">
      <alignment horizontal="left" vertical="top" shrinkToFit="1"/>
    </xf>
    <xf numFmtId="176" fontId="89" fillId="0" borderId="26" xfId="195" applyNumberFormat="1" applyFont="1" applyFill="1" applyBorder="1" applyAlignment="1">
      <alignment horizontal="left" vertical="top" shrinkToFit="1"/>
    </xf>
    <xf numFmtId="176" fontId="89" fillId="0" borderId="25" xfId="195" applyNumberFormat="1" applyFont="1" applyFill="1" applyBorder="1" applyAlignment="1">
      <alignment horizontal="left" vertical="top" shrinkToFit="1"/>
    </xf>
    <xf numFmtId="178" fontId="89" fillId="0" borderId="27" xfId="195" applyNumberFormat="1" applyFont="1" applyFill="1" applyBorder="1" applyAlignment="1">
      <alignment horizontal="left" vertical="top" shrinkToFit="1"/>
    </xf>
    <xf numFmtId="178" fontId="89" fillId="0" borderId="26" xfId="195" applyNumberFormat="1" applyFont="1" applyFill="1" applyBorder="1" applyAlignment="1">
      <alignment horizontal="left" vertical="top" shrinkToFit="1"/>
    </xf>
    <xf numFmtId="49" fontId="88" fillId="0" borderId="27" xfId="195" applyNumberFormat="1" applyFont="1" applyFill="1" applyBorder="1" applyAlignment="1">
      <alignment horizontal="left" vertical="center" shrinkToFit="1"/>
    </xf>
    <xf numFmtId="49" fontId="88" fillId="0" borderId="25" xfId="195" applyNumberFormat="1" applyFont="1" applyFill="1" applyBorder="1" applyAlignment="1">
      <alignment horizontal="left" vertical="center" shrinkToFit="1"/>
    </xf>
    <xf numFmtId="49" fontId="88" fillId="0" borderId="26" xfId="195" applyNumberFormat="1" applyFont="1" applyFill="1" applyBorder="1" applyAlignment="1">
      <alignment horizontal="left" vertical="center" shrinkToFit="1"/>
    </xf>
    <xf numFmtId="49" fontId="89" fillId="0" borderId="27" xfId="195" applyNumberFormat="1" applyFont="1" applyFill="1" applyBorder="1" applyAlignment="1">
      <alignment horizontal="left" vertical="top" shrinkToFit="1"/>
    </xf>
    <xf numFmtId="49" fontId="89" fillId="0" borderId="25" xfId="195" applyNumberFormat="1" applyFont="1" applyFill="1" applyBorder="1" applyAlignment="1">
      <alignment horizontal="left" vertical="top" shrinkToFit="1"/>
    </xf>
    <xf numFmtId="49" fontId="89" fillId="0" borderId="26" xfId="195" applyNumberFormat="1" applyFont="1" applyFill="1" applyBorder="1" applyAlignment="1">
      <alignment horizontal="left" vertical="top" shrinkToFit="1"/>
    </xf>
    <xf numFmtId="176" fontId="89" fillId="0" borderId="27" xfId="195" applyNumberFormat="1" applyFont="1" applyFill="1" applyBorder="1" applyAlignment="1">
      <alignment horizontal="center" vertical="top" shrinkToFit="1"/>
    </xf>
    <xf numFmtId="176" fontId="89" fillId="0" borderId="26" xfId="195" applyNumberFormat="1" applyFont="1" applyFill="1" applyBorder="1" applyAlignment="1">
      <alignment horizontal="center" vertical="top" shrinkToFit="1"/>
    </xf>
    <xf numFmtId="177" fontId="89" fillId="0" borderId="27" xfId="195" applyNumberFormat="1" applyFont="1" applyFill="1" applyBorder="1" applyAlignment="1">
      <alignment horizontal="center" vertical="top" shrinkToFit="1"/>
    </xf>
    <xf numFmtId="177" fontId="89" fillId="0" borderId="25" xfId="195" applyNumberFormat="1" applyFont="1" applyFill="1" applyBorder="1" applyAlignment="1">
      <alignment horizontal="center" vertical="top" shrinkToFit="1"/>
    </xf>
    <xf numFmtId="177" fontId="89" fillId="0" borderId="26" xfId="195" applyNumberFormat="1" applyFont="1" applyFill="1" applyBorder="1" applyAlignment="1">
      <alignment horizontal="center" vertical="top" shrinkToFit="1"/>
    </xf>
    <xf numFmtId="176" fontId="89" fillId="0" borderId="27" xfId="195" applyNumberFormat="1" applyFont="1" applyBorder="1" applyAlignment="1">
      <alignment horizontal="left" vertical="top" shrinkToFit="1"/>
    </xf>
    <xf numFmtId="176" fontId="89" fillId="0" borderId="25" xfId="195" applyNumberFormat="1" applyFont="1" applyBorder="1" applyAlignment="1">
      <alignment horizontal="left" vertical="top" shrinkToFit="1"/>
    </xf>
    <xf numFmtId="176" fontId="89" fillId="0" borderId="26" xfId="195" applyNumberFormat="1" applyFont="1" applyBorder="1" applyAlignment="1">
      <alignment horizontal="left" vertical="top" shrinkToFit="1"/>
    </xf>
    <xf numFmtId="176" fontId="89" fillId="0" borderId="25" xfId="195" applyNumberFormat="1" applyFont="1" applyFill="1" applyBorder="1" applyAlignment="1">
      <alignment horizontal="center" vertical="top" shrinkToFit="1"/>
    </xf>
    <xf numFmtId="14" fontId="76" fillId="0" borderId="22" xfId="195" applyNumberFormat="1" applyFont="1" applyBorder="1" applyAlignment="1">
      <alignment horizontal="center"/>
    </xf>
    <xf numFmtId="9" fontId="76" fillId="0" borderId="20" xfId="195" applyNumberFormat="1" applyFont="1" applyBorder="1" applyAlignment="1" applyProtection="1">
      <alignment horizontal="center" vertical="center"/>
    </xf>
    <xf numFmtId="9" fontId="76" fillId="0" borderId="29" xfId="195" applyNumberFormat="1" applyFont="1" applyBorder="1" applyAlignment="1" applyProtection="1">
      <alignment horizontal="center" vertical="center"/>
    </xf>
    <xf numFmtId="9" fontId="76" fillId="0" borderId="30" xfId="195" applyNumberFormat="1" applyFont="1" applyBorder="1" applyAlignment="1" applyProtection="1">
      <alignment horizontal="center" vertical="center"/>
    </xf>
    <xf numFmtId="176" fontId="76" fillId="0" borderId="29" xfId="195" applyNumberFormat="1" applyFont="1" applyBorder="1" applyAlignment="1" applyProtection="1">
      <alignment horizontal="center" vertical="center"/>
    </xf>
    <xf numFmtId="176" fontId="76" fillId="0" borderId="20" xfId="195" applyNumberFormat="1" applyFont="1" applyBorder="1" applyAlignment="1" applyProtection="1">
      <alignment horizontal="center" vertical="center"/>
    </xf>
    <xf numFmtId="176" fontId="76" fillId="0" borderId="22" xfId="195" applyNumberFormat="1" applyFont="1" applyBorder="1" applyAlignment="1" applyProtection="1">
      <alignment horizontal="center" vertical="center"/>
    </xf>
    <xf numFmtId="176" fontId="76" fillId="0" borderId="27" xfId="195" applyNumberFormat="1" applyFont="1" applyBorder="1" applyAlignment="1" applyProtection="1">
      <alignment horizontal="center" vertical="center"/>
    </xf>
    <xf numFmtId="0" fontId="76" fillId="26" borderId="28" xfId="195" applyFont="1" applyFill="1" applyBorder="1" applyAlignment="1" applyProtection="1">
      <alignment horizontal="center" vertical="center"/>
      <protection locked="0"/>
    </xf>
    <xf numFmtId="0" fontId="76" fillId="26" borderId="29" xfId="195" applyFont="1" applyFill="1" applyBorder="1" applyAlignment="1" applyProtection="1">
      <alignment horizontal="center" vertical="center"/>
      <protection locked="0"/>
    </xf>
    <xf numFmtId="0" fontId="76" fillId="16" borderId="16" xfId="195" applyFont="1" applyFill="1" applyBorder="1" applyAlignment="1" applyProtection="1">
      <alignment horizontal="center" vertical="center"/>
      <protection locked="0"/>
    </xf>
    <xf numFmtId="0" fontId="76" fillId="16" borderId="20" xfId="195" applyFont="1" applyFill="1" applyBorder="1" applyAlignment="1" applyProtection="1">
      <alignment horizontal="center" vertical="center"/>
      <protection locked="0"/>
    </xf>
    <xf numFmtId="0" fontId="76" fillId="16" borderId="22" xfId="195" applyFont="1" applyFill="1" applyBorder="1" applyAlignment="1" applyProtection="1">
      <alignment horizontal="center" vertical="center"/>
      <protection locked="0"/>
    </xf>
    <xf numFmtId="0" fontId="76" fillId="16" borderId="26" xfId="195" applyFont="1" applyFill="1" applyBorder="1" applyAlignment="1" applyProtection="1">
      <alignment horizontal="center" vertical="center"/>
      <protection locked="0"/>
    </xf>
    <xf numFmtId="0" fontId="76" fillId="0" borderId="22" xfId="195" applyFont="1" applyBorder="1" applyAlignment="1">
      <alignment horizontal="center"/>
    </xf>
    <xf numFmtId="0" fontId="89" fillId="32" borderId="15" xfId="195" applyFont="1" applyFill="1" applyBorder="1" applyAlignment="1" applyProtection="1">
      <alignment horizontal="center" vertical="center"/>
      <protection locked="0"/>
    </xf>
    <xf numFmtId="0" fontId="89" fillId="32" borderId="16" xfId="195" applyFont="1" applyFill="1" applyBorder="1" applyAlignment="1" applyProtection="1">
      <alignment horizontal="center" vertical="center"/>
      <protection locked="0"/>
    </xf>
    <xf numFmtId="0" fontId="89" fillId="32" borderId="17" xfId="195" applyFont="1" applyFill="1" applyBorder="1" applyAlignment="1" applyProtection="1">
      <alignment horizontal="center" vertical="center"/>
      <protection locked="0"/>
    </xf>
    <xf numFmtId="0" fontId="75" fillId="32" borderId="20" xfId="195" applyFont="1" applyFill="1" applyBorder="1" applyAlignment="1">
      <alignment horizontal="center"/>
    </xf>
    <xf numFmtId="0" fontId="75" fillId="32" borderId="22" xfId="195" applyFont="1" applyFill="1" applyBorder="1" applyAlignment="1">
      <alignment horizontal="center"/>
    </xf>
    <xf numFmtId="0" fontId="89" fillId="32" borderId="22" xfId="195" applyFont="1" applyFill="1" applyBorder="1" applyAlignment="1" applyProtection="1">
      <alignment horizontal="center" vertical="center"/>
      <protection locked="0"/>
    </xf>
    <xf numFmtId="0" fontId="88" fillId="32" borderId="23" xfId="195" applyFont="1" applyFill="1" applyBorder="1" applyAlignment="1" applyProtection="1">
      <alignment horizontal="center" vertical="center" wrapText="1"/>
      <protection locked="0"/>
    </xf>
    <xf numFmtId="0" fontId="88" fillId="32" borderId="24" xfId="195" applyFont="1" applyFill="1" applyBorder="1" applyAlignment="1" applyProtection="1">
      <alignment horizontal="center" vertical="center" wrapText="1"/>
      <protection locked="0"/>
    </xf>
    <xf numFmtId="0" fontId="88" fillId="32" borderId="21" xfId="195" applyFont="1" applyFill="1" applyBorder="1" applyAlignment="1" applyProtection="1">
      <alignment horizontal="center" vertical="center" wrapText="1"/>
      <protection locked="0"/>
    </xf>
    <xf numFmtId="0" fontId="88" fillId="32" borderId="17" xfId="195" applyFont="1" applyFill="1" applyBorder="1" applyAlignment="1" applyProtection="1">
      <alignment horizontal="center" vertical="center" wrapText="1"/>
      <protection locked="0"/>
    </xf>
    <xf numFmtId="0" fontId="89" fillId="32" borderId="27" xfId="195" applyFont="1" applyFill="1" applyBorder="1" applyAlignment="1" applyProtection="1">
      <alignment horizontal="center" vertical="center"/>
      <protection locked="0"/>
    </xf>
    <xf numFmtId="0" fontId="89" fillId="32" borderId="26" xfId="195" applyFont="1" applyFill="1" applyBorder="1" applyAlignment="1" applyProtection="1">
      <alignment horizontal="center" vertical="center"/>
      <protection locked="0"/>
    </xf>
    <xf numFmtId="0" fontId="89" fillId="32" borderId="19" xfId="195" applyFont="1" applyFill="1" applyBorder="1" applyAlignment="1" applyProtection="1">
      <alignment horizontal="left" vertical="center"/>
      <protection locked="0"/>
    </xf>
    <xf numFmtId="0" fontId="89" fillId="32" borderId="0" xfId="195" applyFont="1" applyFill="1" applyBorder="1" applyAlignment="1" applyProtection="1">
      <alignment horizontal="left" vertical="center"/>
      <protection locked="0"/>
    </xf>
    <xf numFmtId="0" fontId="89" fillId="32" borderId="18" xfId="195" applyFont="1" applyFill="1" applyBorder="1" applyAlignment="1" applyProtection="1">
      <alignment horizontal="left" vertical="center"/>
      <protection locked="0"/>
    </xf>
    <xf numFmtId="0" fontId="89" fillId="32" borderId="15" xfId="195" applyFont="1" applyFill="1" applyBorder="1" applyAlignment="1" applyProtection="1">
      <alignment horizontal="left" vertical="center"/>
      <protection locked="0"/>
    </xf>
    <xf numFmtId="0" fontId="89" fillId="32" borderId="17" xfId="195" applyFont="1" applyFill="1" applyBorder="1" applyAlignment="1" applyProtection="1">
      <alignment horizontal="left" vertical="center"/>
      <protection locked="0"/>
    </xf>
    <xf numFmtId="0" fontId="89" fillId="32" borderId="16" xfId="195" applyFont="1" applyFill="1" applyBorder="1" applyAlignment="1" applyProtection="1">
      <alignment horizontal="left" vertical="center"/>
      <protection locked="0"/>
    </xf>
    <xf numFmtId="0" fontId="89" fillId="32" borderId="23" xfId="195" applyFont="1" applyFill="1" applyBorder="1" applyAlignment="1" applyProtection="1">
      <alignment horizontal="center" vertical="center"/>
      <protection locked="0"/>
    </xf>
    <xf numFmtId="0" fontId="89" fillId="32" borderId="21" xfId="195" applyFont="1" applyFill="1" applyBorder="1" applyAlignment="1" applyProtection="1">
      <alignment horizontal="center" vertical="center"/>
      <protection locked="0"/>
    </xf>
    <xf numFmtId="0" fontId="89" fillId="32" borderId="24" xfId="195" applyFont="1" applyFill="1" applyBorder="1" applyAlignment="1" applyProtection="1">
      <alignment horizontal="center" vertical="center"/>
      <protection locked="0"/>
    </xf>
    <xf numFmtId="0" fontId="74" fillId="32" borderId="22" xfId="194" applyFont="1" applyFill="1" applyBorder="1" applyAlignment="1">
      <alignment horizontal="center" vertical="center"/>
    </xf>
    <xf numFmtId="0" fontId="74" fillId="0" borderId="22" xfId="194" applyNumberFormat="1" applyFont="1" applyFill="1" applyBorder="1" applyAlignment="1">
      <alignment horizontal="center" vertical="center"/>
    </xf>
  </cellXfs>
  <cellStyles count="228">
    <cellStyle name="_【基本設計】ASP開発画面一覧表" xfId="1"/>
    <cellStyle name="0,0_x000d_ NA_x000d_ " xfId="2"/>
    <cellStyle name="0,0_x000d__x000a_NA_x000d__x000a_" xfId="3"/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20% - 强调文字颜色 1" xfId="10"/>
    <cellStyle name="20% - 强调文字颜色 2" xfId="11"/>
    <cellStyle name="20% - 强调文字颜色 3" xfId="12"/>
    <cellStyle name="20% - 强调文字颜色 4" xfId="13"/>
    <cellStyle name="20% - 强调文字颜色 5" xfId="14"/>
    <cellStyle name="20% - 强调文字颜色 6" xfId="15"/>
    <cellStyle name="40% - アクセント 1 2" xfId="16"/>
    <cellStyle name="40% - アクセント 2 2" xfId="17"/>
    <cellStyle name="40% - アクセント 3 2" xfId="18"/>
    <cellStyle name="40% - アクセント 4 2" xfId="19"/>
    <cellStyle name="40% - アクセント 5 2" xfId="20"/>
    <cellStyle name="40% - アクセント 6 2" xfId="21"/>
    <cellStyle name="40% - 强调文字颜色 1" xfId="22"/>
    <cellStyle name="40% - 强调文字颜色 2" xfId="23"/>
    <cellStyle name="40% - 强调文字颜色 3" xfId="24"/>
    <cellStyle name="40% - 强调文字颜色 4" xfId="25"/>
    <cellStyle name="40% - 强调文字颜色 5" xfId="26"/>
    <cellStyle name="40% - 强调文字颜色 6" xfId="27"/>
    <cellStyle name="60% - アクセント 1 2" xfId="28"/>
    <cellStyle name="60% - アクセント 2 2" xfId="29"/>
    <cellStyle name="60% - アクセント 3 2" xfId="30"/>
    <cellStyle name="60% - アクセント 4 2" xfId="31"/>
    <cellStyle name="60% - アクセント 5 2" xfId="32"/>
    <cellStyle name="60% - アクセント 6 2" xfId="33"/>
    <cellStyle name="60% - 强调文字颜色 1" xfId="34"/>
    <cellStyle name="60% - 强调文字颜色 2" xfId="35"/>
    <cellStyle name="60% - 强调文字颜色 3" xfId="36"/>
    <cellStyle name="60% - 强调文字颜色 4" xfId="37"/>
    <cellStyle name="60% - 强调文字颜色 5" xfId="38"/>
    <cellStyle name="60% - 强调文字颜色 6" xfId="39"/>
    <cellStyle name="8p" xfId="40"/>
    <cellStyle name="8p 2" xfId="41"/>
    <cellStyle name="8p 3" xfId="42"/>
    <cellStyle name="args.style" xfId="43"/>
    <cellStyle name="BD標準" xfId="44"/>
    <cellStyle name="Calc Currency (0)" xfId="45"/>
    <cellStyle name="entry" xfId="46"/>
    <cellStyle name="Followed Hyperlink" xfId="47"/>
    <cellStyle name="GBS Files" xfId="48"/>
    <cellStyle name="Grey" xfId="49"/>
    <cellStyle name="Header1" xfId="50"/>
    <cellStyle name="Header2" xfId="51"/>
    <cellStyle name="Header2 2" xfId="52"/>
    <cellStyle name="Header2 3" xfId="53"/>
    <cellStyle name="Hyperlink" xfId="54"/>
    <cellStyle name="IBM(401K)" xfId="55"/>
    <cellStyle name="Input [yellow]" xfId="56"/>
    <cellStyle name="Input [yellow] 2" xfId="57"/>
    <cellStyle name="Input [yellow] 3" xfId="58"/>
    <cellStyle name="J401K" xfId="59"/>
    <cellStyle name="Normal - Style1" xfId="60"/>
    <cellStyle name="Normal - スタイル1" xfId="61"/>
    <cellStyle name="Normal - スタイル2" xfId="62"/>
    <cellStyle name="Normal - スタイル3" xfId="63"/>
    <cellStyle name="Normal - スタイル4" xfId="64"/>
    <cellStyle name="Normal - スタイル5" xfId="65"/>
    <cellStyle name="Normal - スタイル6" xfId="66"/>
    <cellStyle name="Normal - スタイル7" xfId="67"/>
    <cellStyle name="Normal - スタイル8" xfId="68"/>
    <cellStyle name="Normal_#18-Internet" xfId="69"/>
    <cellStyle name="per.style" xfId="70"/>
    <cellStyle name="Percent [2]" xfId="71"/>
    <cellStyle name="price" xfId="72"/>
    <cellStyle name="revised" xfId="73"/>
    <cellStyle name="section" xfId="74"/>
    <cellStyle name="subhead" xfId="75"/>
    <cellStyle name="Ｔ２０５" xfId="76"/>
    <cellStyle name="Ｔ２０５１" xfId="77"/>
    <cellStyle name="Ｔ２０５２" xfId="78"/>
    <cellStyle name="Ｔ２０５３" xfId="79"/>
    <cellStyle name="title" xfId="80"/>
    <cellStyle name="Tusental (0)_pldt" xfId="81"/>
    <cellStyle name="Tusental_pldt" xfId="82"/>
    <cellStyle name="Valuta (0)_pldt" xfId="83"/>
    <cellStyle name="Valuta_pldt" xfId="84"/>
    <cellStyle name="アクセント 1 2" xfId="85"/>
    <cellStyle name="アクセント 2 2" xfId="86"/>
    <cellStyle name="アクセント 3 2" xfId="87"/>
    <cellStyle name="アクセント 4 2" xfId="88"/>
    <cellStyle name="アクセント 5 2" xfId="89"/>
    <cellStyle name="アクセント 6 2" xfId="90"/>
    <cellStyle name="スタイル 1" xfId="91"/>
    <cellStyle name="タイトル 2" xfId="92"/>
    <cellStyle name="チェック セル 2" xfId="93"/>
    <cellStyle name="どちらでもない 2" xfId="94"/>
    <cellStyle name="パーセント()" xfId="95"/>
    <cellStyle name="パーセント(0.00)" xfId="96"/>
    <cellStyle name="パーセント[0.00]" xfId="97"/>
    <cellStyle name="メモ 2" xfId="98"/>
    <cellStyle name="メモ 2 2" xfId="99"/>
    <cellStyle name="メモ 2 3" xfId="100"/>
    <cellStyle name="リンク セル 2" xfId="101"/>
    <cellStyle name="悪い 2" xfId="102"/>
    <cellStyle name="解释性文本" xfId="103"/>
    <cellStyle name="基本フォーム" xfId="104"/>
    <cellStyle name="基本フォーム 2" xfId="105"/>
    <cellStyle name="議事録" xfId="106"/>
    <cellStyle name="計算 2" xfId="107"/>
    <cellStyle name="計算 2 2" xfId="108"/>
    <cellStyle name="計算 2 3" xfId="109"/>
    <cellStyle name="警告文 2" xfId="110"/>
    <cellStyle name="警告文本" xfId="111"/>
    <cellStyle name="桁区切り 2" xfId="112"/>
    <cellStyle name="見出し 1 2" xfId="113"/>
    <cellStyle name="見出し 2 2" xfId="114"/>
    <cellStyle name="見出し 3 2" xfId="115"/>
    <cellStyle name="見出し 4 2" xfId="116"/>
    <cellStyle name="見出し１" xfId="117"/>
    <cellStyle name="好" xfId="118"/>
    <cellStyle name="好_01-1.RM販売管理_設計書_受注(LF)" xfId="119"/>
    <cellStyle name="好_01-1.RM販売管理_設計書_受注(LF)_次期SKitアプリケーション機能（20_画面・帳票一覧）" xfId="120"/>
    <cellStyle name="好_01-2.RM販売管理_設計書_受注（金型）（Ver.1.0）" xfId="121"/>
    <cellStyle name="好_01-2.RM販売管理_設計書_受注（金型）（Ver.1.0）_次期SKitアプリケーション機能（20_画面・帳票一覧）" xfId="122"/>
    <cellStyle name="好_01-2.RM販売管理_設計書_受注（金型）(Ver.1.3)" xfId="123"/>
    <cellStyle name="好_01-2.RM販売管理_設計書_受注（金型）(Ver.1.3)_次期SKitアプリケーション機能（20_画面・帳票一覧）" xfId="124"/>
    <cellStyle name="好_02-1.RM販売管理_設計書_加工手配（金型）(Ver.1.2)" xfId="125"/>
    <cellStyle name="好_02-1.RM販売管理_設計書_加工手配（金型）(Ver.1.2)_次期SKitアプリケーション機能（20_画面・帳票一覧）" xfId="126"/>
    <cellStyle name="好_06.RM販売管理_設計書_売上業務" xfId="127"/>
    <cellStyle name="好_06.RM販売管理_設計書_売上業務(Ver.2.0)" xfId="128"/>
    <cellStyle name="好_07-1.RM販売管理_設計書_請求業務" xfId="129"/>
    <cellStyle name="好_07-1.RM販売管理_設計書_請求業務_次期SKitアプリケーション機能（20_画面・帳票一覧）" xfId="130"/>
    <cellStyle name="好_08.RM販売管理_設計書_支払業務" xfId="131"/>
    <cellStyle name="好_RM販売管理_設計書_請求業務" xfId="132"/>
    <cellStyle name="好_RM販売管理_設計書_請求業務_次期SKitアプリケーション機能（20_画面・帳票一覧）" xfId="133"/>
    <cellStyle name="好_RM販売管理_設計書_入金業務_画面項目" xfId="134"/>
    <cellStyle name="好_RM販売管理_設計書_入金業務_画面項目_次期SKitアプリケーション機能（20_画面・帳票一覧）" xfId="135"/>
    <cellStyle name="好_RM販売管理_設計書_売上業務_画面項目" xfId="136"/>
    <cellStyle name="好_RM販売管理_設計書_売上業務_画面項目_次期SKitアプリケーション機能（20_画面・帳票一覧）" xfId="137"/>
    <cellStyle name="好_コピー ～ RM販売管理_設計書_売上業務_画面項目" xfId="138"/>
    <cellStyle name="好_コピー ～ RM販売管理_設計書_売上業務_画面項目_次期SKitアプリケーション機能（20_画面・帳票一覧）" xfId="139"/>
    <cellStyle name="差" xfId="140"/>
    <cellStyle name="差_01-1.RM販売管理_設計書_受注(LF)" xfId="141"/>
    <cellStyle name="差_01-1.RM販売管理_設計書_受注(LF)_次期SKitアプリケーション機能（20_画面・帳票一覧）" xfId="142"/>
    <cellStyle name="差_01-2.RM販売管理_設計書_受注（金型）（Ver.1.0）" xfId="143"/>
    <cellStyle name="差_01-2.RM販売管理_設計書_受注（金型）（Ver.1.0）_次期SKitアプリケーション機能（20_画面・帳票一覧）" xfId="144"/>
    <cellStyle name="差_01-2.RM販売管理_設計書_受注（金型）(Ver.1.3)" xfId="145"/>
    <cellStyle name="差_01-2.RM販売管理_設計書_受注（金型）(Ver.1.3)_次期SKitアプリケーション機能（20_画面・帳票一覧）" xfId="146"/>
    <cellStyle name="差_02-1.RM販売管理_設計書_加工手配（金型）(Ver.1.2)" xfId="147"/>
    <cellStyle name="差_02-1.RM販売管理_設計書_加工手配（金型）(Ver.1.2)_次期SKitアプリケーション機能（20_画面・帳票一覧）" xfId="148"/>
    <cellStyle name="差_06.RM販売管理_設計書_売上業務" xfId="149"/>
    <cellStyle name="差_06.RM販売管理_設計書_売上業務(Ver.2.0)" xfId="150"/>
    <cellStyle name="差_07-1.RM販売管理_設計書_請求業務" xfId="151"/>
    <cellStyle name="差_07-1.RM販売管理_設計書_請求業務_次期SKitアプリケーション機能（20_画面・帳票一覧）" xfId="152"/>
    <cellStyle name="差_08.RM販売管理_設計書_支払業務" xfId="153"/>
    <cellStyle name="差_RM販売管理_設計書_請求業務" xfId="154"/>
    <cellStyle name="差_RM販売管理_設計書_請求業務_次期SKitアプリケーション機能（20_画面・帳票一覧）" xfId="155"/>
    <cellStyle name="差_RM販売管理_設計書_入金業務_画面項目" xfId="156"/>
    <cellStyle name="差_RM販売管理_設計書_入金業務_画面項目_次期SKitアプリケーション機能（20_画面・帳票一覧）" xfId="157"/>
    <cellStyle name="差_RM販売管理_設計書_売上業務_画面項目" xfId="158"/>
    <cellStyle name="差_RM販売管理_設計書_売上業務_画面項目_次期SKitアプリケーション機能（20_画面・帳票一覧）" xfId="159"/>
    <cellStyle name="差_コピー ～ RM販売管理_設計書_売上業務_画面項目" xfId="160"/>
    <cellStyle name="差_コピー ～ RM販売管理_設計書_売上業務_画面項目_次期SKitアプリケーション機能（20_画面・帳票一覧）" xfId="161"/>
    <cellStyle name="集計 2" xfId="162"/>
    <cellStyle name="集計 2 2" xfId="163"/>
    <cellStyle name="集計 2 3" xfId="164"/>
    <cellStyle name="出力 2" xfId="165"/>
    <cellStyle name="出力 2 2" xfId="166"/>
    <cellStyle name="出力 2 3" xfId="167"/>
    <cellStyle name="常规 2" xfId="168"/>
    <cellStyle name="常规 2 2" xfId="169"/>
    <cellStyle name="常规 3" xfId="170"/>
    <cellStyle name="常规 4" xfId="171"/>
    <cellStyle name="常规 5" xfId="172"/>
    <cellStyle name="常规 5 2" xfId="173"/>
    <cellStyle name="常规 6" xfId="174"/>
    <cellStyle name="常规 7" xfId="226"/>
    <cellStyle name="常规_ACCESS解析_開発スケジュール" xfId="175"/>
    <cellStyle name="説明文 2" xfId="176"/>
    <cellStyle name="注释" xfId="177"/>
    <cellStyle name="注释 2" xfId="178"/>
    <cellStyle name="注释 3" xfId="179"/>
    <cellStyle name="入力 2" xfId="180"/>
    <cellStyle name="入力 2 2" xfId="181"/>
    <cellStyle name="入力 2 3" xfId="182"/>
    <cellStyle name="標準" xfId="0" builtinId="0"/>
    <cellStyle name="標準 2" xfId="183"/>
    <cellStyle name="標準 2 2" xfId="184"/>
    <cellStyle name="標準 2 2 2" xfId="185"/>
    <cellStyle name="標準 2 3" xfId="186"/>
    <cellStyle name="標準 2 4" xfId="187"/>
    <cellStyle name="標準 3" xfId="188"/>
    <cellStyle name="標準 3 2" xfId="189"/>
    <cellStyle name="標準 3 2 2" xfId="190"/>
    <cellStyle name="標準 4" xfId="191"/>
    <cellStyle name="標準 4 2" xfId="192"/>
    <cellStyle name="標準 5" xfId="193"/>
    <cellStyle name="標準 6" xfId="194"/>
    <cellStyle name="標準 6 2" xfId="227"/>
    <cellStyle name="標準 7" xfId="225"/>
    <cellStyle name="標準_アルバイト給与" xfId="195"/>
    <cellStyle name="未定義" xfId="196"/>
    <cellStyle name="良い 2" xfId="197"/>
    <cellStyle name="强调文字颜色 1" xfId="198"/>
    <cellStyle name="强调文字颜色 2" xfId="199"/>
    <cellStyle name="强调文字颜色 3" xfId="200"/>
    <cellStyle name="强调文字颜色 4" xfId="201"/>
    <cellStyle name="强调文字颜色 5" xfId="202"/>
    <cellStyle name="强调文字颜色 6" xfId="203"/>
    <cellStyle name="标题" xfId="204"/>
    <cellStyle name="标题 1" xfId="205"/>
    <cellStyle name="标题 2" xfId="206"/>
    <cellStyle name="标题 3" xfId="207"/>
    <cellStyle name="标题 4" xfId="208"/>
    <cellStyle name="标题_01-1.RM販売管理_設計書_受注(LF)" xfId="209"/>
    <cellStyle name="检查单元格" xfId="210"/>
    <cellStyle name="汇总" xfId="211"/>
    <cellStyle name="汇总 2" xfId="212"/>
    <cellStyle name="汇总 3" xfId="213"/>
    <cellStyle name="计算" xfId="214"/>
    <cellStyle name="计算 2" xfId="215"/>
    <cellStyle name="计算 3" xfId="216"/>
    <cellStyle name="输出" xfId="217"/>
    <cellStyle name="输出 2" xfId="218"/>
    <cellStyle name="输出 3" xfId="219"/>
    <cellStyle name="输入" xfId="220"/>
    <cellStyle name="输入 2" xfId="221"/>
    <cellStyle name="输入 3" xfId="222"/>
    <cellStyle name="适中" xfId="223"/>
    <cellStyle name="链接单元格" xfId="224"/>
  </cellStyles>
  <dxfs count="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ont>
        <color rgb="FFFFFF00"/>
      </font>
    </dxf>
    <dxf>
      <font>
        <color theme="9" tint="0.79998168889431442"/>
      </font>
    </dxf>
    <dxf>
      <font>
        <color rgb="FFFFC000"/>
      </font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condense val="0"/>
        <extend val="0"/>
        <color indexed="10"/>
      </font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  <dxf>
      <fill>
        <patternFill patternType="solid">
          <fgColor auto="1"/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20</xdr:row>
      <xdr:rowOff>161925</xdr:rowOff>
    </xdr:from>
    <xdr:to>
      <xdr:col>27</xdr:col>
      <xdr:colOff>57150</xdr:colOff>
      <xdr:row>21</xdr:row>
      <xdr:rowOff>192556</xdr:rowOff>
    </xdr:to>
    <xdr:pic>
      <xdr:nvPicPr>
        <xdr:cNvPr id="7" name="図 6" descr="アイテックスロゴ和文ヨコ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4175" y="4953000"/>
          <a:ext cx="3562350" cy="2306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228809</xdr:colOff>
      <xdr:row>3</xdr:row>
      <xdr:rowOff>145479</xdr:rowOff>
    </xdr:to>
    <xdr:sp macro="" textlink="">
      <xdr:nvSpPr>
        <xdr:cNvPr id="4" name="正方形/長方形 3"/>
        <xdr:cNvSpPr/>
      </xdr:nvSpPr>
      <xdr:spPr>
        <a:xfrm>
          <a:off x="0" y="0"/>
          <a:ext cx="2883109" cy="678879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情報種別：社外秘・重要</a:t>
          </a:r>
        </a:p>
        <a:p>
          <a:pPr algn="l"/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会社名：アイテックス株式会社</a:t>
          </a:r>
        </a:p>
        <a:p>
          <a:pPr algn="l"/>
          <a:r>
            <a:rPr kumimoji="1" lang="ja-JP" altLang="en-US" sz="1000">
              <a:solidFill>
                <a:srgbClr val="FF0000"/>
              </a:solidFill>
              <a:latin typeface="HG創英角ｺﾞｼｯｸUB" pitchFamily="49" charset="-128"/>
              <a:ea typeface="HG創英角ｺﾞｼｯｸUB" pitchFamily="49" charset="-128"/>
            </a:rPr>
            <a:t>情報所有者：ビジネスソリューション事業部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     010205211105"/>
      <sheetName val="#REF"/>
      <sheetName val="PR"/>
      <sheetName val="勤務形態グループ一覧"/>
      <sheetName val="勤務形態一覧"/>
      <sheetName val="ﾛｰﾙ・ｾｷｭﾘﾃｨ条件"/>
      <sheetName val="発令事由"/>
      <sheetName val="在籍状況"/>
      <sheetName val="勤務地"/>
      <sheetName val="職能資格"/>
      <sheetName val="ビル"/>
      <sheetName val="参照"/>
      <sheetName val="Sheet2"/>
      <sheetName val="マスタ"/>
      <sheetName val="選択リスト"/>
      <sheetName val="設定"/>
      <sheetName val="コード表"/>
      <sheetName val="区分"/>
      <sheetName val="DomainValidation"/>
      <sheetName val="入力規制用マスタ"/>
      <sheetName val="QAの内訳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確認ポイントチェック"/>
      <sheetName val="コンボ"/>
      <sheetName val="上長対象"/>
      <sheetName val="P202_管理職コード"/>
      <sheetName val="P101_役職区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10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16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18"/>
  <sheetViews>
    <sheetView showGridLines="0" tabSelected="1" zoomScaleNormal="100" zoomScaleSheetLayoutView="100" workbookViewId="0">
      <selection activeCell="A7" sqref="A7"/>
    </sheetView>
  </sheetViews>
  <sheetFormatPr defaultColWidth="3.125" defaultRowHeight="15.75"/>
  <cols>
    <col min="1" max="16384" width="3.125" style="4"/>
  </cols>
  <sheetData>
    <row r="1" spans="1:4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48.75">
      <c r="A5" s="3"/>
      <c r="B5" s="3"/>
      <c r="C5" s="3"/>
      <c r="D5" s="3"/>
      <c r="E5" s="3"/>
      <c r="F5" s="3"/>
      <c r="G5" s="5" t="s">
        <v>51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5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7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27.75" customHeight="1">
      <c r="A8" s="3"/>
      <c r="B8" s="3"/>
      <c r="C8" s="3"/>
      <c r="D8" s="3"/>
      <c r="E8" s="3"/>
      <c r="F8" s="3"/>
      <c r="G8" s="6" t="s">
        <v>50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6"/>
      <c r="AK8" s="3"/>
      <c r="AL8" s="3"/>
      <c r="AM8" s="3"/>
      <c r="AN8" s="3"/>
      <c r="AO8" s="3"/>
    </row>
    <row r="9" spans="1:4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t="21">
      <c r="A12" s="3"/>
      <c r="B12" s="3"/>
      <c r="C12" s="3"/>
      <c r="D12" s="3"/>
      <c r="E12" s="3"/>
      <c r="F12" s="3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ht="21">
      <c r="A13" s="3"/>
      <c r="B13" s="3"/>
      <c r="C13" s="3"/>
      <c r="D13" s="3"/>
      <c r="E13" s="3"/>
      <c r="F13" s="3"/>
      <c r="G13" s="9" t="s">
        <v>48</v>
      </c>
      <c r="H13" s="9"/>
      <c r="I13" s="9"/>
      <c r="J13" s="9"/>
      <c r="K13" s="9"/>
      <c r="L13" s="9"/>
      <c r="M13" s="9"/>
      <c r="N13" s="10"/>
      <c r="O13" s="10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ht="30" customHeight="1">
      <c r="A14" s="11"/>
      <c r="B14" s="3"/>
      <c r="C14" s="3"/>
      <c r="D14" s="3"/>
      <c r="E14" s="3"/>
      <c r="F14" s="3"/>
      <c r="G14" s="12" t="s">
        <v>52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ht="21">
      <c r="A15" s="3"/>
      <c r="B15" s="3"/>
      <c r="C15" s="3"/>
      <c r="D15" s="3"/>
      <c r="E15" s="3"/>
      <c r="F15" s="3"/>
      <c r="G15" s="3"/>
      <c r="H15" s="3"/>
      <c r="I15" s="13"/>
      <c r="J15" s="14" t="s">
        <v>25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  <c r="AA15" s="15"/>
      <c r="AB15" s="15"/>
      <c r="AC15" s="15"/>
      <c r="AD15" s="15"/>
      <c r="AE15" s="15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ht="30" customHeight="1">
      <c r="A16" s="3"/>
      <c r="B16" s="3"/>
      <c r="C16" s="3"/>
      <c r="D16" s="3"/>
      <c r="E16" s="3"/>
      <c r="F16" s="3"/>
      <c r="G16" s="3"/>
      <c r="H16" s="3"/>
      <c r="I16" s="3"/>
      <c r="J16" s="12" t="s">
        <v>53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ht="21">
      <c r="A17" s="3"/>
      <c r="B17" s="3"/>
      <c r="C17" s="3"/>
      <c r="D17" s="3"/>
      <c r="E17" s="3"/>
      <c r="F17" s="3"/>
      <c r="G17" s="3"/>
      <c r="H17" s="3"/>
      <c r="I17" s="13"/>
      <c r="J17" s="13"/>
      <c r="K17" s="13"/>
      <c r="L17" s="13"/>
      <c r="M17" s="14" t="s">
        <v>24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5"/>
      <c r="AD17" s="15"/>
      <c r="AE17" s="15"/>
      <c r="AF17" s="15"/>
      <c r="AG17" s="15"/>
      <c r="AH17" s="15"/>
      <c r="AI17" s="3"/>
      <c r="AJ17" s="3"/>
      <c r="AK17" s="3"/>
      <c r="AL17" s="3"/>
      <c r="AM17" s="3"/>
      <c r="AN17" s="3"/>
      <c r="AO17" s="3"/>
    </row>
    <row r="18" spans="1:41" ht="30" customHeight="1">
      <c r="A18" s="3"/>
      <c r="B18" s="3"/>
      <c r="C18" s="3"/>
      <c r="D18" s="3"/>
      <c r="E18" s="3"/>
      <c r="F18" s="3"/>
      <c r="G18" s="3"/>
      <c r="H18" s="3"/>
      <c r="I18" s="13"/>
      <c r="J18" s="13"/>
      <c r="K18" s="13"/>
      <c r="L18" s="13"/>
      <c r="M18" s="12" t="s">
        <v>54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3"/>
      <c r="AM18" s="3"/>
      <c r="AN18" s="3"/>
      <c r="AO18" s="3"/>
    </row>
  </sheetData>
  <customSheetViews>
    <customSheetView guid="{AA4D8613-DC88-4DC4-B3C9-4AB3E58F6FED}" scale="80" showGridLines="0">
      <selection activeCell="P8" sqref="P8"/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1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033BB85B-7A5C-4E2A-8BFD-EBC751A59179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2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F592FD42-75C9-4D08-8B2C-1842C9B0E128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3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931250AA-548B-4BB9-AA2E-291E6899CAF7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4"/>
      <headerFooter alignWithMargins="0">
        <oddFooter>&amp;L&amp;F&amp;C&amp;P/&amp;N&amp;R&amp;"Times New Roman,斜体"&amp;8©  INFORMATION TECHNOLOGY SYSTEM Corp.All Rights Reserved</oddFooter>
      </headerFooter>
    </customSheetView>
    <customSheetView guid="{8EF312FF-7658-4450-AFFD-1973CF948C5D}" scale="80" showGridLines="0">
      <pageMargins left="0.78740157480314965" right="0.59055118110236227" top="1.9685039370078741" bottom="0.59055118110236227" header="0.51181102362204722" footer="0.39370078740157483"/>
      <pageSetup paperSize="9" scale="66" orientation="portrait" horizontalDpi="300" verticalDpi="300" r:id="rId5"/>
      <headerFooter alignWithMargins="0">
        <oddFooter>&amp;L&amp;F&amp;C&amp;P/&amp;N&amp;R&amp;"Times New Roman,斜体"&amp;8©  INFORMATION TECHNOLOGY SYSTEM Corp.All Rights Reserved</oddFooter>
      </headerFooter>
    </customSheetView>
  </customSheetViews>
  <phoneticPr fontId="2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6"/>
  <headerFooter alignWithMargins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showGridLines="0" zoomScaleNormal="100" zoomScaleSheetLayoutView="100" workbookViewId="0">
      <selection activeCell="M19" sqref="M19:AH19"/>
    </sheetView>
  </sheetViews>
  <sheetFormatPr defaultColWidth="3.125" defaultRowHeight="12"/>
  <cols>
    <col min="1" max="16384" width="3.125" style="34"/>
  </cols>
  <sheetData>
    <row r="1" spans="1:42" ht="16.5">
      <c r="A1" s="31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3"/>
      <c r="AO1" s="33"/>
      <c r="AP1" s="33"/>
    </row>
    <row r="2" spans="1:42" ht="14.25">
      <c r="A2" s="35" t="s">
        <v>49</v>
      </c>
      <c r="B2" s="36"/>
      <c r="C2" s="36" t="s">
        <v>17</v>
      </c>
      <c r="D2" s="36"/>
      <c r="E2" s="187" t="s">
        <v>18</v>
      </c>
      <c r="F2" s="187"/>
      <c r="G2" s="187"/>
      <c r="H2" s="187"/>
      <c r="I2" s="187"/>
      <c r="J2" s="187"/>
      <c r="K2" s="187"/>
      <c r="L2" s="187"/>
      <c r="M2" s="187" t="s">
        <v>19</v>
      </c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 t="s">
        <v>20</v>
      </c>
      <c r="AJ2" s="187"/>
      <c r="AK2" s="187"/>
      <c r="AL2" s="187"/>
      <c r="AM2" s="187"/>
      <c r="AN2" s="33"/>
      <c r="AO2" s="33"/>
      <c r="AP2" s="33"/>
    </row>
    <row r="3" spans="1:42" ht="14.25">
      <c r="A3" s="37">
        <v>1</v>
      </c>
      <c r="B3" s="191">
        <v>44067</v>
      </c>
      <c r="C3" s="192"/>
      <c r="D3" s="193"/>
      <c r="E3" s="188"/>
      <c r="F3" s="189"/>
      <c r="G3" s="189"/>
      <c r="H3" s="189"/>
      <c r="I3" s="189"/>
      <c r="J3" s="189"/>
      <c r="K3" s="189"/>
      <c r="L3" s="190"/>
      <c r="M3" s="188" t="s">
        <v>21</v>
      </c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90"/>
      <c r="AI3" s="188" t="s">
        <v>55</v>
      </c>
      <c r="AJ3" s="189"/>
      <c r="AK3" s="189"/>
      <c r="AL3" s="189"/>
      <c r="AM3" s="190"/>
      <c r="AN3" s="33"/>
      <c r="AO3" s="33"/>
      <c r="AP3" s="33"/>
    </row>
    <row r="4" spans="1:42" ht="14.25">
      <c r="A4" s="38"/>
      <c r="B4" s="181"/>
      <c r="C4" s="182"/>
      <c r="D4" s="183"/>
      <c r="E4" s="184"/>
      <c r="F4" s="185"/>
      <c r="G4" s="185"/>
      <c r="H4" s="185"/>
      <c r="I4" s="185"/>
      <c r="J4" s="185"/>
      <c r="K4" s="185"/>
      <c r="L4" s="186"/>
      <c r="M4" s="184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6"/>
      <c r="AI4" s="184"/>
      <c r="AJ4" s="185"/>
      <c r="AK4" s="185"/>
      <c r="AL4" s="185"/>
      <c r="AM4" s="186"/>
    </row>
    <row r="5" spans="1:42" ht="14.25">
      <c r="A5" s="38"/>
      <c r="B5" s="181"/>
      <c r="C5" s="182"/>
      <c r="D5" s="183"/>
      <c r="E5" s="184"/>
      <c r="F5" s="185"/>
      <c r="G5" s="185"/>
      <c r="H5" s="185"/>
      <c r="I5" s="185"/>
      <c r="J5" s="185"/>
      <c r="K5" s="185"/>
      <c r="L5" s="186"/>
      <c r="M5" s="184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6"/>
      <c r="AI5" s="184"/>
      <c r="AJ5" s="185"/>
      <c r="AK5" s="185"/>
      <c r="AL5" s="185"/>
      <c r="AM5" s="186"/>
    </row>
    <row r="6" spans="1:42" ht="14.25">
      <c r="A6" s="38"/>
      <c r="B6" s="181"/>
      <c r="C6" s="182"/>
      <c r="D6" s="183"/>
      <c r="E6" s="184"/>
      <c r="F6" s="185"/>
      <c r="G6" s="185"/>
      <c r="H6" s="185"/>
      <c r="I6" s="185"/>
      <c r="J6" s="185"/>
      <c r="K6" s="185"/>
      <c r="L6" s="186"/>
      <c r="M6" s="184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6"/>
      <c r="AI6" s="184"/>
      <c r="AJ6" s="185"/>
      <c r="AK6" s="185"/>
      <c r="AL6" s="185"/>
      <c r="AM6" s="186"/>
    </row>
    <row r="7" spans="1:42" ht="14.25">
      <c r="A7" s="38"/>
      <c r="B7" s="181"/>
      <c r="C7" s="182"/>
      <c r="D7" s="183"/>
      <c r="E7" s="184"/>
      <c r="F7" s="185"/>
      <c r="G7" s="185"/>
      <c r="H7" s="185"/>
      <c r="I7" s="185"/>
      <c r="J7" s="185"/>
      <c r="K7" s="185"/>
      <c r="L7" s="186"/>
      <c r="M7" s="184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6"/>
      <c r="AI7" s="184"/>
      <c r="AJ7" s="185"/>
      <c r="AK7" s="185"/>
      <c r="AL7" s="185"/>
      <c r="AM7" s="186"/>
    </row>
    <row r="8" spans="1:42" ht="14.25">
      <c r="A8" s="38"/>
      <c r="B8" s="181"/>
      <c r="C8" s="182"/>
      <c r="D8" s="183"/>
      <c r="E8" s="184"/>
      <c r="F8" s="185"/>
      <c r="G8" s="185"/>
      <c r="H8" s="185"/>
      <c r="I8" s="185"/>
      <c r="J8" s="185"/>
      <c r="K8" s="185"/>
      <c r="L8" s="186"/>
      <c r="M8" s="184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6"/>
      <c r="AI8" s="184"/>
      <c r="AJ8" s="185"/>
      <c r="AK8" s="185"/>
      <c r="AL8" s="185"/>
      <c r="AM8" s="186"/>
    </row>
    <row r="9" spans="1:42" ht="14.25">
      <c r="A9" s="38"/>
      <c r="B9" s="181"/>
      <c r="C9" s="182"/>
      <c r="D9" s="183"/>
      <c r="E9" s="184"/>
      <c r="F9" s="185"/>
      <c r="G9" s="185"/>
      <c r="H9" s="185"/>
      <c r="I9" s="185"/>
      <c r="J9" s="185"/>
      <c r="K9" s="185"/>
      <c r="L9" s="186"/>
      <c r="M9" s="184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6"/>
      <c r="AI9" s="184"/>
      <c r="AJ9" s="185"/>
      <c r="AK9" s="185"/>
      <c r="AL9" s="185"/>
      <c r="AM9" s="186"/>
    </row>
    <row r="10" spans="1:42" ht="14.25">
      <c r="A10" s="38"/>
      <c r="B10" s="181"/>
      <c r="C10" s="182"/>
      <c r="D10" s="183"/>
      <c r="E10" s="184"/>
      <c r="F10" s="185"/>
      <c r="G10" s="185"/>
      <c r="H10" s="185"/>
      <c r="I10" s="185"/>
      <c r="J10" s="185"/>
      <c r="K10" s="185"/>
      <c r="L10" s="186"/>
      <c r="M10" s="184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6"/>
      <c r="AI10" s="184"/>
      <c r="AJ10" s="185"/>
      <c r="AK10" s="185"/>
      <c r="AL10" s="185"/>
      <c r="AM10" s="186"/>
    </row>
    <row r="11" spans="1:42" ht="14.25">
      <c r="A11" s="38"/>
      <c r="B11" s="181"/>
      <c r="C11" s="182"/>
      <c r="D11" s="183"/>
      <c r="E11" s="184"/>
      <c r="F11" s="185"/>
      <c r="G11" s="185"/>
      <c r="H11" s="185"/>
      <c r="I11" s="185"/>
      <c r="J11" s="185"/>
      <c r="K11" s="185"/>
      <c r="L11" s="186"/>
      <c r="M11" s="184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6"/>
      <c r="AI11" s="184"/>
      <c r="AJ11" s="185"/>
      <c r="AK11" s="185"/>
      <c r="AL11" s="185"/>
      <c r="AM11" s="186"/>
    </row>
    <row r="12" spans="1:42" ht="14.25">
      <c r="A12" s="38"/>
      <c r="B12" s="181"/>
      <c r="C12" s="182"/>
      <c r="D12" s="183"/>
      <c r="E12" s="184"/>
      <c r="F12" s="185"/>
      <c r="G12" s="185"/>
      <c r="H12" s="185"/>
      <c r="I12" s="185"/>
      <c r="J12" s="185"/>
      <c r="K12" s="185"/>
      <c r="L12" s="186"/>
      <c r="M12" s="184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6"/>
      <c r="AI12" s="184"/>
      <c r="AJ12" s="185"/>
      <c r="AK12" s="185"/>
      <c r="AL12" s="185"/>
      <c r="AM12" s="186"/>
    </row>
    <row r="13" spans="1:42" ht="14.25">
      <c r="A13" s="38"/>
      <c r="B13" s="181"/>
      <c r="C13" s="182"/>
      <c r="D13" s="183"/>
      <c r="E13" s="184"/>
      <c r="F13" s="185"/>
      <c r="G13" s="185"/>
      <c r="H13" s="185"/>
      <c r="I13" s="185"/>
      <c r="J13" s="185"/>
      <c r="K13" s="185"/>
      <c r="L13" s="186"/>
      <c r="M13" s="184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6"/>
      <c r="AI13" s="184"/>
      <c r="AJ13" s="185"/>
      <c r="AK13" s="185"/>
      <c r="AL13" s="185"/>
      <c r="AM13" s="186"/>
    </row>
    <row r="14" spans="1:42" ht="14.25">
      <c r="A14" s="38"/>
      <c r="B14" s="181"/>
      <c r="C14" s="182"/>
      <c r="D14" s="183"/>
      <c r="E14" s="184"/>
      <c r="F14" s="185"/>
      <c r="G14" s="185"/>
      <c r="H14" s="185"/>
      <c r="I14" s="185"/>
      <c r="J14" s="185"/>
      <c r="K14" s="185"/>
      <c r="L14" s="186"/>
      <c r="M14" s="184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6"/>
      <c r="AI14" s="184"/>
      <c r="AJ14" s="185"/>
      <c r="AK14" s="185"/>
      <c r="AL14" s="185"/>
      <c r="AM14" s="186"/>
    </row>
    <row r="15" spans="1:42" ht="14.25">
      <c r="A15" s="38"/>
      <c r="B15" s="181"/>
      <c r="C15" s="182"/>
      <c r="D15" s="183"/>
      <c r="E15" s="184"/>
      <c r="F15" s="185"/>
      <c r="G15" s="185"/>
      <c r="H15" s="185"/>
      <c r="I15" s="185"/>
      <c r="J15" s="185"/>
      <c r="K15" s="185"/>
      <c r="L15" s="186"/>
      <c r="M15" s="184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6"/>
      <c r="AI15" s="184"/>
      <c r="AJ15" s="185"/>
      <c r="AK15" s="185"/>
      <c r="AL15" s="185"/>
      <c r="AM15" s="186"/>
    </row>
    <row r="16" spans="1:42" ht="14.25">
      <c r="A16" s="38"/>
      <c r="B16" s="181"/>
      <c r="C16" s="182"/>
      <c r="D16" s="183"/>
      <c r="E16" s="184"/>
      <c r="F16" s="185"/>
      <c r="G16" s="185"/>
      <c r="H16" s="185"/>
      <c r="I16" s="185"/>
      <c r="J16" s="185"/>
      <c r="K16" s="185"/>
      <c r="L16" s="186"/>
      <c r="M16" s="184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6"/>
      <c r="AI16" s="184"/>
      <c r="AJ16" s="185"/>
      <c r="AK16" s="185"/>
      <c r="AL16" s="185"/>
      <c r="AM16" s="186"/>
    </row>
    <row r="17" spans="1:39" ht="14.25">
      <c r="A17" s="38"/>
      <c r="B17" s="181"/>
      <c r="C17" s="182"/>
      <c r="D17" s="183"/>
      <c r="E17" s="184"/>
      <c r="F17" s="185"/>
      <c r="G17" s="185"/>
      <c r="H17" s="185"/>
      <c r="I17" s="185"/>
      <c r="J17" s="185"/>
      <c r="K17" s="185"/>
      <c r="L17" s="186"/>
      <c r="M17" s="184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6"/>
      <c r="AI17" s="184"/>
      <c r="AJ17" s="185"/>
      <c r="AK17" s="185"/>
      <c r="AL17" s="185"/>
      <c r="AM17" s="186"/>
    </row>
    <row r="18" spans="1:39" ht="14.25">
      <c r="A18" s="38"/>
      <c r="B18" s="181"/>
      <c r="C18" s="182"/>
      <c r="D18" s="183"/>
      <c r="E18" s="184"/>
      <c r="F18" s="185"/>
      <c r="G18" s="185"/>
      <c r="H18" s="185"/>
      <c r="I18" s="185"/>
      <c r="J18" s="185"/>
      <c r="K18" s="185"/>
      <c r="L18" s="186"/>
      <c r="M18" s="184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6"/>
      <c r="AI18" s="184"/>
      <c r="AJ18" s="185"/>
      <c r="AK18" s="185"/>
      <c r="AL18" s="185"/>
      <c r="AM18" s="186"/>
    </row>
    <row r="19" spans="1:39" ht="14.25">
      <c r="A19" s="38"/>
      <c r="B19" s="181"/>
      <c r="C19" s="182"/>
      <c r="D19" s="183"/>
      <c r="E19" s="184"/>
      <c r="F19" s="185"/>
      <c r="G19" s="185"/>
      <c r="H19" s="185"/>
      <c r="I19" s="185"/>
      <c r="J19" s="185"/>
      <c r="K19" s="185"/>
      <c r="L19" s="186"/>
      <c r="M19" s="184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6"/>
      <c r="AI19" s="184"/>
      <c r="AJ19" s="185"/>
      <c r="AK19" s="185"/>
      <c r="AL19" s="185"/>
      <c r="AM19" s="186"/>
    </row>
    <row r="20" spans="1:39" ht="14.25">
      <c r="A20" s="38"/>
      <c r="B20" s="181"/>
      <c r="C20" s="182"/>
      <c r="D20" s="183"/>
      <c r="E20" s="184"/>
      <c r="F20" s="185"/>
      <c r="G20" s="185"/>
      <c r="H20" s="185"/>
      <c r="I20" s="185"/>
      <c r="J20" s="185"/>
      <c r="K20" s="185"/>
      <c r="L20" s="186"/>
      <c r="M20" s="184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6"/>
      <c r="AI20" s="184"/>
      <c r="AJ20" s="185"/>
      <c r="AK20" s="185"/>
      <c r="AL20" s="185"/>
      <c r="AM20" s="186"/>
    </row>
    <row r="21" spans="1:39" ht="14.25">
      <c r="A21" s="38"/>
      <c r="B21" s="181"/>
      <c r="C21" s="182"/>
      <c r="D21" s="183"/>
      <c r="E21" s="184"/>
      <c r="F21" s="185"/>
      <c r="G21" s="185"/>
      <c r="H21" s="185"/>
      <c r="I21" s="185"/>
      <c r="J21" s="185"/>
      <c r="K21" s="185"/>
      <c r="L21" s="186"/>
      <c r="M21" s="184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6"/>
      <c r="AI21" s="184"/>
      <c r="AJ21" s="185"/>
      <c r="AK21" s="185"/>
      <c r="AL21" s="185"/>
      <c r="AM21" s="186"/>
    </row>
    <row r="22" spans="1:39" ht="14.25">
      <c r="A22" s="38"/>
      <c r="B22" s="181"/>
      <c r="C22" s="182"/>
      <c r="D22" s="183"/>
      <c r="E22" s="184"/>
      <c r="F22" s="185"/>
      <c r="G22" s="185"/>
      <c r="H22" s="185"/>
      <c r="I22" s="185"/>
      <c r="J22" s="185"/>
      <c r="K22" s="185"/>
      <c r="L22" s="186"/>
      <c r="M22" s="184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6"/>
      <c r="AI22" s="184"/>
      <c r="AJ22" s="185"/>
      <c r="AK22" s="185"/>
      <c r="AL22" s="185"/>
      <c r="AM22" s="186"/>
    </row>
    <row r="23" spans="1:39" ht="14.25">
      <c r="A23" s="38"/>
      <c r="B23" s="181"/>
      <c r="C23" s="182"/>
      <c r="D23" s="183"/>
      <c r="E23" s="184"/>
      <c r="F23" s="185"/>
      <c r="G23" s="185"/>
      <c r="H23" s="185"/>
      <c r="I23" s="185"/>
      <c r="J23" s="185"/>
      <c r="K23" s="185"/>
      <c r="L23" s="186"/>
      <c r="M23" s="184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6"/>
      <c r="AI23" s="184"/>
      <c r="AJ23" s="185"/>
      <c r="AK23" s="185"/>
      <c r="AL23" s="185"/>
      <c r="AM23" s="186"/>
    </row>
    <row r="24" spans="1:39" ht="14.25">
      <c r="A24" s="38"/>
      <c r="B24" s="181"/>
      <c r="C24" s="182"/>
      <c r="D24" s="183"/>
      <c r="E24" s="184"/>
      <c r="F24" s="185"/>
      <c r="G24" s="185"/>
      <c r="H24" s="185"/>
      <c r="I24" s="185"/>
      <c r="J24" s="185"/>
      <c r="K24" s="185"/>
      <c r="L24" s="186"/>
      <c r="M24" s="184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6"/>
      <c r="AI24" s="184"/>
      <c r="AJ24" s="185"/>
      <c r="AK24" s="185"/>
      <c r="AL24" s="185"/>
      <c r="AM24" s="186"/>
    </row>
    <row r="25" spans="1:39" ht="14.25">
      <c r="A25" s="38"/>
      <c r="B25" s="181"/>
      <c r="C25" s="182"/>
      <c r="D25" s="183"/>
      <c r="E25" s="184"/>
      <c r="F25" s="185"/>
      <c r="G25" s="185"/>
      <c r="H25" s="185"/>
      <c r="I25" s="185"/>
      <c r="J25" s="185"/>
      <c r="K25" s="185"/>
      <c r="L25" s="186"/>
      <c r="M25" s="184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6"/>
      <c r="AI25" s="184"/>
      <c r="AJ25" s="185"/>
      <c r="AK25" s="185"/>
      <c r="AL25" s="185"/>
      <c r="AM25" s="186"/>
    </row>
    <row r="26" spans="1:39" ht="14.25">
      <c r="A26" s="38"/>
      <c r="B26" s="181"/>
      <c r="C26" s="182"/>
      <c r="D26" s="183"/>
      <c r="E26" s="184"/>
      <c r="F26" s="185"/>
      <c r="G26" s="185"/>
      <c r="H26" s="185"/>
      <c r="I26" s="185"/>
      <c r="J26" s="185"/>
      <c r="K26" s="185"/>
      <c r="L26" s="186"/>
      <c r="M26" s="184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6"/>
      <c r="AI26" s="184"/>
      <c r="AJ26" s="185"/>
      <c r="AK26" s="185"/>
      <c r="AL26" s="185"/>
      <c r="AM26" s="186"/>
    </row>
    <row r="27" spans="1:39" ht="14.25">
      <c r="A27" s="38"/>
      <c r="B27" s="181"/>
      <c r="C27" s="182"/>
      <c r="D27" s="183"/>
      <c r="E27" s="184"/>
      <c r="F27" s="185"/>
      <c r="G27" s="185"/>
      <c r="H27" s="185"/>
      <c r="I27" s="185"/>
      <c r="J27" s="185"/>
      <c r="K27" s="185"/>
      <c r="L27" s="186"/>
      <c r="M27" s="184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6"/>
      <c r="AI27" s="184"/>
      <c r="AJ27" s="185"/>
      <c r="AK27" s="185"/>
      <c r="AL27" s="185"/>
      <c r="AM27" s="186"/>
    </row>
    <row r="28" spans="1:39" ht="14.25">
      <c r="A28" s="38"/>
      <c r="B28" s="181"/>
      <c r="C28" s="182"/>
      <c r="D28" s="183"/>
      <c r="E28" s="184"/>
      <c r="F28" s="185"/>
      <c r="G28" s="185"/>
      <c r="H28" s="185"/>
      <c r="I28" s="185"/>
      <c r="J28" s="185"/>
      <c r="K28" s="185"/>
      <c r="L28" s="186"/>
      <c r="M28" s="184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6"/>
      <c r="AI28" s="184"/>
      <c r="AJ28" s="185"/>
      <c r="AK28" s="185"/>
      <c r="AL28" s="185"/>
      <c r="AM28" s="186"/>
    </row>
    <row r="29" spans="1:39" ht="14.25">
      <c r="A29" s="38"/>
      <c r="B29" s="181"/>
      <c r="C29" s="182"/>
      <c r="D29" s="183"/>
      <c r="E29" s="184"/>
      <c r="F29" s="185"/>
      <c r="G29" s="185"/>
      <c r="H29" s="185"/>
      <c r="I29" s="185"/>
      <c r="J29" s="185"/>
      <c r="K29" s="185"/>
      <c r="L29" s="186"/>
      <c r="M29" s="184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6"/>
      <c r="AI29" s="184"/>
      <c r="AJ29" s="185"/>
      <c r="AK29" s="185"/>
      <c r="AL29" s="185"/>
      <c r="AM29" s="186"/>
    </row>
    <row r="30" spans="1:39" ht="14.25">
      <c r="A30" s="38"/>
      <c r="B30" s="181"/>
      <c r="C30" s="182"/>
      <c r="D30" s="183"/>
      <c r="E30" s="184"/>
      <c r="F30" s="185"/>
      <c r="G30" s="185"/>
      <c r="H30" s="185"/>
      <c r="I30" s="185"/>
      <c r="J30" s="185"/>
      <c r="K30" s="185"/>
      <c r="L30" s="186"/>
      <c r="M30" s="184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6"/>
      <c r="AI30" s="184"/>
      <c r="AJ30" s="185"/>
      <c r="AK30" s="185"/>
      <c r="AL30" s="185"/>
      <c r="AM30" s="186"/>
    </row>
    <row r="31" spans="1:39" ht="14.25">
      <c r="A31" s="38"/>
      <c r="B31" s="181"/>
      <c r="C31" s="182"/>
      <c r="D31" s="183"/>
      <c r="E31" s="184"/>
      <c r="F31" s="185"/>
      <c r="G31" s="185"/>
      <c r="H31" s="185"/>
      <c r="I31" s="185"/>
      <c r="J31" s="185"/>
      <c r="K31" s="185"/>
      <c r="L31" s="186"/>
      <c r="M31" s="184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6"/>
      <c r="AI31" s="184"/>
      <c r="AJ31" s="185"/>
      <c r="AK31" s="185"/>
      <c r="AL31" s="185"/>
      <c r="AM31" s="186"/>
    </row>
    <row r="32" spans="1:39" ht="14.25">
      <c r="A32" s="38"/>
      <c r="B32" s="181"/>
      <c r="C32" s="182"/>
      <c r="D32" s="183"/>
      <c r="E32" s="184"/>
      <c r="F32" s="185"/>
      <c r="G32" s="185"/>
      <c r="H32" s="185"/>
      <c r="I32" s="185"/>
      <c r="J32" s="185"/>
      <c r="K32" s="185"/>
      <c r="L32" s="186"/>
      <c r="M32" s="184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6"/>
      <c r="AI32" s="184"/>
      <c r="AJ32" s="185"/>
      <c r="AK32" s="185"/>
      <c r="AL32" s="185"/>
      <c r="AM32" s="186"/>
    </row>
    <row r="33" spans="1:39" ht="14.25">
      <c r="A33" s="38"/>
      <c r="B33" s="181"/>
      <c r="C33" s="182"/>
      <c r="D33" s="183"/>
      <c r="E33" s="184"/>
      <c r="F33" s="185"/>
      <c r="G33" s="185"/>
      <c r="H33" s="185"/>
      <c r="I33" s="185"/>
      <c r="J33" s="185"/>
      <c r="K33" s="185"/>
      <c r="L33" s="186"/>
      <c r="M33" s="184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6"/>
      <c r="AI33" s="184"/>
      <c r="AJ33" s="185"/>
      <c r="AK33" s="185"/>
      <c r="AL33" s="185"/>
      <c r="AM33" s="186"/>
    </row>
    <row r="34" spans="1:39" ht="14.25">
      <c r="A34" s="38"/>
      <c r="B34" s="181"/>
      <c r="C34" s="182"/>
      <c r="D34" s="183"/>
      <c r="E34" s="184"/>
      <c r="F34" s="185"/>
      <c r="G34" s="185"/>
      <c r="H34" s="185"/>
      <c r="I34" s="185"/>
      <c r="J34" s="185"/>
      <c r="K34" s="185"/>
      <c r="L34" s="186"/>
      <c r="M34" s="184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6"/>
      <c r="AI34" s="184"/>
      <c r="AJ34" s="185"/>
      <c r="AK34" s="185"/>
      <c r="AL34" s="185"/>
      <c r="AM34" s="186"/>
    </row>
    <row r="35" spans="1:39" ht="14.25">
      <c r="A35" s="38"/>
      <c r="B35" s="181"/>
      <c r="C35" s="182"/>
      <c r="D35" s="183"/>
      <c r="E35" s="184"/>
      <c r="F35" s="185"/>
      <c r="G35" s="185"/>
      <c r="H35" s="185"/>
      <c r="I35" s="185"/>
      <c r="J35" s="185"/>
      <c r="K35" s="185"/>
      <c r="L35" s="186"/>
      <c r="M35" s="184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6"/>
      <c r="AI35" s="184"/>
      <c r="AJ35" s="185"/>
      <c r="AK35" s="185"/>
      <c r="AL35" s="185"/>
      <c r="AM35" s="186"/>
    </row>
    <row r="36" spans="1:39" ht="14.25">
      <c r="A36" s="38"/>
      <c r="B36" s="181"/>
      <c r="C36" s="182"/>
      <c r="D36" s="183"/>
      <c r="E36" s="184"/>
      <c r="F36" s="185"/>
      <c r="G36" s="185"/>
      <c r="H36" s="185"/>
      <c r="I36" s="185"/>
      <c r="J36" s="185"/>
      <c r="K36" s="185"/>
      <c r="L36" s="186"/>
      <c r="M36" s="184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6"/>
      <c r="AI36" s="184"/>
      <c r="AJ36" s="185"/>
      <c r="AK36" s="185"/>
      <c r="AL36" s="185"/>
      <c r="AM36" s="186"/>
    </row>
    <row r="37" spans="1:39" ht="14.25">
      <c r="A37" s="39"/>
      <c r="B37" s="194"/>
      <c r="C37" s="195"/>
      <c r="D37" s="196"/>
      <c r="E37" s="197"/>
      <c r="F37" s="198"/>
      <c r="G37" s="198"/>
      <c r="H37" s="198"/>
      <c r="I37" s="198"/>
      <c r="J37" s="198"/>
      <c r="K37" s="198"/>
      <c r="L37" s="199"/>
      <c r="M37" s="197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9"/>
      <c r="AI37" s="197"/>
      <c r="AJ37" s="198"/>
      <c r="AK37" s="198"/>
      <c r="AL37" s="198"/>
      <c r="AM37" s="199"/>
    </row>
  </sheetData>
  <mergeCells count="143">
    <mergeCell ref="B37:D37"/>
    <mergeCell ref="B35:D35"/>
    <mergeCell ref="B36:D36"/>
    <mergeCell ref="E35:L35"/>
    <mergeCell ref="M35:AH35"/>
    <mergeCell ref="AI35:AM35"/>
    <mergeCell ref="E36:L36"/>
    <mergeCell ref="M36:AH36"/>
    <mergeCell ref="AI36:AM36"/>
    <mergeCell ref="E37:L37"/>
    <mergeCell ref="M37:AH37"/>
    <mergeCell ref="AI37:AM37"/>
    <mergeCell ref="B34:D34"/>
    <mergeCell ref="E34:L34"/>
    <mergeCell ref="M34:AH34"/>
    <mergeCell ref="AI34:AM34"/>
    <mergeCell ref="B32:D32"/>
    <mergeCell ref="B33:D33"/>
    <mergeCell ref="E32:L32"/>
    <mergeCell ref="M32:AH32"/>
    <mergeCell ref="AI32:AM32"/>
    <mergeCell ref="E33:L33"/>
    <mergeCell ref="M33:AH33"/>
    <mergeCell ref="AI33:AM33"/>
    <mergeCell ref="B30:D30"/>
    <mergeCell ref="B31:D31"/>
    <mergeCell ref="E30:L30"/>
    <mergeCell ref="M30:AH30"/>
    <mergeCell ref="AI30:AM30"/>
    <mergeCell ref="E31:L31"/>
    <mergeCell ref="M31:AH31"/>
    <mergeCell ref="AI31:AM31"/>
    <mergeCell ref="B28:D28"/>
    <mergeCell ref="B29:D29"/>
    <mergeCell ref="E28:L28"/>
    <mergeCell ref="M28:AH28"/>
    <mergeCell ref="AI28:AM28"/>
    <mergeCell ref="E29:L29"/>
    <mergeCell ref="M29:AH29"/>
    <mergeCell ref="AI29:AM29"/>
    <mergeCell ref="B26:D26"/>
    <mergeCell ref="B27:D27"/>
    <mergeCell ref="E26:L26"/>
    <mergeCell ref="M26:AH26"/>
    <mergeCell ref="AI26:AM26"/>
    <mergeCell ref="E27:L27"/>
    <mergeCell ref="M27:AH27"/>
    <mergeCell ref="AI27:AM27"/>
    <mergeCell ref="B24:D24"/>
    <mergeCell ref="B25:D25"/>
    <mergeCell ref="E24:L24"/>
    <mergeCell ref="M24:AH24"/>
    <mergeCell ref="AI24:AM24"/>
    <mergeCell ref="E25:L25"/>
    <mergeCell ref="M25:AH25"/>
    <mergeCell ref="AI25:AM25"/>
    <mergeCell ref="B22:D22"/>
    <mergeCell ref="B23:D23"/>
    <mergeCell ref="E22:L22"/>
    <mergeCell ref="M22:AH22"/>
    <mergeCell ref="AI22:AM22"/>
    <mergeCell ref="E23:L23"/>
    <mergeCell ref="M23:AH23"/>
    <mergeCell ref="AI23:AM23"/>
    <mergeCell ref="B20:D20"/>
    <mergeCell ref="B21:D21"/>
    <mergeCell ref="E20:L20"/>
    <mergeCell ref="M20:AH20"/>
    <mergeCell ref="AI20:AM20"/>
    <mergeCell ref="E21:L21"/>
    <mergeCell ref="M21:AH21"/>
    <mergeCell ref="AI21:AM21"/>
    <mergeCell ref="B18:D18"/>
    <mergeCell ref="B19:D19"/>
    <mergeCell ref="E18:L18"/>
    <mergeCell ref="M18:AH18"/>
    <mergeCell ref="AI18:AM18"/>
    <mergeCell ref="E19:L19"/>
    <mergeCell ref="M19:AH19"/>
    <mergeCell ref="AI19:AM19"/>
    <mergeCell ref="B16:D16"/>
    <mergeCell ref="B17:D17"/>
    <mergeCell ref="E16:L16"/>
    <mergeCell ref="M16:AH16"/>
    <mergeCell ref="AI16:AM16"/>
    <mergeCell ref="E17:L17"/>
    <mergeCell ref="M17:AH17"/>
    <mergeCell ref="AI17:AM17"/>
    <mergeCell ref="B14:D14"/>
    <mergeCell ref="B15:D15"/>
    <mergeCell ref="E14:L14"/>
    <mergeCell ref="M14:AH14"/>
    <mergeCell ref="AI14:AM14"/>
    <mergeCell ref="E15:L15"/>
    <mergeCell ref="M15:AH15"/>
    <mergeCell ref="AI15:AM15"/>
    <mergeCell ref="B12:D12"/>
    <mergeCell ref="B13:D13"/>
    <mergeCell ref="E12:L12"/>
    <mergeCell ref="M12:AH12"/>
    <mergeCell ref="AI12:AM12"/>
    <mergeCell ref="E13:L13"/>
    <mergeCell ref="M13:AH13"/>
    <mergeCell ref="AI13:AM13"/>
    <mergeCell ref="B10:D10"/>
    <mergeCell ref="B11:D11"/>
    <mergeCell ref="E10:L10"/>
    <mergeCell ref="M10:AH10"/>
    <mergeCell ref="AI10:AM10"/>
    <mergeCell ref="E11:L11"/>
    <mergeCell ref="M11:AH11"/>
    <mergeCell ref="AI11:AM11"/>
    <mergeCell ref="B8:D8"/>
    <mergeCell ref="B9:D9"/>
    <mergeCell ref="E8:L8"/>
    <mergeCell ref="M8:AH8"/>
    <mergeCell ref="AI8:AM8"/>
    <mergeCell ref="E9:L9"/>
    <mergeCell ref="M9:AH9"/>
    <mergeCell ref="AI9:AM9"/>
    <mergeCell ref="B6:D6"/>
    <mergeCell ref="B7:D7"/>
    <mergeCell ref="E6:L6"/>
    <mergeCell ref="M6:AH6"/>
    <mergeCell ref="AI6:AM6"/>
    <mergeCell ref="E7:L7"/>
    <mergeCell ref="M7:AH7"/>
    <mergeCell ref="AI7:AM7"/>
    <mergeCell ref="E2:L2"/>
    <mergeCell ref="M2:AH2"/>
    <mergeCell ref="AI2:AM2"/>
    <mergeCell ref="E3:L3"/>
    <mergeCell ref="M3:AH3"/>
    <mergeCell ref="AI3:AM3"/>
    <mergeCell ref="B4:D4"/>
    <mergeCell ref="B5:D5"/>
    <mergeCell ref="E4:L4"/>
    <mergeCell ref="M4:AH4"/>
    <mergeCell ref="AI4:AM4"/>
    <mergeCell ref="E5:L5"/>
    <mergeCell ref="M5:AH5"/>
    <mergeCell ref="AI5:AM5"/>
    <mergeCell ref="B3:D3"/>
  </mergeCells>
  <phoneticPr fontId="71"/>
  <pageMargins left="0.70866141732283472" right="0.70866141732283472" top="0.74803149606299213" bottom="0.74803149606299213" header="0.31496062992125984" footer="0.31496062992125984"/>
  <pageSetup paperSize="9" firstPageNumber="0" orientation="landscape" useFirstPageNumber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BW54"/>
  <sheetViews>
    <sheetView showGridLines="0" zoomScaleNormal="100" zoomScaleSheetLayoutView="100" workbookViewId="0">
      <selection activeCell="E16" sqref="E16"/>
    </sheetView>
  </sheetViews>
  <sheetFormatPr defaultColWidth="3.125" defaultRowHeight="15.75"/>
  <cols>
    <col min="1" max="75" width="3.125" style="30"/>
    <col min="76" max="16384" width="3.125" style="24"/>
  </cols>
  <sheetData>
    <row r="1" spans="1:75" s="16" customFormat="1" ht="28.5" customHeight="1">
      <c r="A1" s="203" t="s">
        <v>22</v>
      </c>
      <c r="B1" s="203"/>
      <c r="C1" s="203"/>
      <c r="D1" s="203"/>
      <c r="E1" s="204" t="str">
        <f>表紙!G5</f>
        <v>PRO_STAFF-α給与　令和2年法改正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3" t="s">
        <v>28</v>
      </c>
      <c r="W1" s="203"/>
      <c r="X1" s="203"/>
      <c r="Y1" s="203"/>
      <c r="Z1" s="204" t="s">
        <v>29</v>
      </c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3" t="s">
        <v>23</v>
      </c>
      <c r="AR1" s="203"/>
      <c r="AS1" s="203"/>
      <c r="AT1" s="203"/>
      <c r="AU1" s="204" t="str">
        <f>表紙!G8</f>
        <v>結合試験　試験仕様書</v>
      </c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</row>
    <row r="2" spans="1:75" s="16" customFormat="1" ht="28.5" customHeight="1">
      <c r="A2" s="203" t="s">
        <v>37</v>
      </c>
      <c r="B2" s="203"/>
      <c r="C2" s="203"/>
      <c r="D2" s="203"/>
      <c r="E2" s="205" t="str">
        <f>表紙!G14</f>
        <v>年末調整</v>
      </c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6" t="s">
        <v>26</v>
      </c>
      <c r="W2" s="206"/>
      <c r="X2" s="206"/>
      <c r="Y2" s="207"/>
      <c r="Z2" s="208" t="str">
        <f>表紙!J16</f>
        <v>年調計算前</v>
      </c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10"/>
      <c r="AQ2" s="211" t="s">
        <v>27</v>
      </c>
      <c r="AR2" s="212"/>
      <c r="AS2" s="212"/>
      <c r="AT2" s="213"/>
      <c r="AU2" s="208" t="str">
        <f>表紙!M18</f>
        <v>入力～年調計算前</v>
      </c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10"/>
    </row>
    <row r="3" spans="1:75" s="17" customFormat="1" ht="6" customHeight="1"/>
    <row r="4" spans="1:75" s="18" customFormat="1" ht="28.5" customHeight="1">
      <c r="B4" s="19" t="s">
        <v>35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</row>
    <row r="6" spans="1:75" ht="13.5" customHeight="1">
      <c r="A6" s="216" t="s">
        <v>13</v>
      </c>
      <c r="B6" s="217"/>
      <c r="C6" s="217"/>
      <c r="D6" s="218"/>
      <c r="E6" s="21" t="s">
        <v>36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3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</row>
    <row r="7" spans="1:75" ht="45" customHeight="1">
      <c r="A7" s="214" t="s">
        <v>14</v>
      </c>
      <c r="B7" s="215"/>
      <c r="C7" s="214" t="s">
        <v>15</v>
      </c>
      <c r="D7" s="215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spans="1:75">
      <c r="A8" s="202">
        <v>1</v>
      </c>
      <c r="B8" s="202"/>
      <c r="C8" s="202"/>
      <c r="D8" s="202"/>
      <c r="E8" s="28" t="s">
        <v>654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9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</row>
    <row r="9" spans="1:75">
      <c r="A9" s="200">
        <v>1</v>
      </c>
      <c r="B9" s="201"/>
      <c r="C9" s="200">
        <v>1</v>
      </c>
      <c r="D9" s="201"/>
      <c r="E9" s="28" t="s">
        <v>655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9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</row>
    <row r="10" spans="1:75">
      <c r="A10" s="200">
        <v>1</v>
      </c>
      <c r="B10" s="201"/>
      <c r="C10" s="200">
        <v>2</v>
      </c>
      <c r="D10" s="201"/>
      <c r="E10" s="28" t="s">
        <v>656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9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</row>
    <row r="11" spans="1:75">
      <c r="A11" s="200">
        <v>2</v>
      </c>
      <c r="B11" s="201"/>
      <c r="C11" s="200"/>
      <c r="D11" s="201"/>
      <c r="E11" s="28" t="s">
        <v>659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9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spans="1:75">
      <c r="A12" s="200">
        <v>2</v>
      </c>
      <c r="B12" s="201"/>
      <c r="C12" s="200">
        <v>1</v>
      </c>
      <c r="D12" s="201"/>
      <c r="E12" s="28" t="s">
        <v>660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</row>
    <row r="13" spans="1:75">
      <c r="A13" s="200">
        <v>2</v>
      </c>
      <c r="B13" s="201"/>
      <c r="C13" s="200">
        <v>2</v>
      </c>
      <c r="D13" s="201"/>
      <c r="E13" s="28" t="s">
        <v>661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9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spans="1:75">
      <c r="A14" s="200">
        <v>2</v>
      </c>
      <c r="B14" s="201"/>
      <c r="C14" s="200">
        <v>3</v>
      </c>
      <c r="D14" s="201"/>
      <c r="E14" s="28" t="s">
        <v>662</v>
      </c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9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</row>
    <row r="15" spans="1:75">
      <c r="A15" s="200">
        <v>3</v>
      </c>
      <c r="B15" s="201"/>
      <c r="C15" s="200"/>
      <c r="D15" s="201"/>
      <c r="E15" s="28" t="s">
        <v>682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9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spans="1:75">
      <c r="A16" s="200">
        <v>3</v>
      </c>
      <c r="B16" s="201"/>
      <c r="C16" s="200">
        <v>1</v>
      </c>
      <c r="D16" s="201"/>
      <c r="E16" s="28" t="s">
        <v>683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9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</row>
    <row r="17" spans="1:63" s="24" customFormat="1">
      <c r="A17" s="200"/>
      <c r="B17" s="201"/>
      <c r="C17" s="200"/>
      <c r="D17" s="20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9"/>
    </row>
    <row r="18" spans="1:63" s="24" customFormat="1">
      <c r="A18" s="200"/>
      <c r="B18" s="201"/>
      <c r="C18" s="200"/>
      <c r="D18" s="20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9"/>
    </row>
    <row r="19" spans="1:63" s="24" customFormat="1">
      <c r="A19" s="200"/>
      <c r="B19" s="201"/>
      <c r="C19" s="200"/>
      <c r="D19" s="20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9"/>
    </row>
    <row r="20" spans="1:63" s="24" customFormat="1">
      <c r="A20" s="202"/>
      <c r="B20" s="202"/>
      <c r="C20" s="202"/>
      <c r="D20" s="202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9"/>
    </row>
    <row r="21" spans="1:63" s="24" customFormat="1">
      <c r="A21" s="200"/>
      <c r="B21" s="201"/>
      <c r="C21" s="200"/>
      <c r="D21" s="20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9"/>
    </row>
    <row r="22" spans="1:63" s="24" customFormat="1">
      <c r="A22" s="200"/>
      <c r="B22" s="201"/>
      <c r="C22" s="200"/>
      <c r="D22" s="20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9"/>
    </row>
    <row r="23" spans="1:63" s="24" customFormat="1">
      <c r="A23" s="200"/>
      <c r="B23" s="201"/>
      <c r="C23" s="200"/>
      <c r="D23" s="20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9"/>
    </row>
    <row r="24" spans="1:63" s="24" customFormat="1">
      <c r="A24" s="200"/>
      <c r="B24" s="201"/>
      <c r="C24" s="200"/>
      <c r="D24" s="20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9"/>
    </row>
    <row r="25" spans="1:63" s="24" customFormat="1">
      <c r="A25" s="200"/>
      <c r="B25" s="201"/>
      <c r="C25" s="200"/>
      <c r="D25" s="20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9"/>
    </row>
    <row r="26" spans="1:63" s="24" customFormat="1">
      <c r="A26" s="202"/>
      <c r="B26" s="202"/>
      <c r="C26" s="202"/>
      <c r="D26" s="20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9"/>
    </row>
    <row r="27" spans="1:63" s="24" customFormat="1">
      <c r="A27" s="200"/>
      <c r="B27" s="201"/>
      <c r="C27" s="200"/>
      <c r="D27" s="20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9"/>
    </row>
    <row r="28" spans="1:63" s="24" customFormat="1">
      <c r="A28" s="200"/>
      <c r="B28" s="201"/>
      <c r="C28" s="200"/>
      <c r="D28" s="20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9"/>
    </row>
    <row r="29" spans="1:63" s="24" customFormat="1">
      <c r="A29" s="200"/>
      <c r="B29" s="201"/>
      <c r="C29" s="200"/>
      <c r="D29" s="20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9"/>
    </row>
    <row r="30" spans="1:63" s="24" customFormat="1">
      <c r="A30" s="200"/>
      <c r="B30" s="201"/>
      <c r="C30" s="200"/>
      <c r="D30" s="201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9"/>
    </row>
    <row r="31" spans="1:63" s="24" customFormat="1">
      <c r="A31" s="200"/>
      <c r="B31" s="201"/>
      <c r="C31" s="200"/>
      <c r="D31" s="201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9"/>
    </row>
    <row r="32" spans="1:63" s="24" customFormat="1">
      <c r="A32" s="200"/>
      <c r="B32" s="201"/>
      <c r="C32" s="200"/>
      <c r="D32" s="201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9"/>
    </row>
    <row r="33" spans="1:63" s="24" customFormat="1">
      <c r="A33" s="200"/>
      <c r="B33" s="201"/>
      <c r="C33" s="200"/>
      <c r="D33" s="20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9"/>
    </row>
    <row r="34" spans="1:63" s="24" customFormat="1">
      <c r="A34" s="200"/>
      <c r="B34" s="201"/>
      <c r="C34" s="200"/>
      <c r="D34" s="201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9"/>
    </row>
    <row r="35" spans="1:63" s="24" customFormat="1">
      <c r="A35" s="200"/>
      <c r="B35" s="201"/>
      <c r="C35" s="200"/>
      <c r="D35" s="201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9"/>
    </row>
    <row r="36" spans="1:63" s="24" customFormat="1">
      <c r="A36" s="200"/>
      <c r="B36" s="201"/>
      <c r="C36" s="200"/>
      <c r="D36" s="201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9"/>
    </row>
    <row r="37" spans="1:63" s="24" customFormat="1">
      <c r="A37" s="200"/>
      <c r="B37" s="201"/>
      <c r="C37" s="200"/>
      <c r="D37" s="201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9"/>
    </row>
    <row r="38" spans="1:63" s="24" customFormat="1">
      <c r="A38" s="200"/>
      <c r="B38" s="201"/>
      <c r="C38" s="200"/>
      <c r="D38" s="201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9"/>
    </row>
    <row r="39" spans="1:63" s="24" customFormat="1">
      <c r="A39" s="200"/>
      <c r="B39" s="201"/>
      <c r="C39" s="200"/>
      <c r="D39" s="201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9"/>
    </row>
    <row r="40" spans="1:63" s="24" customFormat="1">
      <c r="A40" s="200"/>
      <c r="B40" s="201"/>
      <c r="C40" s="200"/>
      <c r="D40" s="201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9"/>
    </row>
    <row r="41" spans="1:63" s="24" customFormat="1">
      <c r="A41" s="200"/>
      <c r="B41" s="201"/>
      <c r="C41" s="200"/>
      <c r="D41" s="201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9"/>
    </row>
    <row r="42" spans="1:63" s="24" customFormat="1">
      <c r="A42" s="200"/>
      <c r="B42" s="201"/>
      <c r="C42" s="200"/>
      <c r="D42" s="201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9"/>
    </row>
    <row r="43" spans="1:63" s="24" customFormat="1">
      <c r="A43" s="200"/>
      <c r="B43" s="201"/>
      <c r="C43" s="200"/>
      <c r="D43" s="20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9"/>
    </row>
    <row r="44" spans="1:63" s="24" customFormat="1">
      <c r="A44" s="200"/>
      <c r="B44" s="201"/>
      <c r="C44" s="200"/>
      <c r="D44" s="20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9"/>
    </row>
    <row r="45" spans="1:63" s="24" customFormat="1">
      <c r="A45" s="200"/>
      <c r="B45" s="201"/>
      <c r="C45" s="200"/>
      <c r="D45" s="20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9"/>
    </row>
    <row r="46" spans="1:63" s="24" customFormat="1">
      <c r="A46" s="200"/>
      <c r="B46" s="201"/>
      <c r="C46" s="200"/>
      <c r="D46" s="20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9"/>
    </row>
    <row r="47" spans="1:63" s="24" customFormat="1">
      <c r="A47" s="200"/>
      <c r="B47" s="201"/>
      <c r="C47" s="200"/>
      <c r="D47" s="20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9"/>
    </row>
    <row r="48" spans="1:63" s="24" customFormat="1">
      <c r="A48" s="200"/>
      <c r="B48" s="201"/>
      <c r="C48" s="200"/>
      <c r="D48" s="201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9"/>
    </row>
    <row r="49" spans="1:63" s="24" customFormat="1">
      <c r="A49" s="200"/>
      <c r="B49" s="201"/>
      <c r="C49" s="200"/>
      <c r="D49" s="201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9"/>
    </row>
    <row r="50" spans="1:63" s="24" customFormat="1">
      <c r="A50" s="200"/>
      <c r="B50" s="201"/>
      <c r="C50" s="200"/>
      <c r="D50" s="201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9"/>
    </row>
    <row r="51" spans="1:63" s="24" customFormat="1">
      <c r="A51" s="200"/>
      <c r="B51" s="201"/>
      <c r="C51" s="200"/>
      <c r="D51" s="20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9"/>
    </row>
    <row r="52" spans="1:63" s="24" customFormat="1">
      <c r="A52" s="200"/>
      <c r="B52" s="201"/>
      <c r="C52" s="200"/>
      <c r="D52" s="20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9"/>
    </row>
    <row r="53" spans="1:63" s="24" customFormat="1">
      <c r="A53" s="200"/>
      <c r="B53" s="201"/>
      <c r="C53" s="200"/>
      <c r="D53" s="20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9"/>
    </row>
    <row r="54" spans="1:63" s="24" customFormat="1">
      <c r="A54" s="200"/>
      <c r="B54" s="201"/>
      <c r="C54" s="200"/>
      <c r="D54" s="201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9"/>
    </row>
  </sheetData>
  <customSheetViews>
    <customSheetView guid="{AA4D8613-DC88-4DC4-B3C9-4AB3E58F6FED}" scale="80" showGridLines="0" showAutoFilter="1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1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033BB85B-7A5C-4E2A-8BFD-EBC751A59179}" scale="80" showGridLines="0" showAutoFilter="1" topLeftCell="A10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2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F592FD42-75C9-4D08-8B2C-1842C9B0E128}" scale="80" showGridLines="0" showAutoFilter="1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3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931250AA-548B-4BB9-AA2E-291E6899CAF7}" scale="80" showGridLines="0" showAutoFilter="1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4"/>
      <headerFooter alignWithMargins="0">
        <oddFooter>&amp;C&amp;P/&amp;N&amp;R&amp;"ＭＳ Ｐ明朝,斜体"&amp;9アイテックス株式会社</oddFooter>
      </headerFooter>
      <autoFilter ref="A13:BY15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  <customSheetView guid="{8EF312FF-7658-4450-AFFD-1973CF948C5D}" scale="80" showGridLines="0" showAutoFilter="1" topLeftCell="A10">
      <selection sqref="A1:G3"/>
      <rowBreaks count="1" manualBreakCount="1">
        <brk id="9" max="16383" man="1"/>
      </rowBreaks>
      <pageMargins left="0.59055118110236227" right="0.59055118110236227" top="0.78740157480314965" bottom="0.59055118110236227" header="0.51181102362204722" footer="0.39370078740157483"/>
      <pageSetup paperSize="9" scale="75" orientation="landscape" horizontalDpi="4294967292" r:id="rId5"/>
      <headerFooter alignWithMargins="0">
        <oddFooter>&amp;C&amp;P/&amp;N&amp;R&amp;"ＭＳ Ｐ明朝,斜体"&amp;9アイテックス株式会社</oddFooter>
      </headerFooter>
      <autoFilter ref="A13:BY41">
        <filterColumn colId="3" showButton="0"/>
        <filterColumn colId="4" showButton="0"/>
        <filterColumn colId="5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2" showButton="0"/>
        <filterColumn colId="73" showButton="0"/>
      </autoFilter>
    </customSheetView>
  </customSheetViews>
  <mergeCells count="109">
    <mergeCell ref="AU1:BK1"/>
    <mergeCell ref="A2:D2"/>
    <mergeCell ref="E2:U2"/>
    <mergeCell ref="V2:Y2"/>
    <mergeCell ref="Z2:AP2"/>
    <mergeCell ref="AQ2:AT2"/>
    <mergeCell ref="AU2:BK2"/>
    <mergeCell ref="A7:B7"/>
    <mergeCell ref="C7:D7"/>
    <mergeCell ref="A6:D6"/>
    <mergeCell ref="A1:D1"/>
    <mergeCell ref="E1:U1"/>
    <mergeCell ref="V1:Y1"/>
    <mergeCell ref="Z1:AP1"/>
    <mergeCell ref="A16:B16"/>
    <mergeCell ref="C16:D16"/>
    <mergeCell ref="A17:B17"/>
    <mergeCell ref="C17:D17"/>
    <mergeCell ref="A14:B14"/>
    <mergeCell ref="C14:D14"/>
    <mergeCell ref="A15:B15"/>
    <mergeCell ref="C15:D15"/>
    <mergeCell ref="AQ1:AT1"/>
    <mergeCell ref="C11:D11"/>
    <mergeCell ref="A12:B12"/>
    <mergeCell ref="C12:D12"/>
    <mergeCell ref="A13:B13"/>
    <mergeCell ref="C13:D13"/>
    <mergeCell ref="A8:B8"/>
    <mergeCell ref="C8:D8"/>
    <mergeCell ref="A9:B9"/>
    <mergeCell ref="C9:D9"/>
    <mergeCell ref="A10:B10"/>
    <mergeCell ref="C10:D10"/>
    <mergeCell ref="A11:B11"/>
    <mergeCell ref="A22:B22"/>
    <mergeCell ref="C22:D22"/>
    <mergeCell ref="A23:B23"/>
    <mergeCell ref="C23:D23"/>
    <mergeCell ref="A20:B20"/>
    <mergeCell ref="C20:D20"/>
    <mergeCell ref="A21:B21"/>
    <mergeCell ref="C21:D21"/>
    <mergeCell ref="A18:B18"/>
    <mergeCell ref="C18:D18"/>
    <mergeCell ref="A19:B19"/>
    <mergeCell ref="C19:D19"/>
    <mergeCell ref="A28:B28"/>
    <mergeCell ref="C28:D28"/>
    <mergeCell ref="A29:B29"/>
    <mergeCell ref="C29:D29"/>
    <mergeCell ref="A26:B26"/>
    <mergeCell ref="C26:D26"/>
    <mergeCell ref="A27:B27"/>
    <mergeCell ref="C27:D27"/>
    <mergeCell ref="A24:B24"/>
    <mergeCell ref="C24:D24"/>
    <mergeCell ref="A25:B25"/>
    <mergeCell ref="C25:D25"/>
    <mergeCell ref="A34:B34"/>
    <mergeCell ref="C34:D34"/>
    <mergeCell ref="A35:B35"/>
    <mergeCell ref="C35:D35"/>
    <mergeCell ref="A32:B32"/>
    <mergeCell ref="C32:D32"/>
    <mergeCell ref="A33:B33"/>
    <mergeCell ref="C33:D33"/>
    <mergeCell ref="A30:B30"/>
    <mergeCell ref="C30:D30"/>
    <mergeCell ref="A31:B31"/>
    <mergeCell ref="C31:D31"/>
    <mergeCell ref="A40:B40"/>
    <mergeCell ref="C40:D40"/>
    <mergeCell ref="A41:B41"/>
    <mergeCell ref="C41:D41"/>
    <mergeCell ref="A38:B38"/>
    <mergeCell ref="C38:D38"/>
    <mergeCell ref="A39:B39"/>
    <mergeCell ref="C39:D39"/>
    <mergeCell ref="A36:B36"/>
    <mergeCell ref="C36:D36"/>
    <mergeCell ref="A37:B37"/>
    <mergeCell ref="C37:D37"/>
    <mergeCell ref="A54:B54"/>
    <mergeCell ref="C54:D54"/>
    <mergeCell ref="C52:D52"/>
    <mergeCell ref="A53:B53"/>
    <mergeCell ref="C53:D53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A46:B46"/>
    <mergeCell ref="C46:D46"/>
    <mergeCell ref="A47:B47"/>
    <mergeCell ref="C47:D47"/>
    <mergeCell ref="A44:B44"/>
    <mergeCell ref="C44:D44"/>
    <mergeCell ref="A45:B45"/>
    <mergeCell ref="C45:D45"/>
    <mergeCell ref="A42:B42"/>
    <mergeCell ref="C42:D42"/>
    <mergeCell ref="A43:B43"/>
    <mergeCell ref="C43:D43"/>
  </mergeCells>
  <phoneticPr fontId="2"/>
  <conditionalFormatting sqref="A8:A12 C8:C12 A9:D12 E8:BK12 A15:BK54 F13:BK14">
    <cfRule type="cellIs" dxfId="76" priority="2239" stopIfTrue="1" operator="equal">
      <formula>"NG"</formula>
    </cfRule>
  </conditionalFormatting>
  <conditionalFormatting sqref="A8:A12 C8:C12 A9:D12 E8:BK12 A15:BK54 F13:BK14">
    <cfRule type="expression" dxfId="75" priority="2245">
      <formula>AND($A8&lt;&gt;"",$C8&lt;&gt;"",#REF!="")</formula>
    </cfRule>
    <cfRule type="expression" dxfId="74" priority="2246">
      <formula>AND($A8&lt;&gt;"",$C8="",#REF!="")</formula>
    </cfRule>
  </conditionalFormatting>
  <conditionalFormatting sqref="A13:E13">
    <cfRule type="cellIs" dxfId="73" priority="4" stopIfTrue="1" operator="equal">
      <formula>"NG"</formula>
    </cfRule>
  </conditionalFormatting>
  <conditionalFormatting sqref="A13:E13">
    <cfRule type="expression" dxfId="72" priority="5">
      <formula>AND($A13&lt;&gt;"",$C13&lt;&gt;"",#REF!="")</formula>
    </cfRule>
    <cfRule type="expression" dxfId="71" priority="6">
      <formula>AND($A13&lt;&gt;"",$C13="",#REF!="")</formula>
    </cfRule>
  </conditionalFormatting>
  <conditionalFormatting sqref="A14:E14">
    <cfRule type="cellIs" dxfId="70" priority="1" stopIfTrue="1" operator="equal">
      <formula>"NG"</formula>
    </cfRule>
  </conditionalFormatting>
  <conditionalFormatting sqref="A14:E14">
    <cfRule type="expression" dxfId="69" priority="2">
      <formula>AND($A14&lt;&gt;"",$C14&lt;&gt;"",#REF!="")</formula>
    </cfRule>
    <cfRule type="expression" dxfId="68" priority="3">
      <formula>AND($A14&lt;&gt;"",$C14="",#REF!="")</formula>
    </cfRule>
  </conditionalFormatting>
  <pageMargins left="0.70866141732283472" right="0.70866141732283472" top="0.74803149606299213" bottom="0.74803149606299213" header="0.51181102362204722" footer="0.51181102362204722"/>
  <pageSetup paperSize="9" scale="67" fitToHeight="0" orientation="landscape" horizontalDpi="4294967292" r:id="rId6"/>
  <headerFooter alignWithMargins="0">
    <oddFooter>&amp;C&amp;10- &amp;P -</oddFooter>
  </headerFooter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W58"/>
  <sheetViews>
    <sheetView showGridLines="0" zoomScaleNormal="100" zoomScaleSheetLayoutView="55" workbookViewId="0">
      <pane ySplit="9" topLeftCell="A10" activePane="bottomLeft" state="frozen"/>
      <selection activeCell="B4" sqref="B4"/>
      <selection pane="bottomLeft" activeCell="Z36" sqref="Z36:AO36"/>
    </sheetView>
  </sheetViews>
  <sheetFormatPr defaultColWidth="3.125" defaultRowHeight="15.75"/>
  <cols>
    <col min="1" max="68" width="3.125" style="30"/>
    <col min="69" max="16384" width="3.125" style="24"/>
  </cols>
  <sheetData>
    <row r="1" spans="1:75" s="16" customFormat="1" ht="28.5" customHeight="1">
      <c r="A1" s="203" t="s">
        <v>22</v>
      </c>
      <c r="B1" s="203"/>
      <c r="C1" s="203"/>
      <c r="D1" s="203"/>
      <c r="E1" s="204" t="str">
        <f>表紙!G5</f>
        <v>PRO_STAFF-α給与　令和2年法改正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3" t="s">
        <v>28</v>
      </c>
      <c r="W1" s="203"/>
      <c r="X1" s="203"/>
      <c r="Y1" s="203"/>
      <c r="Z1" s="204" t="s">
        <v>29</v>
      </c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3" t="s">
        <v>23</v>
      </c>
      <c r="AR1" s="203"/>
      <c r="AS1" s="203"/>
      <c r="AT1" s="203"/>
      <c r="AU1" s="204" t="str">
        <f>表紙!G8</f>
        <v>結合試験　試験仕様書</v>
      </c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</row>
    <row r="2" spans="1:75" s="16" customFormat="1" ht="28.5" customHeight="1">
      <c r="A2" s="203" t="s">
        <v>37</v>
      </c>
      <c r="B2" s="203"/>
      <c r="C2" s="203"/>
      <c r="D2" s="203"/>
      <c r="E2" s="205" t="str">
        <f>表紙!G14</f>
        <v>年末調整</v>
      </c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6" t="s">
        <v>26</v>
      </c>
      <c r="W2" s="206"/>
      <c r="X2" s="206"/>
      <c r="Y2" s="207"/>
      <c r="Z2" s="208" t="str">
        <f>表紙!J16</f>
        <v>年調計算前</v>
      </c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10"/>
      <c r="AQ2" s="211" t="s">
        <v>27</v>
      </c>
      <c r="AR2" s="212"/>
      <c r="AS2" s="212"/>
      <c r="AT2" s="213"/>
      <c r="AU2" s="208" t="str">
        <f>表紙!M18</f>
        <v>入力～年調計算前</v>
      </c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10"/>
    </row>
    <row r="3" spans="1:75" s="17" customFormat="1" ht="6" customHeight="1"/>
    <row r="4" spans="1:75" s="18" customFormat="1" ht="28.5" customHeight="1">
      <c r="B4" s="19" t="s">
        <v>38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</row>
    <row r="5" spans="1:75" ht="16.5" thickBot="1">
      <c r="BQ5" s="30"/>
      <c r="BR5" s="30"/>
      <c r="BS5" s="30"/>
      <c r="BT5" s="30"/>
      <c r="BU5" s="30"/>
      <c r="BV5" s="30"/>
      <c r="BW5" s="30"/>
    </row>
    <row r="6" spans="1:75" ht="16.5" thickBot="1">
      <c r="A6" s="251" t="s">
        <v>30</v>
      </c>
      <c r="B6" s="251"/>
      <c r="C6" s="251"/>
      <c r="D6" s="251"/>
      <c r="E6" s="251"/>
      <c r="F6" s="251"/>
      <c r="G6" s="253"/>
      <c r="H6" s="253"/>
      <c r="I6" s="253"/>
      <c r="J6" s="253"/>
      <c r="K6" s="251" t="s">
        <v>39</v>
      </c>
      <c r="L6" s="251"/>
      <c r="M6" s="251"/>
      <c r="N6" s="251"/>
      <c r="O6" s="251"/>
      <c r="P6" s="253"/>
      <c r="Q6" s="253"/>
      <c r="R6" s="253"/>
      <c r="S6" s="253"/>
      <c r="T6" s="251" t="s">
        <v>40</v>
      </c>
      <c r="U6" s="251"/>
      <c r="V6" s="251"/>
      <c r="W6" s="251"/>
      <c r="X6" s="251"/>
      <c r="Y6" s="245">
        <f>COUNTA($Z10:$Z53)-Y7</f>
        <v>18</v>
      </c>
      <c r="Z6" s="245"/>
      <c r="AA6" s="245"/>
      <c r="AB6" s="246"/>
      <c r="AC6" s="247" t="s">
        <v>41</v>
      </c>
      <c r="AD6" s="248"/>
      <c r="AE6" s="248"/>
      <c r="AF6" s="248"/>
      <c r="AG6" s="248"/>
      <c r="AH6" s="243">
        <f>COUNTA(AR10:AT53)</f>
        <v>0</v>
      </c>
      <c r="AI6" s="243"/>
      <c r="AJ6" s="243"/>
      <c r="AK6" s="243"/>
      <c r="AL6" s="241">
        <f>AH6/Y6</f>
        <v>0</v>
      </c>
      <c r="AM6" s="241"/>
      <c r="AN6" s="241"/>
      <c r="AO6" s="241"/>
      <c r="AP6" s="248" t="s">
        <v>42</v>
      </c>
      <c r="AQ6" s="248"/>
      <c r="AR6" s="248"/>
      <c r="AS6" s="248"/>
      <c r="AT6" s="248"/>
      <c r="AU6" s="243">
        <f>COUNTIF($AW10:$AW53,"OK")+COUNTIF($AP10:$AP53,"OK")</f>
        <v>0</v>
      </c>
      <c r="AV6" s="243"/>
      <c r="AW6" s="243"/>
      <c r="AX6" s="243"/>
      <c r="AY6" s="241">
        <f>AU6/Y6</f>
        <v>0</v>
      </c>
      <c r="AZ6" s="241"/>
      <c r="BA6" s="241"/>
      <c r="BB6" s="242"/>
      <c r="BC6" s="24"/>
      <c r="BD6" s="24"/>
      <c r="BE6" s="24"/>
      <c r="BF6" s="24"/>
      <c r="BG6" s="24"/>
      <c r="BH6" s="24"/>
      <c r="BI6" s="24"/>
      <c r="BJ6" s="24"/>
      <c r="BK6" s="24"/>
      <c r="BQ6" s="30"/>
      <c r="BR6" s="30"/>
      <c r="BS6" s="30"/>
      <c r="BT6" s="30"/>
      <c r="BU6" s="30"/>
      <c r="BV6" s="30"/>
    </row>
    <row r="7" spans="1:75">
      <c r="A7" s="251" t="s">
        <v>31</v>
      </c>
      <c r="B7" s="251"/>
      <c r="C7" s="251"/>
      <c r="D7" s="251"/>
      <c r="E7" s="251"/>
      <c r="F7" s="251"/>
      <c r="G7" s="239"/>
      <c r="H7" s="239"/>
      <c r="I7" s="239"/>
      <c r="J7" s="239"/>
      <c r="K7" s="251" t="s">
        <v>32</v>
      </c>
      <c r="L7" s="251"/>
      <c r="M7" s="251"/>
      <c r="N7" s="251"/>
      <c r="O7" s="251"/>
      <c r="P7" s="239"/>
      <c r="Q7" s="239"/>
      <c r="R7" s="239"/>
      <c r="S7" s="239"/>
      <c r="T7" s="251" t="s">
        <v>43</v>
      </c>
      <c r="U7" s="251"/>
      <c r="V7" s="251"/>
      <c r="W7" s="251"/>
      <c r="X7" s="251"/>
      <c r="Y7" s="245">
        <f>COUNTIF(AP10:AQ53,"不要")</f>
        <v>0</v>
      </c>
      <c r="Z7" s="245"/>
      <c r="AA7" s="245"/>
      <c r="AB7" s="245"/>
      <c r="AC7" s="249" t="s">
        <v>44</v>
      </c>
      <c r="AD7" s="250"/>
      <c r="AE7" s="250"/>
      <c r="AF7" s="250"/>
      <c r="AG7" s="250"/>
      <c r="AH7" s="244">
        <f>Y6-AH6</f>
        <v>18</v>
      </c>
      <c r="AI7" s="244"/>
      <c r="AJ7" s="244"/>
      <c r="AK7" s="244"/>
      <c r="AL7" s="240">
        <f>AH7/Y6</f>
        <v>1</v>
      </c>
      <c r="AM7" s="240"/>
      <c r="AN7" s="240"/>
      <c r="AO7" s="240"/>
      <c r="AP7" s="250" t="s">
        <v>45</v>
      </c>
      <c r="AQ7" s="250"/>
      <c r="AR7" s="250"/>
      <c r="AS7" s="250"/>
      <c r="AT7" s="250"/>
      <c r="AU7" s="244">
        <f>COUNTIF($AP10:$AP53,"NG")</f>
        <v>0</v>
      </c>
      <c r="AV7" s="244"/>
      <c r="AW7" s="244"/>
      <c r="AX7" s="244"/>
      <c r="AY7" s="240">
        <f>AU7/Y6</f>
        <v>0</v>
      </c>
      <c r="AZ7" s="240"/>
      <c r="BA7" s="240"/>
      <c r="BB7" s="240"/>
      <c r="BC7" s="252" t="s">
        <v>46</v>
      </c>
      <c r="BD7" s="251"/>
      <c r="BE7" s="251"/>
      <c r="BF7" s="251"/>
      <c r="BG7" s="251"/>
      <c r="BH7" s="245">
        <f>COUNTA(AY10:BA53)</f>
        <v>0</v>
      </c>
      <c r="BI7" s="245"/>
      <c r="BJ7" s="245"/>
      <c r="BK7" s="245"/>
      <c r="BM7" s="24"/>
      <c r="BN7" s="24"/>
      <c r="BO7" s="24"/>
      <c r="BP7" s="24"/>
    </row>
    <row r="8" spans="1:75" ht="13.5" customHeight="1">
      <c r="A8" s="260" t="s">
        <v>0</v>
      </c>
      <c r="B8" s="261"/>
      <c r="C8" s="260" t="s">
        <v>1</v>
      </c>
      <c r="D8" s="261"/>
      <c r="E8" s="260" t="s">
        <v>2</v>
      </c>
      <c r="F8" s="261"/>
      <c r="G8" s="260" t="s">
        <v>3</v>
      </c>
      <c r="H8" s="262"/>
      <c r="I8" s="261"/>
      <c r="J8" s="272" t="s">
        <v>4</v>
      </c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4"/>
      <c r="Z8" s="266" t="s">
        <v>5</v>
      </c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8"/>
      <c r="AP8" s="257" t="s">
        <v>7</v>
      </c>
      <c r="AQ8" s="257"/>
      <c r="AR8" s="257"/>
      <c r="AS8" s="257"/>
      <c r="AT8" s="257"/>
      <c r="AU8" s="257"/>
      <c r="AV8" s="257"/>
      <c r="AW8" s="257" t="s">
        <v>8</v>
      </c>
      <c r="AX8" s="257"/>
      <c r="AY8" s="257"/>
      <c r="AZ8" s="257"/>
      <c r="BA8" s="257"/>
      <c r="BB8" s="257"/>
      <c r="BC8" s="258"/>
      <c r="BD8" s="259" t="s">
        <v>9</v>
      </c>
      <c r="BE8" s="259"/>
      <c r="BF8" s="259"/>
      <c r="BG8" s="259"/>
      <c r="BH8" s="259" t="s">
        <v>10</v>
      </c>
      <c r="BI8" s="259"/>
      <c r="BJ8" s="259"/>
      <c r="BK8" s="259"/>
      <c r="BL8" s="24"/>
      <c r="BM8" s="24"/>
      <c r="BN8" s="24"/>
      <c r="BO8" s="24"/>
      <c r="BP8" s="24"/>
    </row>
    <row r="9" spans="1:75" s="40" customFormat="1" ht="22.5" customHeight="1">
      <c r="A9" s="214"/>
      <c r="B9" s="215"/>
      <c r="C9" s="214"/>
      <c r="D9" s="215"/>
      <c r="E9" s="214"/>
      <c r="F9" s="215"/>
      <c r="G9" s="214"/>
      <c r="H9" s="263"/>
      <c r="I9" s="215"/>
      <c r="J9" s="254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5"/>
      <c r="Z9" s="269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270"/>
      <c r="AO9" s="271"/>
      <c r="AP9" s="254" t="s">
        <v>6</v>
      </c>
      <c r="AQ9" s="255"/>
      <c r="AR9" s="254" t="s">
        <v>11</v>
      </c>
      <c r="AS9" s="256"/>
      <c r="AT9" s="255"/>
      <c r="AU9" s="264" t="s">
        <v>12</v>
      </c>
      <c r="AV9" s="265"/>
      <c r="AW9" s="254" t="s">
        <v>6</v>
      </c>
      <c r="AX9" s="255"/>
      <c r="AY9" s="254" t="s">
        <v>11</v>
      </c>
      <c r="AZ9" s="256"/>
      <c r="BA9" s="255"/>
      <c r="BB9" s="254" t="s">
        <v>12</v>
      </c>
      <c r="BC9" s="255"/>
      <c r="BD9" s="259"/>
      <c r="BE9" s="259"/>
      <c r="BF9" s="259"/>
      <c r="BG9" s="259"/>
      <c r="BH9" s="259"/>
      <c r="BI9" s="259"/>
      <c r="BJ9" s="259"/>
      <c r="BK9" s="259"/>
    </row>
    <row r="10" spans="1:75" s="41" customFormat="1">
      <c r="A10" s="230">
        <v>1</v>
      </c>
      <c r="B10" s="231"/>
      <c r="C10" s="230"/>
      <c r="D10" s="231"/>
      <c r="E10" s="230"/>
      <c r="F10" s="231"/>
      <c r="G10" s="232">
        <f>IF(E10="",G9,G9+1)</f>
        <v>0</v>
      </c>
      <c r="H10" s="233"/>
      <c r="I10" s="234"/>
      <c r="J10" s="235" t="s">
        <v>653</v>
      </c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7"/>
      <c r="Z10" s="219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0"/>
      <c r="AP10" s="219"/>
      <c r="AQ10" s="220"/>
      <c r="AR10" s="230"/>
      <c r="AS10" s="238"/>
      <c r="AT10" s="231"/>
      <c r="AU10" s="222"/>
      <c r="AV10" s="223"/>
      <c r="AW10" s="219"/>
      <c r="AX10" s="220"/>
      <c r="AY10" s="219"/>
      <c r="AZ10" s="221"/>
      <c r="BA10" s="220"/>
      <c r="BB10" s="222"/>
      <c r="BC10" s="223"/>
      <c r="BD10" s="224"/>
      <c r="BE10" s="225"/>
      <c r="BF10" s="225"/>
      <c r="BG10" s="226"/>
      <c r="BH10" s="227"/>
      <c r="BI10" s="228"/>
      <c r="BJ10" s="228"/>
      <c r="BK10" s="229"/>
    </row>
    <row r="11" spans="1:75" s="41" customFormat="1">
      <c r="A11" s="230">
        <v>1</v>
      </c>
      <c r="B11" s="231"/>
      <c r="C11" s="230">
        <v>1</v>
      </c>
      <c r="D11" s="231"/>
      <c r="E11" s="230"/>
      <c r="F11" s="231"/>
      <c r="G11" s="232">
        <f t="shared" ref="G11:G12" si="0">IF(E11="",G10,G10+1)</f>
        <v>0</v>
      </c>
      <c r="H11" s="233"/>
      <c r="I11" s="234"/>
      <c r="J11" s="235" t="s">
        <v>657</v>
      </c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7"/>
      <c r="Z11" s="219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0"/>
      <c r="AP11" s="219"/>
      <c r="AQ11" s="220"/>
      <c r="AR11" s="230"/>
      <c r="AS11" s="238"/>
      <c r="AT11" s="231"/>
      <c r="AU11" s="222"/>
      <c r="AV11" s="223"/>
      <c r="AW11" s="219"/>
      <c r="AX11" s="220"/>
      <c r="AY11" s="219"/>
      <c r="AZ11" s="221"/>
      <c r="BA11" s="220"/>
      <c r="BB11" s="222"/>
      <c r="BC11" s="223"/>
      <c r="BD11" s="224"/>
      <c r="BE11" s="225"/>
      <c r="BF11" s="225"/>
      <c r="BG11" s="226"/>
      <c r="BH11" s="227"/>
      <c r="BI11" s="228"/>
      <c r="BJ11" s="228"/>
      <c r="BK11" s="229"/>
    </row>
    <row r="12" spans="1:75" s="41" customFormat="1">
      <c r="A12" s="230">
        <v>1</v>
      </c>
      <c r="B12" s="231"/>
      <c r="C12" s="230">
        <v>1</v>
      </c>
      <c r="D12" s="231"/>
      <c r="E12" s="230">
        <v>1</v>
      </c>
      <c r="F12" s="231"/>
      <c r="G12" s="232">
        <f t="shared" si="0"/>
        <v>1</v>
      </c>
      <c r="H12" s="233"/>
      <c r="I12" s="234"/>
      <c r="J12" s="235" t="s">
        <v>446</v>
      </c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7"/>
      <c r="Z12" s="219" t="s">
        <v>447</v>
      </c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0"/>
      <c r="AP12" s="219"/>
      <c r="AQ12" s="220"/>
      <c r="AR12" s="230"/>
      <c r="AS12" s="238"/>
      <c r="AT12" s="231"/>
      <c r="AU12" s="222"/>
      <c r="AV12" s="223"/>
      <c r="AW12" s="219"/>
      <c r="AX12" s="220"/>
      <c r="AY12" s="219"/>
      <c r="AZ12" s="221"/>
      <c r="BA12" s="220"/>
      <c r="BB12" s="222"/>
      <c r="BC12" s="223"/>
      <c r="BD12" s="224"/>
      <c r="BE12" s="225"/>
      <c r="BF12" s="225"/>
      <c r="BG12" s="226"/>
      <c r="BH12" s="227"/>
      <c r="BI12" s="228"/>
      <c r="BJ12" s="228"/>
      <c r="BK12" s="229"/>
    </row>
    <row r="13" spans="1:75" s="41" customFormat="1">
      <c r="A13" s="230">
        <v>1</v>
      </c>
      <c r="B13" s="231"/>
      <c r="C13" s="230">
        <v>1</v>
      </c>
      <c r="D13" s="231"/>
      <c r="E13" s="230">
        <v>2</v>
      </c>
      <c r="F13" s="231"/>
      <c r="G13" s="232">
        <f t="shared" ref="G13" si="1">IF(E13="",G12,G12+1)</f>
        <v>2</v>
      </c>
      <c r="H13" s="233"/>
      <c r="I13" s="234"/>
      <c r="J13" s="235" t="s">
        <v>448</v>
      </c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7"/>
      <c r="Z13" s="219" t="s">
        <v>449</v>
      </c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0"/>
      <c r="AP13" s="219"/>
      <c r="AQ13" s="220"/>
      <c r="AR13" s="230"/>
      <c r="AS13" s="238"/>
      <c r="AT13" s="231"/>
      <c r="AU13" s="222"/>
      <c r="AV13" s="223"/>
      <c r="AW13" s="219"/>
      <c r="AX13" s="220"/>
      <c r="AY13" s="219"/>
      <c r="AZ13" s="221"/>
      <c r="BA13" s="220"/>
      <c r="BB13" s="222"/>
      <c r="BC13" s="223"/>
      <c r="BD13" s="224"/>
      <c r="BE13" s="225"/>
      <c r="BF13" s="225"/>
      <c r="BG13" s="226"/>
      <c r="BH13" s="227"/>
      <c r="BI13" s="228"/>
      <c r="BJ13" s="228"/>
      <c r="BK13" s="229"/>
    </row>
    <row r="14" spans="1:75" s="41" customFormat="1">
      <c r="A14" s="230">
        <v>1</v>
      </c>
      <c r="B14" s="231"/>
      <c r="C14" s="230">
        <v>1</v>
      </c>
      <c r="D14" s="231"/>
      <c r="E14" s="230">
        <v>3</v>
      </c>
      <c r="F14" s="231"/>
      <c r="G14" s="232">
        <f t="shared" ref="G14" si="2">IF(E14="",G13,G13+1)</f>
        <v>3</v>
      </c>
      <c r="H14" s="233"/>
      <c r="I14" s="234"/>
      <c r="J14" s="235" t="s">
        <v>450</v>
      </c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7"/>
      <c r="Z14" s="219" t="s">
        <v>449</v>
      </c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0"/>
      <c r="AP14" s="219"/>
      <c r="AQ14" s="220"/>
      <c r="AR14" s="230"/>
      <c r="AS14" s="238"/>
      <c r="AT14" s="231"/>
      <c r="AU14" s="222"/>
      <c r="AV14" s="223"/>
      <c r="AW14" s="219"/>
      <c r="AX14" s="220"/>
      <c r="AY14" s="230"/>
      <c r="AZ14" s="238"/>
      <c r="BA14" s="231"/>
      <c r="BB14" s="222"/>
      <c r="BC14" s="223"/>
      <c r="BD14" s="224"/>
      <c r="BE14" s="225"/>
      <c r="BF14" s="225"/>
      <c r="BG14" s="226"/>
      <c r="BH14" s="227"/>
      <c r="BI14" s="228"/>
      <c r="BJ14" s="228"/>
      <c r="BK14" s="229"/>
    </row>
    <row r="15" spans="1:75" s="41" customFormat="1">
      <c r="A15" s="230">
        <v>1</v>
      </c>
      <c r="B15" s="231"/>
      <c r="C15" s="230">
        <v>2</v>
      </c>
      <c r="D15" s="231"/>
      <c r="E15" s="230"/>
      <c r="F15" s="231"/>
      <c r="G15" s="232">
        <f t="shared" ref="G15:G53" si="3">IF(E15="",G14,G14+1)</f>
        <v>3</v>
      </c>
      <c r="H15" s="233"/>
      <c r="I15" s="234"/>
      <c r="J15" s="235" t="s">
        <v>658</v>
      </c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7"/>
      <c r="Z15" s="219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221"/>
      <c r="AL15" s="221"/>
      <c r="AM15" s="221"/>
      <c r="AN15" s="221"/>
      <c r="AO15" s="220"/>
      <c r="AP15" s="219"/>
      <c r="AQ15" s="220"/>
      <c r="AR15" s="230"/>
      <c r="AS15" s="238"/>
      <c r="AT15" s="231"/>
      <c r="AU15" s="222"/>
      <c r="AV15" s="223"/>
      <c r="AW15" s="219"/>
      <c r="AX15" s="220"/>
      <c r="AY15" s="219"/>
      <c r="AZ15" s="221"/>
      <c r="BA15" s="220"/>
      <c r="BB15" s="222"/>
      <c r="BC15" s="223"/>
      <c r="BD15" s="224"/>
      <c r="BE15" s="225"/>
      <c r="BF15" s="225"/>
      <c r="BG15" s="226"/>
      <c r="BH15" s="227"/>
      <c r="BI15" s="228"/>
      <c r="BJ15" s="228"/>
      <c r="BK15" s="229"/>
    </row>
    <row r="16" spans="1:75" s="41" customFormat="1">
      <c r="A16" s="230">
        <v>1</v>
      </c>
      <c r="B16" s="231"/>
      <c r="C16" s="230">
        <v>2</v>
      </c>
      <c r="D16" s="231"/>
      <c r="E16" s="230">
        <v>1</v>
      </c>
      <c r="F16" s="231"/>
      <c r="G16" s="232">
        <f t="shared" ref="G16" si="4">IF(E16="",G15,G15+1)</f>
        <v>4</v>
      </c>
      <c r="H16" s="233"/>
      <c r="I16" s="234"/>
      <c r="J16" s="235" t="s">
        <v>446</v>
      </c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7"/>
      <c r="Z16" s="219" t="s">
        <v>447</v>
      </c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1"/>
      <c r="AN16" s="221"/>
      <c r="AO16" s="220"/>
      <c r="AP16" s="219"/>
      <c r="AQ16" s="220"/>
      <c r="AR16" s="230"/>
      <c r="AS16" s="238"/>
      <c r="AT16" s="231"/>
      <c r="AU16" s="222"/>
      <c r="AV16" s="223"/>
      <c r="AW16" s="219"/>
      <c r="AX16" s="220"/>
      <c r="AY16" s="219"/>
      <c r="AZ16" s="221"/>
      <c r="BA16" s="220"/>
      <c r="BB16" s="222"/>
      <c r="BC16" s="223"/>
      <c r="BD16" s="224"/>
      <c r="BE16" s="225"/>
      <c r="BF16" s="225"/>
      <c r="BG16" s="226"/>
      <c r="BH16" s="227"/>
      <c r="BI16" s="228"/>
      <c r="BJ16" s="228"/>
      <c r="BK16" s="229"/>
    </row>
    <row r="17" spans="1:63" s="41" customFormat="1">
      <c r="A17" s="230">
        <v>1</v>
      </c>
      <c r="B17" s="231"/>
      <c r="C17" s="230">
        <v>2</v>
      </c>
      <c r="D17" s="231"/>
      <c r="E17" s="230">
        <v>2</v>
      </c>
      <c r="F17" s="231"/>
      <c r="G17" s="232">
        <f t="shared" ref="G17" si="5">IF(E17="",G16,G16+1)</f>
        <v>5</v>
      </c>
      <c r="H17" s="233"/>
      <c r="I17" s="234"/>
      <c r="J17" s="235" t="s">
        <v>448</v>
      </c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7"/>
      <c r="Z17" s="219" t="s">
        <v>449</v>
      </c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0"/>
      <c r="AP17" s="219"/>
      <c r="AQ17" s="220"/>
      <c r="AR17" s="230"/>
      <c r="AS17" s="238"/>
      <c r="AT17" s="231"/>
      <c r="AU17" s="222"/>
      <c r="AV17" s="223"/>
      <c r="AW17" s="219"/>
      <c r="AX17" s="220"/>
      <c r="AY17" s="219"/>
      <c r="AZ17" s="221"/>
      <c r="BA17" s="220"/>
      <c r="BB17" s="222"/>
      <c r="BC17" s="223"/>
      <c r="BD17" s="224"/>
      <c r="BE17" s="225"/>
      <c r="BF17" s="225"/>
      <c r="BG17" s="226"/>
      <c r="BH17" s="227"/>
      <c r="BI17" s="228"/>
      <c r="BJ17" s="228"/>
      <c r="BK17" s="229"/>
    </row>
    <row r="18" spans="1:63" s="41" customFormat="1">
      <c r="A18" s="230">
        <v>1</v>
      </c>
      <c r="B18" s="231"/>
      <c r="C18" s="230">
        <v>2</v>
      </c>
      <c r="D18" s="231"/>
      <c r="E18" s="230">
        <v>3</v>
      </c>
      <c r="F18" s="231"/>
      <c r="G18" s="232">
        <f t="shared" ref="G18" si="6">IF(E18="",G17,G17+1)</f>
        <v>6</v>
      </c>
      <c r="H18" s="233"/>
      <c r="I18" s="234"/>
      <c r="J18" s="235" t="s">
        <v>450</v>
      </c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7"/>
      <c r="Z18" s="219" t="s">
        <v>449</v>
      </c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0"/>
      <c r="AP18" s="219"/>
      <c r="AQ18" s="220"/>
      <c r="AR18" s="230"/>
      <c r="AS18" s="238"/>
      <c r="AT18" s="231"/>
      <c r="AU18" s="222"/>
      <c r="AV18" s="223"/>
      <c r="AW18" s="219"/>
      <c r="AX18" s="220"/>
      <c r="AY18" s="230"/>
      <c r="AZ18" s="238"/>
      <c r="BA18" s="231"/>
      <c r="BB18" s="222"/>
      <c r="BC18" s="223"/>
      <c r="BD18" s="224"/>
      <c r="BE18" s="225"/>
      <c r="BF18" s="225"/>
      <c r="BG18" s="226"/>
      <c r="BH18" s="227"/>
      <c r="BI18" s="228"/>
      <c r="BJ18" s="228"/>
      <c r="BK18" s="229"/>
    </row>
    <row r="19" spans="1:63" s="41" customFormat="1">
      <c r="A19" s="230">
        <v>2</v>
      </c>
      <c r="B19" s="231"/>
      <c r="C19" s="230"/>
      <c r="D19" s="231"/>
      <c r="E19" s="230"/>
      <c r="F19" s="231"/>
      <c r="G19" s="232">
        <f t="shared" si="3"/>
        <v>6</v>
      </c>
      <c r="H19" s="233"/>
      <c r="I19" s="234"/>
      <c r="J19" s="235" t="s">
        <v>687</v>
      </c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7"/>
      <c r="Z19" s="219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0"/>
      <c r="AP19" s="219"/>
      <c r="AQ19" s="220"/>
      <c r="AR19" s="230"/>
      <c r="AS19" s="238"/>
      <c r="AT19" s="231"/>
      <c r="AU19" s="222"/>
      <c r="AV19" s="223"/>
      <c r="AW19" s="219"/>
      <c r="AX19" s="220"/>
      <c r="AY19" s="219"/>
      <c r="AZ19" s="221"/>
      <c r="BA19" s="220"/>
      <c r="BB19" s="222"/>
      <c r="BC19" s="223"/>
      <c r="BD19" s="224"/>
      <c r="BE19" s="225"/>
      <c r="BF19" s="225"/>
      <c r="BG19" s="226"/>
      <c r="BH19" s="227"/>
      <c r="BI19" s="228"/>
      <c r="BJ19" s="228"/>
      <c r="BK19" s="229"/>
    </row>
    <row r="20" spans="1:63" s="41" customFormat="1">
      <c r="A20" s="230">
        <v>2</v>
      </c>
      <c r="B20" s="231"/>
      <c r="C20" s="230">
        <v>1</v>
      </c>
      <c r="D20" s="231"/>
      <c r="E20" s="230"/>
      <c r="F20" s="231"/>
      <c r="G20" s="232">
        <f t="shared" si="3"/>
        <v>6</v>
      </c>
      <c r="H20" s="233"/>
      <c r="I20" s="234"/>
      <c r="J20" s="235" t="s">
        <v>663</v>
      </c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7"/>
      <c r="Z20" s="219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0"/>
      <c r="AP20" s="219"/>
      <c r="AQ20" s="220"/>
      <c r="AR20" s="230"/>
      <c r="AS20" s="238"/>
      <c r="AT20" s="231"/>
      <c r="AU20" s="222"/>
      <c r="AV20" s="223"/>
      <c r="AW20" s="219"/>
      <c r="AX20" s="220"/>
      <c r="AY20" s="219"/>
      <c r="AZ20" s="221"/>
      <c r="BA20" s="220"/>
      <c r="BB20" s="222"/>
      <c r="BC20" s="223"/>
      <c r="BD20" s="224"/>
      <c r="BE20" s="225"/>
      <c r="BF20" s="225"/>
      <c r="BG20" s="226"/>
      <c r="BH20" s="227"/>
      <c r="BI20" s="228"/>
      <c r="BJ20" s="228"/>
      <c r="BK20" s="229"/>
    </row>
    <row r="21" spans="1:63" s="41" customFormat="1">
      <c r="A21" s="230">
        <v>2</v>
      </c>
      <c r="B21" s="231"/>
      <c r="C21" s="230">
        <v>1</v>
      </c>
      <c r="D21" s="231"/>
      <c r="E21" s="230">
        <v>1</v>
      </c>
      <c r="F21" s="231"/>
      <c r="G21" s="232">
        <f t="shared" si="3"/>
        <v>7</v>
      </c>
      <c r="H21" s="233"/>
      <c r="I21" s="234"/>
      <c r="J21" s="235" t="s">
        <v>664</v>
      </c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7"/>
      <c r="Z21" s="219" t="s">
        <v>665</v>
      </c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0"/>
      <c r="AP21" s="219"/>
      <c r="AQ21" s="220"/>
      <c r="AR21" s="230"/>
      <c r="AS21" s="238"/>
      <c r="AT21" s="231"/>
      <c r="AU21" s="222"/>
      <c r="AV21" s="223"/>
      <c r="AW21" s="219"/>
      <c r="AX21" s="220"/>
      <c r="AY21" s="219"/>
      <c r="AZ21" s="221"/>
      <c r="BA21" s="220"/>
      <c r="BB21" s="222"/>
      <c r="BC21" s="223"/>
      <c r="BD21" s="224"/>
      <c r="BE21" s="225"/>
      <c r="BF21" s="225"/>
      <c r="BG21" s="226"/>
      <c r="BH21" s="227"/>
      <c r="BI21" s="228"/>
      <c r="BJ21" s="228"/>
      <c r="BK21" s="229"/>
    </row>
    <row r="22" spans="1:63" s="41" customFormat="1">
      <c r="A22" s="230">
        <v>2</v>
      </c>
      <c r="B22" s="231"/>
      <c r="C22" s="230">
        <v>1</v>
      </c>
      <c r="D22" s="231"/>
      <c r="E22" s="230">
        <v>2</v>
      </c>
      <c r="F22" s="231"/>
      <c r="G22" s="232">
        <f t="shared" si="3"/>
        <v>8</v>
      </c>
      <c r="H22" s="233"/>
      <c r="I22" s="234"/>
      <c r="J22" s="235" t="s">
        <v>666</v>
      </c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7"/>
      <c r="Z22" s="219" t="s">
        <v>665</v>
      </c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0"/>
      <c r="AP22" s="219"/>
      <c r="AQ22" s="220"/>
      <c r="AR22" s="230"/>
      <c r="AS22" s="238"/>
      <c r="AT22" s="231"/>
      <c r="AU22" s="222"/>
      <c r="AV22" s="223"/>
      <c r="AW22" s="219"/>
      <c r="AX22" s="220"/>
      <c r="AY22" s="219"/>
      <c r="AZ22" s="221"/>
      <c r="BA22" s="220"/>
      <c r="BB22" s="222"/>
      <c r="BC22" s="223"/>
      <c r="BD22" s="224"/>
      <c r="BE22" s="225"/>
      <c r="BF22" s="225"/>
      <c r="BG22" s="226"/>
      <c r="BH22" s="227"/>
      <c r="BI22" s="228"/>
      <c r="BJ22" s="228"/>
      <c r="BK22" s="229"/>
    </row>
    <row r="23" spans="1:63" s="41" customFormat="1">
      <c r="A23" s="230">
        <v>2</v>
      </c>
      <c r="B23" s="231"/>
      <c r="C23" s="230">
        <v>1</v>
      </c>
      <c r="D23" s="231"/>
      <c r="E23" s="230">
        <v>3</v>
      </c>
      <c r="F23" s="231"/>
      <c r="G23" s="232">
        <f t="shared" si="3"/>
        <v>9</v>
      </c>
      <c r="H23" s="233"/>
      <c r="I23" s="234"/>
      <c r="J23" s="235" t="s">
        <v>667</v>
      </c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7"/>
      <c r="Z23" s="219" t="s">
        <v>665</v>
      </c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0"/>
      <c r="AP23" s="219"/>
      <c r="AQ23" s="220"/>
      <c r="AR23" s="230"/>
      <c r="AS23" s="238"/>
      <c r="AT23" s="231"/>
      <c r="AU23" s="222"/>
      <c r="AV23" s="223"/>
      <c r="AW23" s="219"/>
      <c r="AX23" s="220"/>
      <c r="AY23" s="219"/>
      <c r="AZ23" s="221"/>
      <c r="BA23" s="220"/>
      <c r="BB23" s="222"/>
      <c r="BC23" s="223"/>
      <c r="BD23" s="224"/>
      <c r="BE23" s="225"/>
      <c r="BF23" s="225"/>
      <c r="BG23" s="226"/>
      <c r="BH23" s="227"/>
      <c r="BI23" s="228"/>
      <c r="BJ23" s="228"/>
      <c r="BK23" s="229"/>
    </row>
    <row r="24" spans="1:63" s="41" customFormat="1">
      <c r="A24" s="230">
        <v>2</v>
      </c>
      <c r="B24" s="231"/>
      <c r="C24" s="230">
        <v>2</v>
      </c>
      <c r="D24" s="231"/>
      <c r="E24" s="230"/>
      <c r="F24" s="231"/>
      <c r="G24" s="232">
        <f t="shared" ref="G24:G27" si="7">IF(E24="",G23,G23+1)</f>
        <v>9</v>
      </c>
      <c r="H24" s="233"/>
      <c r="I24" s="234"/>
      <c r="J24" s="235" t="s">
        <v>668</v>
      </c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7"/>
      <c r="Z24" s="219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0"/>
      <c r="AP24" s="219"/>
      <c r="AQ24" s="220"/>
      <c r="AR24" s="230"/>
      <c r="AS24" s="238"/>
      <c r="AT24" s="231"/>
      <c r="AU24" s="222"/>
      <c r="AV24" s="223"/>
      <c r="AW24" s="219"/>
      <c r="AX24" s="220"/>
      <c r="AY24" s="219"/>
      <c r="AZ24" s="221"/>
      <c r="BA24" s="220"/>
      <c r="BB24" s="222"/>
      <c r="BC24" s="223"/>
      <c r="BD24" s="224"/>
      <c r="BE24" s="225"/>
      <c r="BF24" s="225"/>
      <c r="BG24" s="226"/>
      <c r="BH24" s="227"/>
      <c r="BI24" s="228"/>
      <c r="BJ24" s="228"/>
      <c r="BK24" s="229"/>
    </row>
    <row r="25" spans="1:63" s="41" customFormat="1">
      <c r="A25" s="230">
        <v>2</v>
      </c>
      <c r="B25" s="231"/>
      <c r="C25" s="230">
        <v>2</v>
      </c>
      <c r="D25" s="231"/>
      <c r="E25" s="230">
        <v>1</v>
      </c>
      <c r="F25" s="231"/>
      <c r="G25" s="232">
        <f t="shared" si="7"/>
        <v>10</v>
      </c>
      <c r="H25" s="233"/>
      <c r="I25" s="234"/>
      <c r="J25" s="235" t="s">
        <v>664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7"/>
      <c r="Z25" s="219" t="s">
        <v>669</v>
      </c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0"/>
      <c r="AP25" s="219"/>
      <c r="AQ25" s="220"/>
      <c r="AR25" s="230"/>
      <c r="AS25" s="238"/>
      <c r="AT25" s="231"/>
      <c r="AU25" s="222"/>
      <c r="AV25" s="223"/>
      <c r="AW25" s="219"/>
      <c r="AX25" s="220"/>
      <c r="AY25" s="219"/>
      <c r="AZ25" s="221"/>
      <c r="BA25" s="220"/>
      <c r="BB25" s="222"/>
      <c r="BC25" s="223"/>
      <c r="BD25" s="224"/>
      <c r="BE25" s="225"/>
      <c r="BF25" s="225"/>
      <c r="BG25" s="226"/>
      <c r="BH25" s="227"/>
      <c r="BI25" s="228"/>
      <c r="BJ25" s="228"/>
      <c r="BK25" s="229"/>
    </row>
    <row r="26" spans="1:63" s="41" customFormat="1">
      <c r="A26" s="230">
        <v>2</v>
      </c>
      <c r="B26" s="231"/>
      <c r="C26" s="230">
        <v>2</v>
      </c>
      <c r="D26" s="231"/>
      <c r="E26" s="230">
        <v>2</v>
      </c>
      <c r="F26" s="231"/>
      <c r="G26" s="232">
        <f t="shared" si="7"/>
        <v>11</v>
      </c>
      <c r="H26" s="233"/>
      <c r="I26" s="234"/>
      <c r="J26" s="235" t="s">
        <v>666</v>
      </c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7"/>
      <c r="Z26" s="219" t="s">
        <v>669</v>
      </c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0"/>
      <c r="AP26" s="219"/>
      <c r="AQ26" s="220"/>
      <c r="AR26" s="230"/>
      <c r="AS26" s="238"/>
      <c r="AT26" s="231"/>
      <c r="AU26" s="222"/>
      <c r="AV26" s="223"/>
      <c r="AW26" s="219"/>
      <c r="AX26" s="220"/>
      <c r="AY26" s="219"/>
      <c r="AZ26" s="221"/>
      <c r="BA26" s="220"/>
      <c r="BB26" s="222"/>
      <c r="BC26" s="223"/>
      <c r="BD26" s="224"/>
      <c r="BE26" s="225"/>
      <c r="BF26" s="225"/>
      <c r="BG26" s="226"/>
      <c r="BH26" s="227"/>
      <c r="BI26" s="228"/>
      <c r="BJ26" s="228"/>
      <c r="BK26" s="229"/>
    </row>
    <row r="27" spans="1:63" s="41" customFormat="1">
      <c r="A27" s="230">
        <v>2</v>
      </c>
      <c r="B27" s="231"/>
      <c r="C27" s="230">
        <v>2</v>
      </c>
      <c r="D27" s="231"/>
      <c r="E27" s="230">
        <v>3</v>
      </c>
      <c r="F27" s="231"/>
      <c r="G27" s="232">
        <f t="shared" si="7"/>
        <v>12</v>
      </c>
      <c r="H27" s="233"/>
      <c r="I27" s="234"/>
      <c r="J27" s="235" t="s">
        <v>667</v>
      </c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7"/>
      <c r="Z27" s="219" t="s">
        <v>669</v>
      </c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0"/>
      <c r="AP27" s="219"/>
      <c r="AQ27" s="220"/>
      <c r="AR27" s="230"/>
      <c r="AS27" s="238"/>
      <c r="AT27" s="231"/>
      <c r="AU27" s="222"/>
      <c r="AV27" s="223"/>
      <c r="AW27" s="219"/>
      <c r="AX27" s="220"/>
      <c r="AY27" s="219"/>
      <c r="AZ27" s="221"/>
      <c r="BA27" s="220"/>
      <c r="BB27" s="222"/>
      <c r="BC27" s="223"/>
      <c r="BD27" s="224"/>
      <c r="BE27" s="225"/>
      <c r="BF27" s="225"/>
      <c r="BG27" s="226"/>
      <c r="BH27" s="227"/>
      <c r="BI27" s="228"/>
      <c r="BJ27" s="228"/>
      <c r="BK27" s="229"/>
    </row>
    <row r="28" spans="1:63" s="41" customFormat="1">
      <c r="A28" s="230">
        <v>2</v>
      </c>
      <c r="B28" s="231"/>
      <c r="C28" s="230">
        <v>3</v>
      </c>
      <c r="D28" s="231"/>
      <c r="E28" s="230"/>
      <c r="F28" s="231"/>
      <c r="G28" s="232">
        <f t="shared" ref="G28:G31" si="8">IF(E28="",G27,G27+1)</f>
        <v>12</v>
      </c>
      <c r="H28" s="233"/>
      <c r="I28" s="234"/>
      <c r="J28" s="235" t="s">
        <v>670</v>
      </c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7"/>
      <c r="Z28" s="219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0"/>
      <c r="AP28" s="219"/>
      <c r="AQ28" s="220"/>
      <c r="AR28" s="230"/>
      <c r="AS28" s="238"/>
      <c r="AT28" s="231"/>
      <c r="AU28" s="222"/>
      <c r="AV28" s="223"/>
      <c r="AW28" s="219"/>
      <c r="AX28" s="220"/>
      <c r="AY28" s="219"/>
      <c r="AZ28" s="221"/>
      <c r="BA28" s="220"/>
      <c r="BB28" s="222"/>
      <c r="BC28" s="223"/>
      <c r="BD28" s="224"/>
      <c r="BE28" s="225"/>
      <c r="BF28" s="225"/>
      <c r="BG28" s="226"/>
      <c r="BH28" s="227"/>
      <c r="BI28" s="228"/>
      <c r="BJ28" s="228"/>
      <c r="BK28" s="229"/>
    </row>
    <row r="29" spans="1:63" s="41" customFormat="1">
      <c r="A29" s="230">
        <v>2</v>
      </c>
      <c r="B29" s="231"/>
      <c r="C29" s="230">
        <v>3</v>
      </c>
      <c r="D29" s="231"/>
      <c r="E29" s="230">
        <v>1</v>
      </c>
      <c r="F29" s="231"/>
      <c r="G29" s="232">
        <f t="shared" si="8"/>
        <v>13</v>
      </c>
      <c r="H29" s="233"/>
      <c r="I29" s="234"/>
      <c r="J29" s="235" t="s">
        <v>664</v>
      </c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7"/>
      <c r="Z29" s="219" t="s">
        <v>669</v>
      </c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0"/>
      <c r="AP29" s="219"/>
      <c r="AQ29" s="220"/>
      <c r="AR29" s="230"/>
      <c r="AS29" s="238"/>
      <c r="AT29" s="231"/>
      <c r="AU29" s="222"/>
      <c r="AV29" s="223"/>
      <c r="AW29" s="219"/>
      <c r="AX29" s="220"/>
      <c r="AY29" s="219"/>
      <c r="AZ29" s="221"/>
      <c r="BA29" s="220"/>
      <c r="BB29" s="222"/>
      <c r="BC29" s="223"/>
      <c r="BD29" s="224"/>
      <c r="BE29" s="225"/>
      <c r="BF29" s="225"/>
      <c r="BG29" s="226"/>
      <c r="BH29" s="227"/>
      <c r="BI29" s="228"/>
      <c r="BJ29" s="228"/>
      <c r="BK29" s="229"/>
    </row>
    <row r="30" spans="1:63" s="41" customFormat="1">
      <c r="A30" s="230">
        <v>3</v>
      </c>
      <c r="B30" s="231"/>
      <c r="C30" s="230"/>
      <c r="D30" s="231"/>
      <c r="E30" s="230"/>
      <c r="F30" s="231"/>
      <c r="G30" s="232">
        <f t="shared" si="8"/>
        <v>13</v>
      </c>
      <c r="H30" s="233"/>
      <c r="I30" s="234"/>
      <c r="J30" s="235" t="s">
        <v>686</v>
      </c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7"/>
      <c r="Z30" s="219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0"/>
      <c r="AP30" s="219"/>
      <c r="AQ30" s="220"/>
      <c r="AR30" s="230"/>
      <c r="AS30" s="238"/>
      <c r="AT30" s="231"/>
      <c r="AU30" s="222"/>
      <c r="AV30" s="223"/>
      <c r="AW30" s="219"/>
      <c r="AX30" s="220"/>
      <c r="AY30" s="219"/>
      <c r="AZ30" s="221"/>
      <c r="BA30" s="220"/>
      <c r="BB30" s="222"/>
      <c r="BC30" s="223"/>
      <c r="BD30" s="224"/>
      <c r="BE30" s="225"/>
      <c r="BF30" s="225"/>
      <c r="BG30" s="226"/>
      <c r="BH30" s="227"/>
      <c r="BI30" s="228"/>
      <c r="BJ30" s="228"/>
      <c r="BK30" s="229"/>
    </row>
    <row r="31" spans="1:63" s="41" customFormat="1">
      <c r="A31" s="230">
        <v>3</v>
      </c>
      <c r="B31" s="231"/>
      <c r="C31" s="230">
        <v>1</v>
      </c>
      <c r="D31" s="231"/>
      <c r="E31" s="230"/>
      <c r="F31" s="231"/>
      <c r="G31" s="232">
        <f t="shared" si="8"/>
        <v>13</v>
      </c>
      <c r="H31" s="233"/>
      <c r="I31" s="234"/>
      <c r="J31" s="235" t="s">
        <v>688</v>
      </c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7"/>
      <c r="Z31" s="219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0"/>
      <c r="AP31" s="219"/>
      <c r="AQ31" s="220"/>
      <c r="AR31" s="230"/>
      <c r="AS31" s="238"/>
      <c r="AT31" s="231"/>
      <c r="AU31" s="222"/>
      <c r="AV31" s="223"/>
      <c r="AW31" s="219"/>
      <c r="AX31" s="220"/>
      <c r="AY31" s="219"/>
      <c r="AZ31" s="221"/>
      <c r="BA31" s="220"/>
      <c r="BB31" s="222"/>
      <c r="BC31" s="223"/>
      <c r="BD31" s="224"/>
      <c r="BE31" s="225"/>
      <c r="BF31" s="225"/>
      <c r="BG31" s="226"/>
      <c r="BH31" s="227"/>
      <c r="BI31" s="228"/>
      <c r="BJ31" s="228"/>
      <c r="BK31" s="229"/>
    </row>
    <row r="32" spans="1:63" s="41" customFormat="1">
      <c r="A32" s="230">
        <v>3</v>
      </c>
      <c r="B32" s="231"/>
      <c r="C32" s="230">
        <v>1</v>
      </c>
      <c r="D32" s="231"/>
      <c r="E32" s="230">
        <v>1</v>
      </c>
      <c r="F32" s="231"/>
      <c r="G32" s="232">
        <f t="shared" si="3"/>
        <v>14</v>
      </c>
      <c r="H32" s="233"/>
      <c r="I32" s="234"/>
      <c r="J32" s="235" t="s">
        <v>696</v>
      </c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7"/>
      <c r="Z32" s="219" t="s">
        <v>689</v>
      </c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0"/>
      <c r="AP32" s="219"/>
      <c r="AQ32" s="220"/>
      <c r="AR32" s="230"/>
      <c r="AS32" s="238"/>
      <c r="AT32" s="231"/>
      <c r="AU32" s="222"/>
      <c r="AV32" s="223"/>
      <c r="AW32" s="219"/>
      <c r="AX32" s="220"/>
      <c r="AY32" s="219"/>
      <c r="AZ32" s="221"/>
      <c r="BA32" s="220"/>
      <c r="BB32" s="222"/>
      <c r="BC32" s="223"/>
      <c r="BD32" s="224"/>
      <c r="BE32" s="225"/>
      <c r="BF32" s="225"/>
      <c r="BG32" s="226"/>
      <c r="BH32" s="227"/>
      <c r="BI32" s="228"/>
      <c r="BJ32" s="228"/>
      <c r="BK32" s="229"/>
    </row>
    <row r="33" spans="1:63" s="41" customFormat="1">
      <c r="A33" s="230">
        <v>3</v>
      </c>
      <c r="B33" s="231"/>
      <c r="C33" s="230">
        <v>1</v>
      </c>
      <c r="D33" s="231"/>
      <c r="E33" s="230">
        <v>2</v>
      </c>
      <c r="F33" s="231"/>
      <c r="G33" s="232">
        <f t="shared" si="3"/>
        <v>15</v>
      </c>
      <c r="H33" s="233"/>
      <c r="I33" s="234"/>
      <c r="J33" s="235" t="s">
        <v>690</v>
      </c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7"/>
      <c r="Z33" s="219" t="s">
        <v>695</v>
      </c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0"/>
      <c r="AP33" s="219"/>
      <c r="AQ33" s="220"/>
      <c r="AR33" s="230"/>
      <c r="AS33" s="238"/>
      <c r="AT33" s="231"/>
      <c r="AU33" s="222"/>
      <c r="AV33" s="223"/>
      <c r="AW33" s="219"/>
      <c r="AX33" s="220"/>
      <c r="AY33" s="219"/>
      <c r="AZ33" s="221"/>
      <c r="BA33" s="220"/>
      <c r="BB33" s="222"/>
      <c r="BC33" s="223"/>
      <c r="BD33" s="224"/>
      <c r="BE33" s="225"/>
      <c r="BF33" s="225"/>
      <c r="BG33" s="226"/>
      <c r="BH33" s="227"/>
      <c r="BI33" s="228"/>
      <c r="BJ33" s="228"/>
      <c r="BK33" s="229"/>
    </row>
    <row r="34" spans="1:63" s="41" customFormat="1">
      <c r="A34" s="230">
        <v>3</v>
      </c>
      <c r="B34" s="231"/>
      <c r="C34" s="230">
        <v>1</v>
      </c>
      <c r="D34" s="231"/>
      <c r="E34" s="230">
        <v>3</v>
      </c>
      <c r="F34" s="231"/>
      <c r="G34" s="232">
        <f t="shared" si="3"/>
        <v>16</v>
      </c>
      <c r="H34" s="233"/>
      <c r="I34" s="234"/>
      <c r="J34" s="235" t="s">
        <v>691</v>
      </c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7"/>
      <c r="Z34" s="219" t="s">
        <v>694</v>
      </c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0"/>
      <c r="AP34" s="219"/>
      <c r="AQ34" s="220"/>
      <c r="AR34" s="230"/>
      <c r="AS34" s="238"/>
      <c r="AT34" s="231"/>
      <c r="AU34" s="222"/>
      <c r="AV34" s="223"/>
      <c r="AW34" s="219"/>
      <c r="AX34" s="220"/>
      <c r="AY34" s="219"/>
      <c r="AZ34" s="221"/>
      <c r="BA34" s="220"/>
      <c r="BB34" s="222"/>
      <c r="BC34" s="223"/>
      <c r="BD34" s="224"/>
      <c r="BE34" s="225"/>
      <c r="BF34" s="225"/>
      <c r="BG34" s="226"/>
      <c r="BH34" s="227"/>
      <c r="BI34" s="228"/>
      <c r="BJ34" s="228"/>
      <c r="BK34" s="229"/>
    </row>
    <row r="35" spans="1:63" s="41" customFormat="1">
      <c r="A35" s="230">
        <v>3</v>
      </c>
      <c r="B35" s="231"/>
      <c r="C35" s="230">
        <v>1</v>
      </c>
      <c r="D35" s="231"/>
      <c r="E35" s="230">
        <v>4</v>
      </c>
      <c r="F35" s="231"/>
      <c r="G35" s="232">
        <f t="shared" si="3"/>
        <v>17</v>
      </c>
      <c r="H35" s="233"/>
      <c r="I35" s="234"/>
      <c r="J35" s="235" t="s">
        <v>692</v>
      </c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7"/>
      <c r="Z35" s="219" t="s">
        <v>693</v>
      </c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0"/>
      <c r="AP35" s="219"/>
      <c r="AQ35" s="220"/>
      <c r="AR35" s="230"/>
      <c r="AS35" s="238"/>
      <c r="AT35" s="231"/>
      <c r="AU35" s="222"/>
      <c r="AV35" s="223"/>
      <c r="AW35" s="219"/>
      <c r="AX35" s="220"/>
      <c r="AY35" s="219"/>
      <c r="AZ35" s="221"/>
      <c r="BA35" s="220"/>
      <c r="BB35" s="222"/>
      <c r="BC35" s="223"/>
      <c r="BD35" s="224"/>
      <c r="BE35" s="225"/>
      <c r="BF35" s="225"/>
      <c r="BG35" s="226"/>
      <c r="BH35" s="227"/>
      <c r="BI35" s="228"/>
      <c r="BJ35" s="228"/>
      <c r="BK35" s="229"/>
    </row>
    <row r="36" spans="1:63" s="41" customFormat="1">
      <c r="A36" s="230">
        <v>3</v>
      </c>
      <c r="B36" s="231"/>
      <c r="C36" s="230">
        <v>1</v>
      </c>
      <c r="D36" s="231"/>
      <c r="E36" s="230">
        <v>5</v>
      </c>
      <c r="F36" s="231"/>
      <c r="G36" s="232">
        <f t="shared" si="3"/>
        <v>18</v>
      </c>
      <c r="H36" s="233"/>
      <c r="I36" s="234"/>
      <c r="J36" s="235" t="s">
        <v>697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7"/>
      <c r="Z36" s="219" t="s">
        <v>698</v>
      </c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0"/>
      <c r="AP36" s="219"/>
      <c r="AQ36" s="220"/>
      <c r="AR36" s="230"/>
      <c r="AS36" s="238"/>
      <c r="AT36" s="231"/>
      <c r="AU36" s="222"/>
      <c r="AV36" s="223"/>
      <c r="AW36" s="219"/>
      <c r="AX36" s="220"/>
      <c r="AY36" s="219"/>
      <c r="AZ36" s="221"/>
      <c r="BA36" s="220"/>
      <c r="BB36" s="222"/>
      <c r="BC36" s="223"/>
      <c r="BD36" s="224"/>
      <c r="BE36" s="225"/>
      <c r="BF36" s="225"/>
      <c r="BG36" s="226"/>
      <c r="BH36" s="227"/>
      <c r="BI36" s="228"/>
      <c r="BJ36" s="228"/>
      <c r="BK36" s="229"/>
    </row>
    <row r="37" spans="1:63" s="41" customFormat="1">
      <c r="A37" s="230"/>
      <c r="B37" s="231"/>
      <c r="C37" s="230"/>
      <c r="D37" s="231"/>
      <c r="E37" s="230"/>
      <c r="F37" s="231"/>
      <c r="G37" s="232">
        <f t="shared" si="3"/>
        <v>18</v>
      </c>
      <c r="H37" s="233"/>
      <c r="I37" s="234"/>
      <c r="J37" s="235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7"/>
      <c r="Z37" s="219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0"/>
      <c r="AP37" s="219"/>
      <c r="AQ37" s="220"/>
      <c r="AR37" s="230"/>
      <c r="AS37" s="238"/>
      <c r="AT37" s="231"/>
      <c r="AU37" s="222"/>
      <c r="AV37" s="223"/>
      <c r="AW37" s="219"/>
      <c r="AX37" s="220"/>
      <c r="AY37" s="219"/>
      <c r="AZ37" s="221"/>
      <c r="BA37" s="220"/>
      <c r="BB37" s="222"/>
      <c r="BC37" s="223"/>
      <c r="BD37" s="224"/>
      <c r="BE37" s="225"/>
      <c r="BF37" s="225"/>
      <c r="BG37" s="226"/>
      <c r="BH37" s="227"/>
      <c r="BI37" s="228"/>
      <c r="BJ37" s="228"/>
      <c r="BK37" s="229"/>
    </row>
    <row r="38" spans="1:63" s="41" customFormat="1">
      <c r="A38" s="230"/>
      <c r="B38" s="231"/>
      <c r="C38" s="230"/>
      <c r="D38" s="231"/>
      <c r="E38" s="230"/>
      <c r="F38" s="231"/>
      <c r="G38" s="232">
        <f t="shared" si="3"/>
        <v>18</v>
      </c>
      <c r="H38" s="233"/>
      <c r="I38" s="234"/>
      <c r="J38" s="235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7"/>
      <c r="Z38" s="219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0"/>
      <c r="AP38" s="219"/>
      <c r="AQ38" s="220"/>
      <c r="AR38" s="230"/>
      <c r="AS38" s="238"/>
      <c r="AT38" s="231"/>
      <c r="AU38" s="222"/>
      <c r="AV38" s="223"/>
      <c r="AW38" s="219"/>
      <c r="AX38" s="220"/>
      <c r="AY38" s="219"/>
      <c r="AZ38" s="221"/>
      <c r="BA38" s="220"/>
      <c r="BB38" s="222"/>
      <c r="BC38" s="223"/>
      <c r="BD38" s="224"/>
      <c r="BE38" s="225"/>
      <c r="BF38" s="225"/>
      <c r="BG38" s="226"/>
      <c r="BH38" s="227"/>
      <c r="BI38" s="228"/>
      <c r="BJ38" s="228"/>
      <c r="BK38" s="229"/>
    </row>
    <row r="39" spans="1:63" s="41" customFormat="1">
      <c r="A39" s="230"/>
      <c r="B39" s="231"/>
      <c r="C39" s="230"/>
      <c r="D39" s="231"/>
      <c r="E39" s="230"/>
      <c r="F39" s="231"/>
      <c r="G39" s="232">
        <f t="shared" si="3"/>
        <v>18</v>
      </c>
      <c r="H39" s="233"/>
      <c r="I39" s="234"/>
      <c r="J39" s="235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7"/>
      <c r="Z39" s="219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0"/>
      <c r="AP39" s="219"/>
      <c r="AQ39" s="220"/>
      <c r="AR39" s="230"/>
      <c r="AS39" s="238"/>
      <c r="AT39" s="231"/>
      <c r="AU39" s="222"/>
      <c r="AV39" s="223"/>
      <c r="AW39" s="219"/>
      <c r="AX39" s="220"/>
      <c r="AY39" s="219"/>
      <c r="AZ39" s="221"/>
      <c r="BA39" s="220"/>
      <c r="BB39" s="222"/>
      <c r="BC39" s="223"/>
      <c r="BD39" s="224"/>
      <c r="BE39" s="225"/>
      <c r="BF39" s="225"/>
      <c r="BG39" s="226"/>
      <c r="BH39" s="227"/>
      <c r="BI39" s="228"/>
      <c r="BJ39" s="228"/>
      <c r="BK39" s="229"/>
    </row>
    <row r="40" spans="1:63" s="41" customFormat="1">
      <c r="A40" s="230"/>
      <c r="B40" s="231"/>
      <c r="C40" s="230"/>
      <c r="D40" s="231"/>
      <c r="E40" s="230"/>
      <c r="F40" s="231"/>
      <c r="G40" s="232">
        <f t="shared" si="3"/>
        <v>18</v>
      </c>
      <c r="H40" s="233"/>
      <c r="I40" s="234"/>
      <c r="J40" s="235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7"/>
      <c r="Z40" s="219"/>
      <c r="AA40" s="221"/>
      <c r="AB40" s="221"/>
      <c r="AC40" s="221"/>
      <c r="AD40" s="221"/>
      <c r="AE40" s="221"/>
      <c r="AF40" s="221"/>
      <c r="AG40" s="221"/>
      <c r="AH40" s="221"/>
      <c r="AI40" s="221"/>
      <c r="AJ40" s="221"/>
      <c r="AK40" s="221"/>
      <c r="AL40" s="221"/>
      <c r="AM40" s="221"/>
      <c r="AN40" s="221"/>
      <c r="AO40" s="220"/>
      <c r="AP40" s="219"/>
      <c r="AQ40" s="220"/>
      <c r="AR40" s="230"/>
      <c r="AS40" s="238"/>
      <c r="AT40" s="231"/>
      <c r="AU40" s="222"/>
      <c r="AV40" s="223"/>
      <c r="AW40" s="219"/>
      <c r="AX40" s="220"/>
      <c r="AY40" s="219"/>
      <c r="AZ40" s="221"/>
      <c r="BA40" s="220"/>
      <c r="BB40" s="222"/>
      <c r="BC40" s="223"/>
      <c r="BD40" s="224"/>
      <c r="BE40" s="225"/>
      <c r="BF40" s="225"/>
      <c r="BG40" s="226"/>
      <c r="BH40" s="227"/>
      <c r="BI40" s="228"/>
      <c r="BJ40" s="228"/>
      <c r="BK40" s="229"/>
    </row>
    <row r="41" spans="1:63" s="41" customFormat="1">
      <c r="A41" s="230"/>
      <c r="B41" s="231"/>
      <c r="C41" s="230"/>
      <c r="D41" s="231"/>
      <c r="E41" s="230"/>
      <c r="F41" s="231"/>
      <c r="G41" s="232">
        <f t="shared" si="3"/>
        <v>18</v>
      </c>
      <c r="H41" s="233"/>
      <c r="I41" s="234"/>
      <c r="J41" s="235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7"/>
      <c r="Z41" s="219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0"/>
      <c r="AP41" s="219"/>
      <c r="AQ41" s="220"/>
      <c r="AR41" s="230"/>
      <c r="AS41" s="238"/>
      <c r="AT41" s="231"/>
      <c r="AU41" s="222"/>
      <c r="AV41" s="223"/>
      <c r="AW41" s="219"/>
      <c r="AX41" s="220"/>
      <c r="AY41" s="219"/>
      <c r="AZ41" s="221"/>
      <c r="BA41" s="220"/>
      <c r="BB41" s="222"/>
      <c r="BC41" s="223"/>
      <c r="BD41" s="224"/>
      <c r="BE41" s="225"/>
      <c r="BF41" s="225"/>
      <c r="BG41" s="226"/>
      <c r="BH41" s="227"/>
      <c r="BI41" s="228"/>
      <c r="BJ41" s="228"/>
      <c r="BK41" s="229"/>
    </row>
    <row r="42" spans="1:63" s="41" customFormat="1">
      <c r="A42" s="230"/>
      <c r="B42" s="231"/>
      <c r="C42" s="230"/>
      <c r="D42" s="231"/>
      <c r="E42" s="230"/>
      <c r="F42" s="231"/>
      <c r="G42" s="232">
        <f t="shared" si="3"/>
        <v>18</v>
      </c>
      <c r="H42" s="233"/>
      <c r="I42" s="234"/>
      <c r="J42" s="235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19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1"/>
      <c r="AM42" s="221"/>
      <c r="AN42" s="221"/>
      <c r="AO42" s="220"/>
      <c r="AP42" s="219"/>
      <c r="AQ42" s="220"/>
      <c r="AR42" s="230"/>
      <c r="AS42" s="238"/>
      <c r="AT42" s="231"/>
      <c r="AU42" s="222"/>
      <c r="AV42" s="223"/>
      <c r="AW42" s="219"/>
      <c r="AX42" s="220"/>
      <c r="AY42" s="219"/>
      <c r="AZ42" s="221"/>
      <c r="BA42" s="220"/>
      <c r="BB42" s="222"/>
      <c r="BC42" s="223"/>
      <c r="BD42" s="224"/>
      <c r="BE42" s="225"/>
      <c r="BF42" s="225"/>
      <c r="BG42" s="226"/>
      <c r="BH42" s="227"/>
      <c r="BI42" s="228"/>
      <c r="BJ42" s="228"/>
      <c r="BK42" s="229"/>
    </row>
    <row r="43" spans="1:63" s="41" customFormat="1">
      <c r="A43" s="230"/>
      <c r="B43" s="231"/>
      <c r="C43" s="230"/>
      <c r="D43" s="231"/>
      <c r="E43" s="230"/>
      <c r="F43" s="231"/>
      <c r="G43" s="232">
        <f t="shared" si="3"/>
        <v>18</v>
      </c>
      <c r="H43" s="233"/>
      <c r="I43" s="234"/>
      <c r="J43" s="235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7"/>
      <c r="Z43" s="219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0"/>
      <c r="AP43" s="219"/>
      <c r="AQ43" s="220"/>
      <c r="AR43" s="230"/>
      <c r="AS43" s="238"/>
      <c r="AT43" s="231"/>
      <c r="AU43" s="222"/>
      <c r="AV43" s="223"/>
      <c r="AW43" s="219"/>
      <c r="AX43" s="220"/>
      <c r="AY43" s="219"/>
      <c r="AZ43" s="221"/>
      <c r="BA43" s="220"/>
      <c r="BB43" s="222"/>
      <c r="BC43" s="223"/>
      <c r="BD43" s="224"/>
      <c r="BE43" s="225"/>
      <c r="BF43" s="225"/>
      <c r="BG43" s="226"/>
      <c r="BH43" s="227"/>
      <c r="BI43" s="228"/>
      <c r="BJ43" s="228"/>
      <c r="BK43" s="229"/>
    </row>
    <row r="44" spans="1:63" s="41" customFormat="1">
      <c r="A44" s="230"/>
      <c r="B44" s="231"/>
      <c r="C44" s="230"/>
      <c r="D44" s="231"/>
      <c r="E44" s="230"/>
      <c r="F44" s="231"/>
      <c r="G44" s="232">
        <f t="shared" si="3"/>
        <v>18</v>
      </c>
      <c r="H44" s="233"/>
      <c r="I44" s="234"/>
      <c r="J44" s="235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7"/>
      <c r="Z44" s="219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20"/>
      <c r="AP44" s="219"/>
      <c r="AQ44" s="220"/>
      <c r="AR44" s="230"/>
      <c r="AS44" s="238"/>
      <c r="AT44" s="231"/>
      <c r="AU44" s="222"/>
      <c r="AV44" s="223"/>
      <c r="AW44" s="219"/>
      <c r="AX44" s="220"/>
      <c r="AY44" s="219"/>
      <c r="AZ44" s="221"/>
      <c r="BA44" s="220"/>
      <c r="BB44" s="222"/>
      <c r="BC44" s="223"/>
      <c r="BD44" s="224"/>
      <c r="BE44" s="225"/>
      <c r="BF44" s="225"/>
      <c r="BG44" s="226"/>
      <c r="BH44" s="227"/>
      <c r="BI44" s="228"/>
      <c r="BJ44" s="228"/>
      <c r="BK44" s="229"/>
    </row>
    <row r="45" spans="1:63" s="41" customFormat="1">
      <c r="A45" s="230"/>
      <c r="B45" s="231"/>
      <c r="C45" s="230"/>
      <c r="D45" s="231"/>
      <c r="E45" s="230"/>
      <c r="F45" s="231"/>
      <c r="G45" s="232">
        <f t="shared" si="3"/>
        <v>18</v>
      </c>
      <c r="H45" s="233"/>
      <c r="I45" s="234"/>
      <c r="J45" s="235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  <c r="Z45" s="219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0"/>
      <c r="AP45" s="219"/>
      <c r="AQ45" s="220"/>
      <c r="AR45" s="230"/>
      <c r="AS45" s="238"/>
      <c r="AT45" s="231"/>
      <c r="AU45" s="222"/>
      <c r="AV45" s="223"/>
      <c r="AW45" s="219"/>
      <c r="AX45" s="220"/>
      <c r="AY45" s="219"/>
      <c r="AZ45" s="221"/>
      <c r="BA45" s="220"/>
      <c r="BB45" s="222"/>
      <c r="BC45" s="223"/>
      <c r="BD45" s="224"/>
      <c r="BE45" s="225"/>
      <c r="BF45" s="225"/>
      <c r="BG45" s="226"/>
      <c r="BH45" s="227"/>
      <c r="BI45" s="228"/>
      <c r="BJ45" s="228"/>
      <c r="BK45" s="229"/>
    </row>
    <row r="46" spans="1:63" s="41" customFormat="1">
      <c r="A46" s="230"/>
      <c r="B46" s="231"/>
      <c r="C46" s="230"/>
      <c r="D46" s="231"/>
      <c r="E46" s="230"/>
      <c r="F46" s="231"/>
      <c r="G46" s="232">
        <f t="shared" si="3"/>
        <v>18</v>
      </c>
      <c r="H46" s="233"/>
      <c r="I46" s="234"/>
      <c r="J46" s="235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7"/>
      <c r="Z46" s="219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1"/>
      <c r="AM46" s="221"/>
      <c r="AN46" s="221"/>
      <c r="AO46" s="220"/>
      <c r="AP46" s="219"/>
      <c r="AQ46" s="220"/>
      <c r="AR46" s="230"/>
      <c r="AS46" s="238"/>
      <c r="AT46" s="231"/>
      <c r="AU46" s="222"/>
      <c r="AV46" s="223"/>
      <c r="AW46" s="219"/>
      <c r="AX46" s="220"/>
      <c r="AY46" s="219"/>
      <c r="AZ46" s="221"/>
      <c r="BA46" s="220"/>
      <c r="BB46" s="222"/>
      <c r="BC46" s="223"/>
      <c r="BD46" s="224"/>
      <c r="BE46" s="225"/>
      <c r="BF46" s="225"/>
      <c r="BG46" s="226"/>
      <c r="BH46" s="227"/>
      <c r="BI46" s="228"/>
      <c r="BJ46" s="228"/>
      <c r="BK46" s="229"/>
    </row>
    <row r="47" spans="1:63" s="41" customFormat="1">
      <c r="A47" s="230"/>
      <c r="B47" s="231"/>
      <c r="C47" s="230"/>
      <c r="D47" s="231"/>
      <c r="E47" s="230"/>
      <c r="F47" s="231"/>
      <c r="G47" s="232">
        <f t="shared" si="3"/>
        <v>18</v>
      </c>
      <c r="H47" s="233"/>
      <c r="I47" s="234"/>
      <c r="J47" s="235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7"/>
      <c r="Z47" s="219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0"/>
      <c r="AP47" s="219"/>
      <c r="AQ47" s="220"/>
      <c r="AR47" s="230"/>
      <c r="AS47" s="238"/>
      <c r="AT47" s="231"/>
      <c r="AU47" s="222"/>
      <c r="AV47" s="223"/>
      <c r="AW47" s="219"/>
      <c r="AX47" s="220"/>
      <c r="AY47" s="219"/>
      <c r="AZ47" s="221"/>
      <c r="BA47" s="220"/>
      <c r="BB47" s="222"/>
      <c r="BC47" s="223"/>
      <c r="BD47" s="224"/>
      <c r="BE47" s="225"/>
      <c r="BF47" s="225"/>
      <c r="BG47" s="226"/>
      <c r="BH47" s="227"/>
      <c r="BI47" s="228"/>
      <c r="BJ47" s="228"/>
      <c r="BK47" s="229"/>
    </row>
    <row r="48" spans="1:63" s="41" customFormat="1">
      <c r="A48" s="230"/>
      <c r="B48" s="231"/>
      <c r="C48" s="230"/>
      <c r="D48" s="231"/>
      <c r="E48" s="230"/>
      <c r="F48" s="231"/>
      <c r="G48" s="232">
        <f t="shared" si="3"/>
        <v>18</v>
      </c>
      <c r="H48" s="233"/>
      <c r="I48" s="234"/>
      <c r="J48" s="235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7"/>
      <c r="Z48" s="219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21"/>
      <c r="AL48" s="221"/>
      <c r="AM48" s="221"/>
      <c r="AN48" s="221"/>
      <c r="AO48" s="220"/>
      <c r="AP48" s="219"/>
      <c r="AQ48" s="220"/>
      <c r="AR48" s="230"/>
      <c r="AS48" s="238"/>
      <c r="AT48" s="231"/>
      <c r="AU48" s="222"/>
      <c r="AV48" s="223"/>
      <c r="AW48" s="219"/>
      <c r="AX48" s="220"/>
      <c r="AY48" s="219"/>
      <c r="AZ48" s="221"/>
      <c r="BA48" s="220"/>
      <c r="BB48" s="222"/>
      <c r="BC48" s="223"/>
      <c r="BD48" s="224"/>
      <c r="BE48" s="225"/>
      <c r="BF48" s="225"/>
      <c r="BG48" s="226"/>
      <c r="BH48" s="227"/>
      <c r="BI48" s="228"/>
      <c r="BJ48" s="228"/>
      <c r="BK48" s="229"/>
    </row>
    <row r="49" spans="1:68" s="41" customFormat="1">
      <c r="A49" s="230"/>
      <c r="B49" s="231"/>
      <c r="C49" s="230"/>
      <c r="D49" s="231"/>
      <c r="E49" s="230"/>
      <c r="F49" s="231"/>
      <c r="G49" s="232">
        <f t="shared" si="3"/>
        <v>18</v>
      </c>
      <c r="H49" s="233"/>
      <c r="I49" s="234"/>
      <c r="J49" s="235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7"/>
      <c r="Z49" s="219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0"/>
      <c r="AP49" s="219"/>
      <c r="AQ49" s="220"/>
      <c r="AR49" s="230"/>
      <c r="AS49" s="238"/>
      <c r="AT49" s="231"/>
      <c r="AU49" s="222"/>
      <c r="AV49" s="223"/>
      <c r="AW49" s="219"/>
      <c r="AX49" s="220"/>
      <c r="AY49" s="219"/>
      <c r="AZ49" s="221"/>
      <c r="BA49" s="220"/>
      <c r="BB49" s="222"/>
      <c r="BC49" s="223"/>
      <c r="BD49" s="224"/>
      <c r="BE49" s="225"/>
      <c r="BF49" s="225"/>
      <c r="BG49" s="226"/>
      <c r="BH49" s="227"/>
      <c r="BI49" s="228"/>
      <c r="BJ49" s="228"/>
      <c r="BK49" s="229"/>
    </row>
    <row r="50" spans="1:68" s="41" customFormat="1">
      <c r="A50" s="230"/>
      <c r="B50" s="231"/>
      <c r="C50" s="230"/>
      <c r="D50" s="231"/>
      <c r="E50" s="230"/>
      <c r="F50" s="231"/>
      <c r="G50" s="232">
        <f t="shared" si="3"/>
        <v>18</v>
      </c>
      <c r="H50" s="233"/>
      <c r="I50" s="234"/>
      <c r="J50" s="235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7"/>
      <c r="Z50" s="219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0"/>
      <c r="AP50" s="219"/>
      <c r="AQ50" s="220"/>
      <c r="AR50" s="230"/>
      <c r="AS50" s="238"/>
      <c r="AT50" s="231"/>
      <c r="AU50" s="222"/>
      <c r="AV50" s="223"/>
      <c r="AW50" s="219"/>
      <c r="AX50" s="220"/>
      <c r="AY50" s="219"/>
      <c r="AZ50" s="221"/>
      <c r="BA50" s="220"/>
      <c r="BB50" s="222"/>
      <c r="BC50" s="223"/>
      <c r="BD50" s="224"/>
      <c r="BE50" s="225"/>
      <c r="BF50" s="225"/>
      <c r="BG50" s="226"/>
      <c r="BH50" s="227"/>
      <c r="BI50" s="228"/>
      <c r="BJ50" s="228"/>
      <c r="BK50" s="229"/>
    </row>
    <row r="51" spans="1:68" s="41" customFormat="1">
      <c r="A51" s="230"/>
      <c r="B51" s="231"/>
      <c r="C51" s="230"/>
      <c r="D51" s="231"/>
      <c r="E51" s="230"/>
      <c r="F51" s="231"/>
      <c r="G51" s="232">
        <f t="shared" si="3"/>
        <v>18</v>
      </c>
      <c r="H51" s="233"/>
      <c r="I51" s="234"/>
      <c r="J51" s="235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7"/>
      <c r="Z51" s="219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0"/>
      <c r="AP51" s="219"/>
      <c r="AQ51" s="220"/>
      <c r="AR51" s="230"/>
      <c r="AS51" s="238"/>
      <c r="AT51" s="231"/>
      <c r="AU51" s="222"/>
      <c r="AV51" s="223"/>
      <c r="AW51" s="219"/>
      <c r="AX51" s="220"/>
      <c r="AY51" s="219"/>
      <c r="AZ51" s="221"/>
      <c r="BA51" s="220"/>
      <c r="BB51" s="222"/>
      <c r="BC51" s="223"/>
      <c r="BD51" s="224"/>
      <c r="BE51" s="225"/>
      <c r="BF51" s="225"/>
      <c r="BG51" s="226"/>
      <c r="BH51" s="227"/>
      <c r="BI51" s="228"/>
      <c r="BJ51" s="228"/>
      <c r="BK51" s="229"/>
    </row>
    <row r="52" spans="1:68" s="41" customFormat="1">
      <c r="A52" s="230"/>
      <c r="B52" s="231"/>
      <c r="C52" s="230"/>
      <c r="D52" s="231"/>
      <c r="E52" s="230"/>
      <c r="F52" s="231"/>
      <c r="G52" s="232">
        <f t="shared" si="3"/>
        <v>18</v>
      </c>
      <c r="H52" s="233"/>
      <c r="I52" s="234"/>
      <c r="J52" s="235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7"/>
      <c r="Z52" s="219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0"/>
      <c r="AP52" s="219"/>
      <c r="AQ52" s="220"/>
      <c r="AR52" s="230"/>
      <c r="AS52" s="238"/>
      <c r="AT52" s="231"/>
      <c r="AU52" s="222"/>
      <c r="AV52" s="223"/>
      <c r="AW52" s="219"/>
      <c r="AX52" s="220"/>
      <c r="AY52" s="219"/>
      <c r="AZ52" s="221"/>
      <c r="BA52" s="220"/>
      <c r="BB52" s="222"/>
      <c r="BC52" s="223"/>
      <c r="BD52" s="224"/>
      <c r="BE52" s="225"/>
      <c r="BF52" s="225"/>
      <c r="BG52" s="226"/>
      <c r="BH52" s="227"/>
      <c r="BI52" s="228"/>
      <c r="BJ52" s="228"/>
      <c r="BK52" s="229"/>
    </row>
    <row r="53" spans="1:68" s="41" customFormat="1">
      <c r="A53" s="230"/>
      <c r="B53" s="231"/>
      <c r="C53" s="230"/>
      <c r="D53" s="231"/>
      <c r="E53" s="230"/>
      <c r="F53" s="231"/>
      <c r="G53" s="232">
        <f t="shared" si="3"/>
        <v>18</v>
      </c>
      <c r="H53" s="233"/>
      <c r="I53" s="234"/>
      <c r="J53" s="235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7"/>
      <c r="Z53" s="219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0"/>
      <c r="AP53" s="219"/>
      <c r="AQ53" s="220"/>
      <c r="AR53" s="230"/>
      <c r="AS53" s="238"/>
      <c r="AT53" s="231"/>
      <c r="AU53" s="222"/>
      <c r="AV53" s="223"/>
      <c r="AW53" s="219"/>
      <c r="AX53" s="220"/>
      <c r="AY53" s="219"/>
      <c r="AZ53" s="221"/>
      <c r="BA53" s="220"/>
      <c r="BB53" s="222"/>
      <c r="BC53" s="223"/>
      <c r="BD53" s="224"/>
      <c r="BE53" s="225"/>
      <c r="BF53" s="225"/>
      <c r="BG53" s="226"/>
      <c r="BH53" s="227"/>
      <c r="BI53" s="228"/>
      <c r="BJ53" s="228"/>
      <c r="BK53" s="229"/>
    </row>
    <row r="54" spans="1:68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</row>
    <row r="55" spans="1:68" s="42" customFormat="1" ht="14.25" customHeight="1"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</row>
    <row r="56" spans="1:68"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8" spans="1:68"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</row>
  </sheetData>
  <customSheetViews>
    <customSheetView guid="{AA4D8613-DC88-4DC4-B3C9-4AB3E58F6FED}" scale="80" showGridLines="0" fitToPage="1" showAutoFilter="1" topLeftCell="F1">
      <pane ySplit="7" topLeftCell="A8" activePane="bottomLeft" state="frozen"/>
      <selection pane="bottomLeft" activeCell="BI2" sqref="BI2:BP2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1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033BB85B-7A5C-4E2A-8BFD-EBC751A59179}" scale="80" showGridLines="0" fitToPage="1" showAutoFilter="1">
      <pane ySplit="7" topLeftCell="A8" activePane="bottomLeft" state="frozen"/>
      <selection pane="bottomLeft" sqref="A1:G5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2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F592FD42-75C9-4D08-8B2C-1842C9B0E128}" scale="80" showGridLines="0" fitToPage="1" showAutoFilter="1" topLeftCell="S1">
      <pane ySplit="7" topLeftCell="A8" activePane="bottomLeft" state="frozen"/>
      <selection pane="bottomLeft" activeCell="BL338" sqref="BL338:BP338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3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931250AA-548B-4BB9-AA2E-291E6899CAF7}" scale="80" showGridLines="0" fitToPage="1" showAutoFilter="1">
      <pane ySplit="7" topLeftCell="A8" activePane="bottomLeft" state="frozen"/>
      <selection pane="bottomLeft" activeCell="A8" sqref="A8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4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  <customSheetView guid="{8EF312FF-7658-4450-AFFD-1973CF948C5D}" scale="80" showGridLines="0" fitToPage="1" showAutoFilter="1">
      <pane ySplit="7" topLeftCell="A401" activePane="bottomLeft" state="frozen"/>
      <selection pane="bottomLeft" activeCell="AA379" sqref="AA379:BA379"/>
      <pageMargins left="0.39370078740157483" right="0.39370078740157483" top="0.78740157480314965" bottom="0.59055118110236227" header="0.51181102362204722" footer="0.39370078740157483"/>
      <pageSetup paperSize="9" scale="66" fitToHeight="0" orientation="landscape" r:id="rId5"/>
      <headerFooter alignWithMargins="0">
        <oddFooter>&amp;C&amp;P/&amp;N&amp;R&amp;"ＭＳ Ｐ明朝,斜体"&amp;9アイテックス株式会社</oddFooter>
      </headerFooter>
      <autoFilter ref="A7:BP424">
        <filterColumn colId="3" showButton="0"/>
        <filterColumn colId="5" showButton="0"/>
        <filterColumn colId="6" showButton="0"/>
        <filterColumn colId="7" showButton="0"/>
        <filterColumn colId="8" showButton="0"/>
        <filterColumn colId="9" showButton="0"/>
        <filterColumn colId="10" showButton="0"/>
        <filterColumn colId="11" showButton="0"/>
        <filterColumn colId="12" showButton="0"/>
        <filterColumn colId="13" showButton="0"/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49" showButton="0"/>
        <filterColumn colId="50" showButton="0"/>
        <filterColumn colId="51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5" showButton="0"/>
        <filterColumn colId="66" showButton="0"/>
      </autoFilter>
    </customSheetView>
  </customSheetViews>
  <mergeCells count="670">
    <mergeCell ref="BH8:BK9"/>
    <mergeCell ref="T7:X7"/>
    <mergeCell ref="Y7:AB7"/>
    <mergeCell ref="T6:X6"/>
    <mergeCell ref="G11:I11"/>
    <mergeCell ref="G12:I12"/>
    <mergeCell ref="BH35:BK35"/>
    <mergeCell ref="BH7:BK7"/>
    <mergeCell ref="G13:I13"/>
    <mergeCell ref="G14:I14"/>
    <mergeCell ref="AP9:AQ9"/>
    <mergeCell ref="AP8:AV8"/>
    <mergeCell ref="AU9:AV9"/>
    <mergeCell ref="Z8:AO9"/>
    <mergeCell ref="J8:Y9"/>
    <mergeCell ref="Z15:AO15"/>
    <mergeCell ref="AP15:AQ15"/>
    <mergeCell ref="AR15:AT15"/>
    <mergeCell ref="AU15:AV15"/>
    <mergeCell ref="AW15:AX15"/>
    <mergeCell ref="AY15:BA15"/>
    <mergeCell ref="BB15:BC15"/>
    <mergeCell ref="BD15:BG15"/>
    <mergeCell ref="BH15:BK15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  <mergeCell ref="AU2:BK2"/>
    <mergeCell ref="A8:B9"/>
    <mergeCell ref="C8:D9"/>
    <mergeCell ref="E8:F9"/>
    <mergeCell ref="G8:I9"/>
    <mergeCell ref="AR9:AT9"/>
    <mergeCell ref="A11:B11"/>
    <mergeCell ref="C11:D11"/>
    <mergeCell ref="E11:F11"/>
    <mergeCell ref="A12:B12"/>
    <mergeCell ref="C12:D12"/>
    <mergeCell ref="E12:F12"/>
    <mergeCell ref="A13:B13"/>
    <mergeCell ref="C13:D13"/>
    <mergeCell ref="E13:F13"/>
    <mergeCell ref="BH12:BK12"/>
    <mergeCell ref="J13:Y13"/>
    <mergeCell ref="Z13:AO13"/>
    <mergeCell ref="AP13:AQ13"/>
    <mergeCell ref="AR13:AT13"/>
    <mergeCell ref="AU13:AV13"/>
    <mergeCell ref="AW13:AX13"/>
    <mergeCell ref="AY13:BA13"/>
    <mergeCell ref="BB13:BC13"/>
    <mergeCell ref="BD13:BG13"/>
    <mergeCell ref="BH13:BK13"/>
    <mergeCell ref="J12:Y12"/>
    <mergeCell ref="Z12:AO12"/>
    <mergeCell ref="AP12:AQ12"/>
    <mergeCell ref="AR12:AT12"/>
    <mergeCell ref="AU12:AV12"/>
    <mergeCell ref="AW12:AX12"/>
    <mergeCell ref="AY12:BA12"/>
    <mergeCell ref="BB12:BC12"/>
    <mergeCell ref="BD12:BG12"/>
    <mergeCell ref="Z14:AO14"/>
    <mergeCell ref="AP14:AQ14"/>
    <mergeCell ref="AR14:AT14"/>
    <mergeCell ref="AU14:AV14"/>
    <mergeCell ref="AW14:AX14"/>
    <mergeCell ref="AY14:BA14"/>
    <mergeCell ref="BB14:BC14"/>
    <mergeCell ref="BD14:BG14"/>
    <mergeCell ref="BH14:BK14"/>
    <mergeCell ref="AY16:BA16"/>
    <mergeCell ref="BB16:BC16"/>
    <mergeCell ref="BD16:BG16"/>
    <mergeCell ref="BH16:BK16"/>
    <mergeCell ref="A17:B17"/>
    <mergeCell ref="C17:D17"/>
    <mergeCell ref="E17:F17"/>
    <mergeCell ref="G17:I17"/>
    <mergeCell ref="J17:Y17"/>
    <mergeCell ref="C16:D16"/>
    <mergeCell ref="E16:F16"/>
    <mergeCell ref="G16:I16"/>
    <mergeCell ref="J16:Y16"/>
    <mergeCell ref="Z16:AO16"/>
    <mergeCell ref="AP16:AQ16"/>
    <mergeCell ref="AR16:AT16"/>
    <mergeCell ref="AU16:AV16"/>
    <mergeCell ref="AW16:AX16"/>
    <mergeCell ref="AW17:AX17"/>
    <mergeCell ref="AY17:BA17"/>
    <mergeCell ref="BB17:BC17"/>
    <mergeCell ref="BD17:BG17"/>
    <mergeCell ref="BH17:BK17"/>
    <mergeCell ref="A53:B53"/>
    <mergeCell ref="C53:D53"/>
    <mergeCell ref="E53:F53"/>
    <mergeCell ref="G53:I53"/>
    <mergeCell ref="J53:Y53"/>
    <mergeCell ref="Z53:AO53"/>
    <mergeCell ref="AP53:AQ53"/>
    <mergeCell ref="AR53:AT53"/>
    <mergeCell ref="AU53:AV53"/>
    <mergeCell ref="AW53:AX53"/>
    <mergeCell ref="AY53:BA53"/>
    <mergeCell ref="BB53:BC53"/>
    <mergeCell ref="BD53:BG53"/>
    <mergeCell ref="BH53:BK53"/>
    <mergeCell ref="A22:B22"/>
    <mergeCell ref="C22:D22"/>
    <mergeCell ref="E22:F22"/>
    <mergeCell ref="G22:I22"/>
    <mergeCell ref="J22:Y22"/>
    <mergeCell ref="Z23:AO23"/>
    <mergeCell ref="AP23:AQ23"/>
    <mergeCell ref="AR23:AT23"/>
    <mergeCell ref="AU23:AV23"/>
    <mergeCell ref="Z22:AO22"/>
    <mergeCell ref="AP22:AQ22"/>
    <mergeCell ref="AR22:AT22"/>
    <mergeCell ref="AU22:AV22"/>
    <mergeCell ref="AW24:AX24"/>
    <mergeCell ref="AY24:BA24"/>
    <mergeCell ref="BB24:BC24"/>
    <mergeCell ref="BD24:BG24"/>
    <mergeCell ref="BH24:BK24"/>
    <mergeCell ref="AW22:AX22"/>
    <mergeCell ref="BH10:BK10"/>
    <mergeCell ref="A52:B52"/>
    <mergeCell ref="C52:D52"/>
    <mergeCell ref="E52:F52"/>
    <mergeCell ref="G52:I52"/>
    <mergeCell ref="J52:Y52"/>
    <mergeCell ref="Z52:AO52"/>
    <mergeCell ref="AP52:AQ52"/>
    <mergeCell ref="AR52:AT52"/>
    <mergeCell ref="AU52:AV52"/>
    <mergeCell ref="AW52:AX52"/>
    <mergeCell ref="AY52:BA52"/>
    <mergeCell ref="BB52:BC52"/>
    <mergeCell ref="BD52:BG52"/>
    <mergeCell ref="BH52:BK52"/>
    <mergeCell ref="Z17:AO17"/>
    <mergeCell ref="AP17:AQ17"/>
    <mergeCell ref="AR17:AT17"/>
    <mergeCell ref="AU17:AV17"/>
    <mergeCell ref="A23:B23"/>
    <mergeCell ref="C23:D23"/>
    <mergeCell ref="E23:F23"/>
    <mergeCell ref="G23:I23"/>
    <mergeCell ref="J23:Y23"/>
    <mergeCell ref="AY22:BA22"/>
    <mergeCell ref="BB22:BC22"/>
    <mergeCell ref="BD22:BG22"/>
    <mergeCell ref="BH22:BK22"/>
    <mergeCell ref="AW23:AX23"/>
    <mergeCell ref="AY23:BA23"/>
    <mergeCell ref="BB23:BC23"/>
    <mergeCell ref="BD23:BG23"/>
    <mergeCell ref="BH23:BK23"/>
    <mergeCell ref="J26:Y26"/>
    <mergeCell ref="AW25:AX25"/>
    <mergeCell ref="AY25:BA25"/>
    <mergeCell ref="BB25:BC25"/>
    <mergeCell ref="BD25:BG25"/>
    <mergeCell ref="BH25:BK25"/>
    <mergeCell ref="A24:B24"/>
    <mergeCell ref="C24:D24"/>
    <mergeCell ref="E24:F24"/>
    <mergeCell ref="G24:I24"/>
    <mergeCell ref="J24:Y24"/>
    <mergeCell ref="Z24:AO24"/>
    <mergeCell ref="AP24:AQ24"/>
    <mergeCell ref="AR24:AT24"/>
    <mergeCell ref="AU24:AV24"/>
    <mergeCell ref="A25:B25"/>
    <mergeCell ref="C25:D25"/>
    <mergeCell ref="E25:F25"/>
    <mergeCell ref="G25:I25"/>
    <mergeCell ref="J25:Y25"/>
    <mergeCell ref="Z25:AO25"/>
    <mergeCell ref="AP25:AQ25"/>
    <mergeCell ref="AR25:AT25"/>
    <mergeCell ref="AU25:AV25"/>
    <mergeCell ref="Z26:AO26"/>
    <mergeCell ref="AP26:AQ26"/>
    <mergeCell ref="AR26:AT26"/>
    <mergeCell ref="AU26:AV26"/>
    <mergeCell ref="AW28:AX28"/>
    <mergeCell ref="AY28:BA28"/>
    <mergeCell ref="BB28:BC28"/>
    <mergeCell ref="BD28:BG28"/>
    <mergeCell ref="BH28:BK28"/>
    <mergeCell ref="AW26:AX26"/>
    <mergeCell ref="AY26:BA26"/>
    <mergeCell ref="BB26:BC26"/>
    <mergeCell ref="BD26:BG26"/>
    <mergeCell ref="BH26:BK26"/>
    <mergeCell ref="Z27:AO27"/>
    <mergeCell ref="AP27:AQ27"/>
    <mergeCell ref="AR27:AT27"/>
    <mergeCell ref="AU27:AV27"/>
    <mergeCell ref="AW27:AX27"/>
    <mergeCell ref="AY27:BA27"/>
    <mergeCell ref="BB27:BC27"/>
    <mergeCell ref="BD27:BG27"/>
    <mergeCell ref="BH27:BK27"/>
    <mergeCell ref="AW29:AX29"/>
    <mergeCell ref="AY29:BA29"/>
    <mergeCell ref="BB29:BC29"/>
    <mergeCell ref="BD29:BG29"/>
    <mergeCell ref="BH29:BK29"/>
    <mergeCell ref="A28:B28"/>
    <mergeCell ref="C28:D28"/>
    <mergeCell ref="E28:F28"/>
    <mergeCell ref="G28:I28"/>
    <mergeCell ref="J28:Y28"/>
    <mergeCell ref="Z28:AO28"/>
    <mergeCell ref="AP28:AQ28"/>
    <mergeCell ref="AR28:AT28"/>
    <mergeCell ref="AU28:AV28"/>
    <mergeCell ref="A29:B29"/>
    <mergeCell ref="C29:D29"/>
    <mergeCell ref="E29:F29"/>
    <mergeCell ref="G29:I29"/>
    <mergeCell ref="J29:Y29"/>
    <mergeCell ref="Z29:AO29"/>
    <mergeCell ref="AP29:AQ29"/>
    <mergeCell ref="AR29:AT29"/>
    <mergeCell ref="AU29:AV29"/>
    <mergeCell ref="AY31:BA31"/>
    <mergeCell ref="BB31:BC31"/>
    <mergeCell ref="BD31:BG31"/>
    <mergeCell ref="BH31:BK31"/>
    <mergeCell ref="A30:B30"/>
    <mergeCell ref="C30:D30"/>
    <mergeCell ref="E30:F30"/>
    <mergeCell ref="G30:I30"/>
    <mergeCell ref="J30:Y30"/>
    <mergeCell ref="Z30:AO30"/>
    <mergeCell ref="AP30:AQ30"/>
    <mergeCell ref="AR30:AT30"/>
    <mergeCell ref="C31:D31"/>
    <mergeCell ref="E31:F31"/>
    <mergeCell ref="G31:I31"/>
    <mergeCell ref="J31:Y31"/>
    <mergeCell ref="Z31:AO31"/>
    <mergeCell ref="AP31:AQ31"/>
    <mergeCell ref="AR31:AT31"/>
    <mergeCell ref="AU31:AV31"/>
    <mergeCell ref="AW31:AX31"/>
    <mergeCell ref="AU30:AV30"/>
    <mergeCell ref="AW30:AX30"/>
    <mergeCell ref="AY30:BA30"/>
    <mergeCell ref="BH32:BK32"/>
    <mergeCell ref="A33:B33"/>
    <mergeCell ref="C33:D33"/>
    <mergeCell ref="E33:F33"/>
    <mergeCell ref="G33:I33"/>
    <mergeCell ref="J33:Y33"/>
    <mergeCell ref="Z33:AO33"/>
    <mergeCell ref="AP33:AQ33"/>
    <mergeCell ref="AR33:AT33"/>
    <mergeCell ref="AU33:AV33"/>
    <mergeCell ref="AW33:AX33"/>
    <mergeCell ref="AY33:BA33"/>
    <mergeCell ref="BB33:BC33"/>
    <mergeCell ref="BD33:BG33"/>
    <mergeCell ref="BH33:BK33"/>
    <mergeCell ref="C32:D32"/>
    <mergeCell ref="E32:F32"/>
    <mergeCell ref="G32:I32"/>
    <mergeCell ref="J32:Y32"/>
    <mergeCell ref="BB30:BC30"/>
    <mergeCell ref="BD30:BG30"/>
    <mergeCell ref="BH30:BK30"/>
    <mergeCell ref="A31:B31"/>
    <mergeCell ref="BH11:BK11"/>
    <mergeCell ref="A34:B34"/>
    <mergeCell ref="C34:D34"/>
    <mergeCell ref="E34:F34"/>
    <mergeCell ref="G34:I34"/>
    <mergeCell ref="J34:Y34"/>
    <mergeCell ref="Z34:AO34"/>
    <mergeCell ref="AP34:AQ34"/>
    <mergeCell ref="AR34:AT34"/>
    <mergeCell ref="AU34:AV34"/>
    <mergeCell ref="AW34:AX34"/>
    <mergeCell ref="AY34:BA34"/>
    <mergeCell ref="BB34:BC34"/>
    <mergeCell ref="BD34:BG34"/>
    <mergeCell ref="BH34:BK34"/>
    <mergeCell ref="AP11:AQ11"/>
    <mergeCell ref="AR11:AT11"/>
    <mergeCell ref="J11:Y11"/>
    <mergeCell ref="Z11:AO11"/>
    <mergeCell ref="A32:B32"/>
    <mergeCell ref="AP6:AT6"/>
    <mergeCell ref="AP7:AT7"/>
    <mergeCell ref="BC7:BG7"/>
    <mergeCell ref="P6:S6"/>
    <mergeCell ref="AU11:AV11"/>
    <mergeCell ref="AW11:AX11"/>
    <mergeCell ref="AY11:BA11"/>
    <mergeCell ref="BB11:BC11"/>
    <mergeCell ref="BD11:BG11"/>
    <mergeCell ref="J10:Y10"/>
    <mergeCell ref="Z10:AO10"/>
    <mergeCell ref="AP10:AQ10"/>
    <mergeCell ref="AR10:AT10"/>
    <mergeCell ref="AU10:AV10"/>
    <mergeCell ref="AW10:AX10"/>
    <mergeCell ref="AY10:BA10"/>
    <mergeCell ref="BB10:BC10"/>
    <mergeCell ref="BD10:BG10"/>
    <mergeCell ref="AW9:AX9"/>
    <mergeCell ref="AY9:BA9"/>
    <mergeCell ref="BB9:BC9"/>
    <mergeCell ref="AW8:BC8"/>
    <mergeCell ref="BD8:BG9"/>
    <mergeCell ref="G6:J6"/>
    <mergeCell ref="G7:J7"/>
    <mergeCell ref="A6:F6"/>
    <mergeCell ref="A7:F7"/>
    <mergeCell ref="A18:B18"/>
    <mergeCell ref="C18:D18"/>
    <mergeCell ref="E18:F18"/>
    <mergeCell ref="G18:I18"/>
    <mergeCell ref="J18:Y18"/>
    <mergeCell ref="K6:O6"/>
    <mergeCell ref="K7:O7"/>
    <mergeCell ref="A10:B10"/>
    <mergeCell ref="C10:D10"/>
    <mergeCell ref="E10:F10"/>
    <mergeCell ref="G10:I10"/>
    <mergeCell ref="A14:B14"/>
    <mergeCell ref="C14:D14"/>
    <mergeCell ref="E14:F14"/>
    <mergeCell ref="J14:Y14"/>
    <mergeCell ref="A15:B15"/>
    <mergeCell ref="C15:D15"/>
    <mergeCell ref="E15:F15"/>
    <mergeCell ref="G15:I15"/>
    <mergeCell ref="J15:Y15"/>
    <mergeCell ref="A16:B16"/>
    <mergeCell ref="AW20:AX20"/>
    <mergeCell ref="AY20:BA20"/>
    <mergeCell ref="BB20:BC20"/>
    <mergeCell ref="BD20:BG20"/>
    <mergeCell ref="BH20:BK20"/>
    <mergeCell ref="P7:S7"/>
    <mergeCell ref="AY7:BB7"/>
    <mergeCell ref="AY6:BB6"/>
    <mergeCell ref="AU6:AX6"/>
    <mergeCell ref="AU7:AX7"/>
    <mergeCell ref="AL6:AO6"/>
    <mergeCell ref="AL7:AO7"/>
    <mergeCell ref="AH6:AK6"/>
    <mergeCell ref="AH7:AK7"/>
    <mergeCell ref="Y6:AB6"/>
    <mergeCell ref="Z18:AO18"/>
    <mergeCell ref="AP18:AQ18"/>
    <mergeCell ref="AR18:AT18"/>
    <mergeCell ref="AU18:AV18"/>
    <mergeCell ref="AW18:AX18"/>
    <mergeCell ref="AY18:BA18"/>
    <mergeCell ref="BB18:BC18"/>
    <mergeCell ref="AC6:AG6"/>
    <mergeCell ref="AC7:AG7"/>
    <mergeCell ref="A20:B20"/>
    <mergeCell ref="C20:D20"/>
    <mergeCell ref="E20:F20"/>
    <mergeCell ref="G20:I20"/>
    <mergeCell ref="J20:Y20"/>
    <mergeCell ref="Z20:AO20"/>
    <mergeCell ref="AP20:AQ20"/>
    <mergeCell ref="AR20:AT20"/>
    <mergeCell ref="AU20:AV20"/>
    <mergeCell ref="BD18:BG18"/>
    <mergeCell ref="BH18:BK18"/>
    <mergeCell ref="A19:B19"/>
    <mergeCell ref="C19:D19"/>
    <mergeCell ref="E19:F19"/>
    <mergeCell ref="G19:I19"/>
    <mergeCell ref="J19:Y19"/>
    <mergeCell ref="Z19:AO19"/>
    <mergeCell ref="AP19:AQ19"/>
    <mergeCell ref="AR19:AT19"/>
    <mergeCell ref="AU19:AV19"/>
    <mergeCell ref="AW19:AX19"/>
    <mergeCell ref="AY19:BA19"/>
    <mergeCell ref="BB19:BC19"/>
    <mergeCell ref="BD19:BG19"/>
    <mergeCell ref="BH19:BK19"/>
    <mergeCell ref="Z35:AO35"/>
    <mergeCell ref="AP35:AQ35"/>
    <mergeCell ref="AR35:AT35"/>
    <mergeCell ref="AU35:AV35"/>
    <mergeCell ref="AW35:AX35"/>
    <mergeCell ref="AY35:BA35"/>
    <mergeCell ref="BB35:BC35"/>
    <mergeCell ref="BD35:BG35"/>
    <mergeCell ref="Z32:AO32"/>
    <mergeCell ref="AP32:AQ32"/>
    <mergeCell ref="AR32:AT32"/>
    <mergeCell ref="AU32:AV32"/>
    <mergeCell ref="AW32:AX32"/>
    <mergeCell ref="AY32:BA32"/>
    <mergeCell ref="BB32:BC32"/>
    <mergeCell ref="BD32:BG32"/>
    <mergeCell ref="Z21:AO21"/>
    <mergeCell ref="AP21:AQ21"/>
    <mergeCell ref="AR21:AT21"/>
    <mergeCell ref="AU21:AV21"/>
    <mergeCell ref="AW21:AX21"/>
    <mergeCell ref="AY21:BA21"/>
    <mergeCell ref="BB21:BC21"/>
    <mergeCell ref="BD21:BG21"/>
    <mergeCell ref="BH21:BK21"/>
    <mergeCell ref="A36:B36"/>
    <mergeCell ref="C36:D36"/>
    <mergeCell ref="E36:F36"/>
    <mergeCell ref="G36:I36"/>
    <mergeCell ref="J36:Y36"/>
    <mergeCell ref="A21:B21"/>
    <mergeCell ref="C21:D21"/>
    <mergeCell ref="E21:F21"/>
    <mergeCell ref="G21:I21"/>
    <mergeCell ref="J21:Y21"/>
    <mergeCell ref="A35:B35"/>
    <mergeCell ref="C35:D35"/>
    <mergeCell ref="E35:F35"/>
    <mergeCell ref="G35:I35"/>
    <mergeCell ref="J35:Y35"/>
    <mergeCell ref="A27:B27"/>
    <mergeCell ref="C27:D27"/>
    <mergeCell ref="E27:F27"/>
    <mergeCell ref="G27:I27"/>
    <mergeCell ref="J27:Y27"/>
    <mergeCell ref="A26:B26"/>
    <mergeCell ref="C26:D26"/>
    <mergeCell ref="E26:F26"/>
    <mergeCell ref="G26:I26"/>
    <mergeCell ref="A37:B37"/>
    <mergeCell ref="C37:D37"/>
    <mergeCell ref="E37:F37"/>
    <mergeCell ref="G37:I37"/>
    <mergeCell ref="J37:Y37"/>
    <mergeCell ref="Z37:AO37"/>
    <mergeCell ref="AP37:AQ37"/>
    <mergeCell ref="AR37:AT37"/>
    <mergeCell ref="AU37:AV37"/>
    <mergeCell ref="Z36:AO36"/>
    <mergeCell ref="AP36:AQ36"/>
    <mergeCell ref="AR36:AT36"/>
    <mergeCell ref="AU36:AV36"/>
    <mergeCell ref="AW38:AX38"/>
    <mergeCell ref="AY38:BA38"/>
    <mergeCell ref="BB38:BC38"/>
    <mergeCell ref="BD38:BG38"/>
    <mergeCell ref="BH38:BK38"/>
    <mergeCell ref="AW36:AX36"/>
    <mergeCell ref="AY36:BA36"/>
    <mergeCell ref="BB36:BC36"/>
    <mergeCell ref="BD36:BG36"/>
    <mergeCell ref="BH36:BK36"/>
    <mergeCell ref="AW37:AX37"/>
    <mergeCell ref="AY37:BA37"/>
    <mergeCell ref="BB37:BC37"/>
    <mergeCell ref="BD37:BG37"/>
    <mergeCell ref="BH37:BK37"/>
    <mergeCell ref="BH39:BK39"/>
    <mergeCell ref="A38:B38"/>
    <mergeCell ref="C38:D38"/>
    <mergeCell ref="E38:F38"/>
    <mergeCell ref="G38:I38"/>
    <mergeCell ref="J38:Y38"/>
    <mergeCell ref="Z38:AO38"/>
    <mergeCell ref="AP38:AQ38"/>
    <mergeCell ref="AR38:AT38"/>
    <mergeCell ref="AU38:AV38"/>
    <mergeCell ref="A39:B39"/>
    <mergeCell ref="C39:D39"/>
    <mergeCell ref="E39:F39"/>
    <mergeCell ref="G39:I39"/>
    <mergeCell ref="J39:Y39"/>
    <mergeCell ref="Z39:AO39"/>
    <mergeCell ref="AP39:AQ39"/>
    <mergeCell ref="AR39:AT39"/>
    <mergeCell ref="AU39:AV39"/>
    <mergeCell ref="A40:B40"/>
    <mergeCell ref="C40:D40"/>
    <mergeCell ref="E40:F40"/>
    <mergeCell ref="G40:I40"/>
    <mergeCell ref="J40:Y40"/>
    <mergeCell ref="AW39:AX39"/>
    <mergeCell ref="AY39:BA39"/>
    <mergeCell ref="BB39:BC39"/>
    <mergeCell ref="BD39:BG39"/>
    <mergeCell ref="Z40:AO40"/>
    <mergeCell ref="AP40:AQ40"/>
    <mergeCell ref="AR40:AT40"/>
    <mergeCell ref="AU40:AV40"/>
    <mergeCell ref="AW40:AX40"/>
    <mergeCell ref="AY40:BA40"/>
    <mergeCell ref="BB40:BC40"/>
    <mergeCell ref="BD40:BG40"/>
    <mergeCell ref="A41:B41"/>
    <mergeCell ref="C41:D41"/>
    <mergeCell ref="E41:F41"/>
    <mergeCell ref="G41:I41"/>
    <mergeCell ref="J41:Y41"/>
    <mergeCell ref="Z41:AO41"/>
    <mergeCell ref="AP41:AQ41"/>
    <mergeCell ref="AR41:AT41"/>
    <mergeCell ref="AU41:AV41"/>
    <mergeCell ref="BH40:BK40"/>
    <mergeCell ref="AW41:AX41"/>
    <mergeCell ref="AY41:BA41"/>
    <mergeCell ref="BB41:BC41"/>
    <mergeCell ref="BD41:BG41"/>
    <mergeCell ref="BH41:BK41"/>
    <mergeCell ref="BH43:BK43"/>
    <mergeCell ref="A42:B42"/>
    <mergeCell ref="C42:D42"/>
    <mergeCell ref="E42:F42"/>
    <mergeCell ref="G42:I42"/>
    <mergeCell ref="J42:Y42"/>
    <mergeCell ref="Z42:AO42"/>
    <mergeCell ref="AP42:AQ42"/>
    <mergeCell ref="AR42:AT42"/>
    <mergeCell ref="AU42:AV42"/>
    <mergeCell ref="A43:B43"/>
    <mergeCell ref="C43:D43"/>
    <mergeCell ref="E43:F43"/>
    <mergeCell ref="G43:I43"/>
    <mergeCell ref="J43:Y43"/>
    <mergeCell ref="Z43:AO43"/>
    <mergeCell ref="AP43:AQ43"/>
    <mergeCell ref="AR43:AT43"/>
    <mergeCell ref="AU43:AV43"/>
    <mergeCell ref="AW42:AX42"/>
    <mergeCell ref="AY42:BA42"/>
    <mergeCell ref="BB42:BC42"/>
    <mergeCell ref="BD42:BG42"/>
    <mergeCell ref="BH42:BK42"/>
    <mergeCell ref="A44:B44"/>
    <mergeCell ref="C44:D44"/>
    <mergeCell ref="E44:F44"/>
    <mergeCell ref="G44:I44"/>
    <mergeCell ref="J44:Y44"/>
    <mergeCell ref="AW43:AX43"/>
    <mergeCell ref="AY43:BA43"/>
    <mergeCell ref="BB43:BC43"/>
    <mergeCell ref="BD43:BG43"/>
    <mergeCell ref="Z44:AO44"/>
    <mergeCell ref="AP44:AQ44"/>
    <mergeCell ref="AR44:AT44"/>
    <mergeCell ref="AU44:AV44"/>
    <mergeCell ref="AW44:AX44"/>
    <mergeCell ref="AY44:BA44"/>
    <mergeCell ref="BB44:BC44"/>
    <mergeCell ref="BD44:BG44"/>
    <mergeCell ref="BH44:BK44"/>
    <mergeCell ref="A45:B45"/>
    <mergeCell ref="C45:D45"/>
    <mergeCell ref="E45:F45"/>
    <mergeCell ref="G45:I45"/>
    <mergeCell ref="J45:Y45"/>
    <mergeCell ref="Z45:AO45"/>
    <mergeCell ref="AP45:AQ45"/>
    <mergeCell ref="AR45:AT45"/>
    <mergeCell ref="AU45:AV45"/>
    <mergeCell ref="AW45:AX45"/>
    <mergeCell ref="AY45:BA45"/>
    <mergeCell ref="BB45:BC45"/>
    <mergeCell ref="BD45:BG45"/>
    <mergeCell ref="BH45:BK45"/>
    <mergeCell ref="BH47:BK47"/>
    <mergeCell ref="A46:B46"/>
    <mergeCell ref="C46:D46"/>
    <mergeCell ref="E46:F46"/>
    <mergeCell ref="G46:I46"/>
    <mergeCell ref="J46:Y46"/>
    <mergeCell ref="Z46:AO46"/>
    <mergeCell ref="AP46:AQ46"/>
    <mergeCell ref="AR46:AT46"/>
    <mergeCell ref="AU46:AV46"/>
    <mergeCell ref="A47:B47"/>
    <mergeCell ref="C47:D47"/>
    <mergeCell ref="E47:F47"/>
    <mergeCell ref="G47:I47"/>
    <mergeCell ref="J47:Y47"/>
    <mergeCell ref="Z47:AO47"/>
    <mergeCell ref="AP47:AQ47"/>
    <mergeCell ref="AR47:AT47"/>
    <mergeCell ref="AU47:AV47"/>
    <mergeCell ref="AW46:AX46"/>
    <mergeCell ref="AY46:BA46"/>
    <mergeCell ref="BB46:BC46"/>
    <mergeCell ref="BD46:BG46"/>
    <mergeCell ref="BH46:BK46"/>
    <mergeCell ref="A48:B48"/>
    <mergeCell ref="C48:D48"/>
    <mergeCell ref="E48:F48"/>
    <mergeCell ref="G48:I48"/>
    <mergeCell ref="J48:Y48"/>
    <mergeCell ref="AW47:AX47"/>
    <mergeCell ref="AY47:BA47"/>
    <mergeCell ref="BB47:BC47"/>
    <mergeCell ref="BD47:BG47"/>
    <mergeCell ref="Z48:AO48"/>
    <mergeCell ref="AP48:AQ48"/>
    <mergeCell ref="AR48:AT48"/>
    <mergeCell ref="AU48:AV48"/>
    <mergeCell ref="A49:B49"/>
    <mergeCell ref="C49:D49"/>
    <mergeCell ref="E49:F49"/>
    <mergeCell ref="G49:I49"/>
    <mergeCell ref="J49:Y49"/>
    <mergeCell ref="Z49:AO49"/>
    <mergeCell ref="AP49:AQ49"/>
    <mergeCell ref="AR49:AT49"/>
    <mergeCell ref="AU49:AV49"/>
    <mergeCell ref="AY50:BA50"/>
    <mergeCell ref="BB50:BC50"/>
    <mergeCell ref="BD50:BG50"/>
    <mergeCell ref="BH50:BK50"/>
    <mergeCell ref="AW48:AX48"/>
    <mergeCell ref="AY48:BA48"/>
    <mergeCell ref="BB48:BC48"/>
    <mergeCell ref="BD48:BG48"/>
    <mergeCell ref="BH48:BK48"/>
    <mergeCell ref="AW49:AX49"/>
    <mergeCell ref="AY49:BA49"/>
    <mergeCell ref="BB49:BC49"/>
    <mergeCell ref="BD49:BG49"/>
    <mergeCell ref="BH49:BK49"/>
    <mergeCell ref="AW51:AX51"/>
    <mergeCell ref="AY51:BA51"/>
    <mergeCell ref="BB51:BC51"/>
    <mergeCell ref="BD51:BG51"/>
    <mergeCell ref="BH51:BK51"/>
    <mergeCell ref="A50:B50"/>
    <mergeCell ref="C50:D50"/>
    <mergeCell ref="E50:F50"/>
    <mergeCell ref="G50:I50"/>
    <mergeCell ref="J50:Y50"/>
    <mergeCell ref="Z50:AO50"/>
    <mergeCell ref="AP50:AQ50"/>
    <mergeCell ref="AR50:AT50"/>
    <mergeCell ref="AU50:AV50"/>
    <mergeCell ref="A51:B51"/>
    <mergeCell ref="C51:D51"/>
    <mergeCell ref="E51:F51"/>
    <mergeCell ref="G51:I51"/>
    <mergeCell ref="J51:Y51"/>
    <mergeCell ref="Z51:AO51"/>
    <mergeCell ref="AP51:AQ51"/>
    <mergeCell ref="AR51:AT51"/>
    <mergeCell ref="AU51:AV51"/>
    <mergeCell ref="AW50:AX50"/>
  </mergeCells>
  <phoneticPr fontId="6"/>
  <conditionalFormatting sqref="AU10:BK14 AR11:AV14 A10:AR14 A19:BK23 A32:BK53">
    <cfRule type="cellIs" dxfId="67" priority="49" operator="equal">
      <formula>"NG"</formula>
    </cfRule>
    <cfRule type="expression" dxfId="66" priority="50">
      <formula>AND($Z10="",$A10="",$C10="",$E10="")</formula>
    </cfRule>
    <cfRule type="expression" dxfId="65" priority="5088" stopIfTrue="1">
      <formula>AND($A10&lt;&gt;"",$C10="",$Z10="")</formula>
    </cfRule>
    <cfRule type="expression" dxfId="64" priority="5089" stopIfTrue="1">
      <formula>AND($C10&lt;&gt;"",$E10="",$Z10="")</formula>
    </cfRule>
    <cfRule type="expression" dxfId="63" priority="5120" stopIfTrue="1">
      <formula>AND($E10&lt;&gt;"",$Z10="")</formula>
    </cfRule>
  </conditionalFormatting>
  <conditionalFormatting sqref="G19:I23 G10:I14 G32:I53">
    <cfRule type="expression" dxfId="62" priority="51">
      <formula>AND($A10&lt;&gt;"",$C10="",$Z10="")</formula>
    </cfRule>
    <cfRule type="expression" dxfId="61" priority="5087">
      <formula>AND($E10&lt;&gt;"",$Z10="")</formula>
    </cfRule>
  </conditionalFormatting>
  <conditionalFormatting sqref="G19:G23 G10:G14 G32:G53">
    <cfRule type="expression" dxfId="60" priority="3002">
      <formula>AND($C10&lt;&gt;"",$E10="",$Z10="")</formula>
    </cfRule>
  </conditionalFormatting>
  <conditionalFormatting sqref="A15:BK15 A16:F18 J16:BK18">
    <cfRule type="cellIs" dxfId="59" priority="41" operator="equal">
      <formula>"NG"</formula>
    </cfRule>
    <cfRule type="expression" dxfId="58" priority="42">
      <formula>AND($Z15="",$A15="",$C15="",$E15="")</formula>
    </cfRule>
    <cfRule type="expression" dxfId="57" priority="46" stopIfTrue="1">
      <formula>AND($A15&lt;&gt;"",$C15="",$Z15="")</formula>
    </cfRule>
    <cfRule type="expression" dxfId="56" priority="47" stopIfTrue="1">
      <formula>AND($C15&lt;&gt;"",$E15="",$Z15="")</formula>
    </cfRule>
    <cfRule type="expression" dxfId="55" priority="48" stopIfTrue="1">
      <formula>AND($E15&lt;&gt;"",$Z15="")</formula>
    </cfRule>
  </conditionalFormatting>
  <conditionalFormatting sqref="G15:I15">
    <cfRule type="expression" dxfId="54" priority="43">
      <formula>AND($A15&lt;&gt;"",$C15="",$Z15="")</formula>
    </cfRule>
    <cfRule type="expression" dxfId="53" priority="45">
      <formula>AND($E15&lt;&gt;"",$Z15="")</formula>
    </cfRule>
  </conditionalFormatting>
  <conditionalFormatting sqref="G15">
    <cfRule type="expression" dxfId="52" priority="44">
      <formula>AND($C15&lt;&gt;"",$E15="",$Z15="")</formula>
    </cfRule>
  </conditionalFormatting>
  <conditionalFormatting sqref="G18:I18">
    <cfRule type="cellIs" dxfId="51" priority="33" operator="equal">
      <formula>"NG"</formula>
    </cfRule>
    <cfRule type="expression" dxfId="50" priority="34">
      <formula>AND($Z18="",$A18="",$C18="",$E18="")</formula>
    </cfRule>
    <cfRule type="expression" dxfId="49" priority="38" stopIfTrue="1">
      <formula>AND($A18&lt;&gt;"",$C18="",$Z18="")</formula>
    </cfRule>
    <cfRule type="expression" dxfId="48" priority="39" stopIfTrue="1">
      <formula>AND($C18&lt;&gt;"",$E18="",$Z18="")</formula>
    </cfRule>
    <cfRule type="expression" dxfId="47" priority="40" stopIfTrue="1">
      <formula>AND($E18&lt;&gt;"",$Z18="")</formula>
    </cfRule>
  </conditionalFormatting>
  <conditionalFormatting sqref="G18:I18">
    <cfRule type="expression" dxfId="46" priority="35">
      <formula>AND($A18&lt;&gt;"",$C18="",$Z18="")</formula>
    </cfRule>
    <cfRule type="expression" dxfId="45" priority="37">
      <formula>AND($E18&lt;&gt;"",$Z18="")</formula>
    </cfRule>
  </conditionalFormatting>
  <conditionalFormatting sqref="G18">
    <cfRule type="expression" dxfId="44" priority="36">
      <formula>AND($C18&lt;&gt;"",$E18="",$Z18="")</formula>
    </cfRule>
  </conditionalFormatting>
  <conditionalFormatting sqref="G17:I17">
    <cfRule type="cellIs" dxfId="43" priority="25" operator="equal">
      <formula>"NG"</formula>
    </cfRule>
    <cfRule type="expression" dxfId="42" priority="26">
      <formula>AND($Z17="",$A17="",$C17="",$E17="")</formula>
    </cfRule>
    <cfRule type="expression" dxfId="41" priority="30" stopIfTrue="1">
      <formula>AND($A17&lt;&gt;"",$C17="",$Z17="")</formula>
    </cfRule>
    <cfRule type="expression" dxfId="40" priority="31" stopIfTrue="1">
      <formula>AND($C17&lt;&gt;"",$E17="",$Z17="")</formula>
    </cfRule>
    <cfRule type="expression" dxfId="39" priority="32" stopIfTrue="1">
      <formula>AND($E17&lt;&gt;"",$Z17="")</formula>
    </cfRule>
  </conditionalFormatting>
  <conditionalFormatting sqref="G17:I17">
    <cfRule type="expression" dxfId="38" priority="27">
      <formula>AND($A17&lt;&gt;"",$C17="",$Z17="")</formula>
    </cfRule>
    <cfRule type="expression" dxfId="37" priority="29">
      <formula>AND($E17&lt;&gt;"",$Z17="")</formula>
    </cfRule>
  </conditionalFormatting>
  <conditionalFormatting sqref="G17">
    <cfRule type="expression" dxfId="36" priority="28">
      <formula>AND($C17&lt;&gt;"",$E17="",$Z17="")</formula>
    </cfRule>
  </conditionalFormatting>
  <conditionalFormatting sqref="G16:I16">
    <cfRule type="cellIs" dxfId="35" priority="17" operator="equal">
      <formula>"NG"</formula>
    </cfRule>
    <cfRule type="expression" dxfId="34" priority="18">
      <formula>AND($Z16="",$A16="",$C16="",$E16="")</formula>
    </cfRule>
    <cfRule type="expression" dxfId="33" priority="22" stopIfTrue="1">
      <formula>AND($A16&lt;&gt;"",$C16="",$Z16="")</formula>
    </cfRule>
    <cfRule type="expression" dxfId="32" priority="23" stopIfTrue="1">
      <formula>AND($C16&lt;&gt;"",$E16="",$Z16="")</formula>
    </cfRule>
    <cfRule type="expression" dxfId="31" priority="24" stopIfTrue="1">
      <formula>AND($E16&lt;&gt;"",$Z16="")</formula>
    </cfRule>
  </conditionalFormatting>
  <conditionalFormatting sqref="G16:I16">
    <cfRule type="expression" dxfId="30" priority="19">
      <formula>AND($A16&lt;&gt;"",$C16="",$Z16="")</formula>
    </cfRule>
    <cfRule type="expression" dxfId="29" priority="21">
      <formula>AND($E16&lt;&gt;"",$Z16="")</formula>
    </cfRule>
  </conditionalFormatting>
  <conditionalFormatting sqref="G16">
    <cfRule type="expression" dxfId="28" priority="20">
      <formula>AND($C16&lt;&gt;"",$E16="",$Z16="")</formula>
    </cfRule>
  </conditionalFormatting>
  <conditionalFormatting sqref="A24:BK27">
    <cfRule type="cellIs" dxfId="27" priority="9" operator="equal">
      <formula>"NG"</formula>
    </cfRule>
    <cfRule type="expression" dxfId="26" priority="10">
      <formula>AND($Z24="",$A24="",$C24="",$E24="")</formula>
    </cfRule>
    <cfRule type="expression" dxfId="25" priority="14" stopIfTrue="1">
      <formula>AND($A24&lt;&gt;"",$C24="",$Z24="")</formula>
    </cfRule>
    <cfRule type="expression" dxfId="24" priority="15" stopIfTrue="1">
      <formula>AND($C24&lt;&gt;"",$E24="",$Z24="")</formula>
    </cfRule>
    <cfRule type="expression" dxfId="23" priority="16" stopIfTrue="1">
      <formula>AND($E24&lt;&gt;"",$Z24="")</formula>
    </cfRule>
  </conditionalFormatting>
  <conditionalFormatting sqref="G24:I27">
    <cfRule type="expression" dxfId="22" priority="11">
      <formula>AND($A24&lt;&gt;"",$C24="",$Z24="")</formula>
    </cfRule>
    <cfRule type="expression" dxfId="21" priority="13">
      <formula>AND($E24&lt;&gt;"",$Z24="")</formula>
    </cfRule>
  </conditionalFormatting>
  <conditionalFormatting sqref="G24:G27">
    <cfRule type="expression" dxfId="20" priority="12">
      <formula>AND($C24&lt;&gt;"",$E24="",$Z24="")</formula>
    </cfRule>
  </conditionalFormatting>
  <conditionalFormatting sqref="A28:BK31">
    <cfRule type="cellIs" dxfId="19" priority="1" operator="equal">
      <formula>"NG"</formula>
    </cfRule>
    <cfRule type="expression" dxfId="18" priority="2">
      <formula>AND($Z28="",$A28="",$C28="",$E28="")</formula>
    </cfRule>
    <cfRule type="expression" dxfId="17" priority="6" stopIfTrue="1">
      <formula>AND($A28&lt;&gt;"",$C28="",$Z28="")</formula>
    </cfRule>
    <cfRule type="expression" dxfId="16" priority="7" stopIfTrue="1">
      <formula>AND($C28&lt;&gt;"",$E28="",$Z28="")</formula>
    </cfRule>
    <cfRule type="expression" dxfId="15" priority="8" stopIfTrue="1">
      <formula>AND($E28&lt;&gt;"",$Z28="")</formula>
    </cfRule>
  </conditionalFormatting>
  <conditionalFormatting sqref="G28:I31">
    <cfRule type="expression" dxfId="14" priority="3">
      <formula>AND($A28&lt;&gt;"",$C28="",$Z28="")</formula>
    </cfRule>
    <cfRule type="expression" dxfId="13" priority="5">
      <formula>AND($E28&lt;&gt;"",$Z28="")</formula>
    </cfRule>
  </conditionalFormatting>
  <conditionalFormatting sqref="G28:G31">
    <cfRule type="expression" dxfId="12" priority="4">
      <formula>AND($C28&lt;&gt;"",$E28="",$Z28="")</formula>
    </cfRule>
  </conditionalFormatting>
  <dataValidations count="3">
    <dataValidation type="list" allowBlank="1" showInputMessage="1" showErrorMessage="1" sqref="AW10:AX53">
      <formula1>"OK,NG"</formula1>
    </dataValidation>
    <dataValidation allowBlank="1" showDropDown="1" showInputMessage="1" showErrorMessage="1" sqref="G10:I53"/>
    <dataValidation type="list" allowBlank="1" showInputMessage="1" showErrorMessage="1" sqref="AP10:AQ53">
      <formula1>"OK,NG,不要"</formula1>
    </dataValidation>
  </dataValidations>
  <pageMargins left="0.70866141732283472" right="0.70866141732283472" top="0.74803149606299213" bottom="0.74803149606299213" header="0.51181102362204722" footer="0.51181102362204722"/>
  <pageSetup paperSize="9" scale="67" fitToHeight="0" orientation="landscape" r:id="rId6"/>
  <headerFooter alignWithMargins="0">
    <oddFooter>&amp;C&amp;10- &amp;P -</oddFooter>
  </headerFooter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145"/>
  <sheetViews>
    <sheetView showGridLines="0" topLeftCell="A16" zoomScaleNormal="100" zoomScaleSheetLayoutView="85" workbookViewId="0">
      <selection activeCell="A30" sqref="A30"/>
    </sheetView>
  </sheetViews>
  <sheetFormatPr defaultColWidth="3.125" defaultRowHeight="15.75"/>
  <cols>
    <col min="1" max="75" width="3.125" style="30"/>
    <col min="76" max="16384" width="3.125" style="24"/>
  </cols>
  <sheetData>
    <row r="1" spans="1:90" s="16" customFormat="1" ht="28.5" customHeight="1">
      <c r="A1" s="203" t="s">
        <v>22</v>
      </c>
      <c r="B1" s="203"/>
      <c r="C1" s="203"/>
      <c r="D1" s="203"/>
      <c r="E1" s="204" t="str">
        <f>表紙!G5</f>
        <v>PRO_STAFF-α給与　令和2年法改正</v>
      </c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3" t="s">
        <v>28</v>
      </c>
      <c r="W1" s="203"/>
      <c r="X1" s="203"/>
      <c r="Y1" s="203"/>
      <c r="Z1" s="204" t="s">
        <v>29</v>
      </c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3" t="s">
        <v>23</v>
      </c>
      <c r="AR1" s="203"/>
      <c r="AS1" s="203"/>
      <c r="AT1" s="203"/>
      <c r="AU1" s="204" t="str">
        <f>表紙!G8</f>
        <v>結合試験　試験仕様書</v>
      </c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</row>
    <row r="2" spans="1:90" s="16" customFormat="1" ht="28.5" customHeight="1">
      <c r="A2" s="203" t="s">
        <v>37</v>
      </c>
      <c r="B2" s="203"/>
      <c r="C2" s="203"/>
      <c r="D2" s="203"/>
      <c r="E2" s="205" t="str">
        <f>表紙!G14</f>
        <v>年末調整</v>
      </c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6" t="s">
        <v>26</v>
      </c>
      <c r="W2" s="206"/>
      <c r="X2" s="206"/>
      <c r="Y2" s="207"/>
      <c r="Z2" s="208" t="str">
        <f>表紙!J16</f>
        <v>年調計算前</v>
      </c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10"/>
      <c r="AQ2" s="211" t="s">
        <v>27</v>
      </c>
      <c r="AR2" s="212"/>
      <c r="AS2" s="212"/>
      <c r="AT2" s="213"/>
      <c r="AU2" s="208" t="str">
        <f>表紙!M18</f>
        <v>入力～年調計算前</v>
      </c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10"/>
    </row>
    <row r="3" spans="1:90" s="17" customFormat="1" ht="6" customHeight="1"/>
    <row r="4" spans="1:90" s="18" customFormat="1" ht="28.5" customHeight="1">
      <c r="B4" s="19" t="s">
        <v>47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</row>
    <row r="6" spans="1:90">
      <c r="A6" s="43" t="s">
        <v>56</v>
      </c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</row>
    <row r="7" spans="1:90"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</row>
    <row r="8" spans="1:90">
      <c r="B8" s="44" t="s">
        <v>57</v>
      </c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</row>
    <row r="9" spans="1:90"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</row>
    <row r="10" spans="1:90">
      <c r="B10" s="45" t="s">
        <v>58</v>
      </c>
      <c r="C10" s="43" t="s">
        <v>59</v>
      </c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</row>
    <row r="11" spans="1:90">
      <c r="B11" s="24"/>
      <c r="C11" s="45" t="s">
        <v>60</v>
      </c>
      <c r="D11" s="43" t="s">
        <v>699</v>
      </c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</row>
    <row r="12" spans="1:90">
      <c r="B12" s="24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</row>
    <row r="13" spans="1:90">
      <c r="B13" s="45" t="s">
        <v>58</v>
      </c>
      <c r="C13" s="43" t="s">
        <v>61</v>
      </c>
      <c r="D13" s="43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</row>
    <row r="14" spans="1:90">
      <c r="B14" s="24"/>
      <c r="C14" s="45" t="s">
        <v>60</v>
      </c>
      <c r="D14" s="30" t="s">
        <v>62</v>
      </c>
      <c r="G14" s="24"/>
      <c r="H14" s="30" t="s">
        <v>93</v>
      </c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</row>
    <row r="15" spans="1:90">
      <c r="B15" s="24"/>
      <c r="C15" s="45" t="s">
        <v>60</v>
      </c>
      <c r="D15" s="30" t="s">
        <v>63</v>
      </c>
      <c r="G15" s="24"/>
      <c r="H15" s="30" t="s">
        <v>64</v>
      </c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</row>
    <row r="16" spans="1:90">
      <c r="B16" s="24"/>
      <c r="I16" s="30" t="s">
        <v>65</v>
      </c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</row>
    <row r="17" spans="1:90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</row>
    <row r="18" spans="1:90">
      <c r="B18" s="44" t="s">
        <v>66</v>
      </c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</row>
    <row r="19" spans="1:90">
      <c r="B19" s="24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</row>
    <row r="20" spans="1:90">
      <c r="B20" s="46" t="s">
        <v>58</v>
      </c>
      <c r="C20" s="30" t="s">
        <v>94</v>
      </c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</row>
    <row r="21" spans="1:90">
      <c r="B21" s="46" t="s">
        <v>58</v>
      </c>
      <c r="C21" s="43" t="s">
        <v>67</v>
      </c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</row>
    <row r="22" spans="1:90">
      <c r="B22" s="46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</row>
    <row r="23" spans="1:90">
      <c r="B23" s="44" t="s">
        <v>68</v>
      </c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</row>
    <row r="24" spans="1:90">
      <c r="B24" s="44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</row>
    <row r="25" spans="1:90">
      <c r="C25" s="47" t="s">
        <v>69</v>
      </c>
      <c r="D25" s="48"/>
      <c r="E25" s="48"/>
      <c r="F25" s="49"/>
      <c r="G25" s="47" t="s">
        <v>70</v>
      </c>
      <c r="H25" s="48"/>
      <c r="I25" s="48"/>
      <c r="J25" s="47" t="s">
        <v>71</v>
      </c>
      <c r="K25" s="48"/>
      <c r="L25" s="49"/>
      <c r="M25" s="50" t="s">
        <v>72</v>
      </c>
      <c r="N25" s="48"/>
      <c r="O25" s="48"/>
      <c r="P25" s="47" t="s">
        <v>73</v>
      </c>
      <c r="Q25" s="48"/>
      <c r="R25" s="48"/>
      <c r="S25" s="49"/>
      <c r="T25" s="47" t="s">
        <v>74</v>
      </c>
      <c r="U25" s="48"/>
      <c r="V25" s="48"/>
      <c r="W25" s="49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</row>
    <row r="26" spans="1:90">
      <c r="C26" s="51" t="s">
        <v>75</v>
      </c>
      <c r="D26" s="52"/>
      <c r="E26" s="53"/>
      <c r="F26" s="54"/>
      <c r="G26" s="58" t="s">
        <v>95</v>
      </c>
      <c r="H26" s="59"/>
      <c r="I26" s="60"/>
      <c r="J26" s="58" t="s">
        <v>77</v>
      </c>
      <c r="K26" s="59"/>
      <c r="L26" s="60"/>
      <c r="M26" s="55"/>
      <c r="N26" s="56" t="s">
        <v>76</v>
      </c>
      <c r="O26" s="57"/>
      <c r="P26" s="61" t="s">
        <v>79</v>
      </c>
      <c r="Q26" s="62"/>
      <c r="R26" s="62"/>
      <c r="S26" s="63"/>
      <c r="T26" s="64" t="s">
        <v>96</v>
      </c>
      <c r="U26" s="52"/>
      <c r="V26" s="52"/>
      <c r="W26" s="54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</row>
    <row r="27" spans="1:90">
      <c r="C27" s="65" t="s">
        <v>78</v>
      </c>
      <c r="D27" s="66"/>
      <c r="E27" s="67"/>
      <c r="F27" s="68"/>
      <c r="G27" s="69"/>
      <c r="H27" s="70" t="s">
        <v>76</v>
      </c>
      <c r="I27" s="71"/>
      <c r="J27" s="72" t="s">
        <v>77</v>
      </c>
      <c r="K27" s="66"/>
      <c r="L27" s="68"/>
      <c r="M27" s="69"/>
      <c r="N27" s="70" t="s">
        <v>76</v>
      </c>
      <c r="O27" s="71"/>
      <c r="P27" s="73" t="s">
        <v>79</v>
      </c>
      <c r="Q27" s="74"/>
      <c r="R27" s="74"/>
      <c r="S27" s="75"/>
      <c r="T27" s="72" t="s">
        <v>96</v>
      </c>
      <c r="U27" s="66"/>
      <c r="V27" s="66"/>
      <c r="W27" s="68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</row>
    <row r="28" spans="1:90">
      <c r="C28" s="43"/>
      <c r="E28" s="43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</row>
    <row r="29" spans="1:90">
      <c r="A29" s="30" t="s">
        <v>80</v>
      </c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</row>
    <row r="30" spans="1:90"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</row>
    <row r="31" spans="1:90">
      <c r="B31" s="76" t="s">
        <v>81</v>
      </c>
      <c r="C31" s="30" t="s">
        <v>82</v>
      </c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</row>
    <row r="32" spans="1:90">
      <c r="B32" s="77"/>
      <c r="C32" s="30" t="s">
        <v>97</v>
      </c>
      <c r="D32" s="78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Q32" s="52"/>
      <c r="AR32" s="52"/>
      <c r="AS32" s="52"/>
      <c r="AT32" s="52"/>
      <c r="AU32" s="52"/>
      <c r="AV32" s="52"/>
      <c r="AW32" s="52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</row>
    <row r="33" spans="2:90">
      <c r="B33" s="77"/>
      <c r="D33" s="78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Q33" s="52"/>
      <c r="AR33" s="52"/>
      <c r="AS33" s="52"/>
      <c r="AT33" s="52"/>
      <c r="AU33" s="52"/>
      <c r="AV33" s="52"/>
      <c r="AW33" s="52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</row>
    <row r="34" spans="2:90">
      <c r="B34" s="77"/>
      <c r="D34" s="78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Q34" s="52"/>
      <c r="AR34" s="52"/>
      <c r="AS34" s="52"/>
      <c r="AT34" s="52"/>
      <c r="AU34" s="52"/>
      <c r="AV34" s="52"/>
      <c r="AW34" s="52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</row>
    <row r="35" spans="2:90">
      <c r="B35" s="76" t="s">
        <v>83</v>
      </c>
      <c r="C35" s="30" t="s">
        <v>84</v>
      </c>
      <c r="D35" s="78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Q35" s="52"/>
      <c r="AR35" s="52"/>
      <c r="AS35" s="52"/>
      <c r="AT35" s="52"/>
      <c r="AU35" s="52"/>
      <c r="AV35" s="52"/>
      <c r="AW35" s="52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</row>
    <row r="36" spans="2:90">
      <c r="B36" s="77"/>
      <c r="C36" s="24" t="s">
        <v>85</v>
      </c>
      <c r="D36" s="30" t="s">
        <v>86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Q36" s="52"/>
      <c r="AR36" s="52"/>
      <c r="AS36" s="52"/>
      <c r="AT36" s="52"/>
      <c r="AU36" s="52"/>
      <c r="AV36" s="52"/>
      <c r="AW36" s="52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</row>
    <row r="37" spans="2:90">
      <c r="B37" s="77"/>
      <c r="C37" s="24"/>
      <c r="D37" s="30" t="s">
        <v>87</v>
      </c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Q37" s="52"/>
      <c r="AR37" s="52"/>
      <c r="AS37" s="52"/>
      <c r="AT37" s="52"/>
      <c r="AU37" s="52"/>
      <c r="AV37" s="52"/>
      <c r="AW37" s="52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</row>
    <row r="38" spans="2:90">
      <c r="B38" s="77"/>
      <c r="C38" s="24"/>
      <c r="D38" s="30" t="s">
        <v>700</v>
      </c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Q38" s="52"/>
      <c r="AR38" s="52"/>
      <c r="AS38" s="52"/>
      <c r="AT38" s="52"/>
      <c r="AU38" s="52"/>
      <c r="AV38" s="52"/>
      <c r="AW38" s="52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</row>
    <row r="39" spans="2:90">
      <c r="B39" s="77"/>
      <c r="D39" s="78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Q39" s="52"/>
      <c r="AR39" s="52"/>
      <c r="AS39" s="52"/>
      <c r="AT39" s="52"/>
      <c r="AU39" s="52"/>
      <c r="AV39" s="52"/>
      <c r="AW39" s="52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</row>
    <row r="40" spans="2:90">
      <c r="B40" s="77"/>
      <c r="D40" s="78" t="s">
        <v>102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Q40" s="52"/>
      <c r="AR40" s="52"/>
      <c r="AS40" s="52"/>
      <c r="AT40" s="52"/>
      <c r="AU40" s="52"/>
      <c r="AV40" s="52"/>
      <c r="AW40" s="52"/>
      <c r="BN40" s="79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</row>
    <row r="41" spans="2:90">
      <c r="B41" s="77"/>
      <c r="D41" s="78"/>
      <c r="E41" s="78" t="s">
        <v>98</v>
      </c>
      <c r="F41" s="78"/>
      <c r="G41" s="78"/>
      <c r="H41" s="78"/>
      <c r="I41" s="78" t="s">
        <v>99</v>
      </c>
      <c r="J41" s="78"/>
      <c r="K41" s="78"/>
      <c r="L41" s="78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Q41" s="52"/>
      <c r="AR41" s="52"/>
      <c r="AS41" s="52"/>
      <c r="AT41" s="52"/>
      <c r="AU41" s="52"/>
      <c r="AV41" s="52"/>
      <c r="AW41" s="52"/>
      <c r="BN41" s="79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</row>
    <row r="42" spans="2:90">
      <c r="B42" s="77"/>
      <c r="D42" s="78"/>
      <c r="E42" s="78" t="s">
        <v>100</v>
      </c>
      <c r="F42" s="78"/>
      <c r="G42" s="78"/>
      <c r="H42" s="78"/>
      <c r="I42" s="78" t="s">
        <v>101</v>
      </c>
      <c r="J42" s="78"/>
      <c r="K42" s="78"/>
      <c r="L42" s="78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Q42" s="52"/>
      <c r="AR42" s="52"/>
      <c r="AS42" s="52"/>
      <c r="AT42" s="52"/>
      <c r="AU42" s="52"/>
      <c r="AV42" s="52"/>
      <c r="AW42" s="52"/>
      <c r="BN42" s="8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</row>
    <row r="43" spans="2:90">
      <c r="B43" s="77"/>
      <c r="D43" s="78" t="s">
        <v>103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Q43" s="52"/>
      <c r="AR43" s="52"/>
      <c r="AS43" s="52"/>
      <c r="AT43" s="52"/>
      <c r="AU43" s="52"/>
      <c r="AV43" s="52"/>
      <c r="AW43" s="52"/>
      <c r="BN43" s="79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</row>
    <row r="44" spans="2:90">
      <c r="B44" s="77"/>
      <c r="D44" s="78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Q44" s="52"/>
      <c r="AR44" s="52"/>
      <c r="AS44" s="52"/>
      <c r="AT44" s="52"/>
      <c r="AU44" s="52"/>
      <c r="AV44" s="52"/>
      <c r="AW44" s="52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</row>
    <row r="45" spans="2:90">
      <c r="B45" s="76" t="s">
        <v>83</v>
      </c>
      <c r="C45" s="30" t="s">
        <v>88</v>
      </c>
      <c r="D45" s="78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</row>
    <row r="46" spans="2:90">
      <c r="B46" s="76"/>
      <c r="C46" s="30" t="s">
        <v>89</v>
      </c>
      <c r="D46" s="24"/>
      <c r="E46" s="30" t="s">
        <v>90</v>
      </c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</row>
    <row r="47" spans="2:90">
      <c r="B47" s="76"/>
      <c r="C47" s="30" t="s">
        <v>91</v>
      </c>
      <c r="D47" s="24"/>
      <c r="E47" s="30" t="s">
        <v>640</v>
      </c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</row>
    <row r="48" spans="2:90">
      <c r="B48" s="76"/>
      <c r="D48" s="24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</row>
    <row r="49" spans="1:90">
      <c r="B49" s="76"/>
      <c r="D49" s="24"/>
      <c r="F49" s="177" t="s">
        <v>642</v>
      </c>
      <c r="G49" s="48"/>
      <c r="H49" s="48"/>
      <c r="I49" s="49"/>
      <c r="J49" s="177" t="s">
        <v>643</v>
      </c>
      <c r="K49" s="48"/>
      <c r="L49" s="48"/>
      <c r="M49" s="49"/>
      <c r="N49" s="177" t="s">
        <v>645</v>
      </c>
      <c r="O49" s="48"/>
      <c r="P49" s="48"/>
      <c r="Q49" s="48"/>
      <c r="R49" s="48"/>
      <c r="S49" s="48"/>
      <c r="T49" s="49"/>
      <c r="U49" s="77"/>
      <c r="V49" s="77"/>
      <c r="W49" s="77"/>
      <c r="X49" s="77"/>
      <c r="Y49" s="77"/>
      <c r="Z49" s="77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</row>
    <row r="50" spans="1:90">
      <c r="B50" s="76"/>
      <c r="D50" s="24"/>
      <c r="F50" s="174" t="s">
        <v>641</v>
      </c>
      <c r="G50" s="175"/>
      <c r="H50" s="175"/>
      <c r="I50" s="176"/>
      <c r="J50" s="174" t="s">
        <v>644</v>
      </c>
      <c r="K50" s="175"/>
      <c r="L50" s="175"/>
      <c r="M50" s="176"/>
      <c r="N50" s="174" t="s">
        <v>646</v>
      </c>
      <c r="O50" s="175"/>
      <c r="P50" s="175"/>
      <c r="Q50" s="175"/>
      <c r="R50" s="175"/>
      <c r="S50" s="175"/>
      <c r="T50" s="176"/>
      <c r="U50" s="77"/>
      <c r="V50" s="77"/>
      <c r="W50" s="77"/>
      <c r="X50" s="77"/>
      <c r="Y50" s="77"/>
      <c r="Z50" s="77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</row>
    <row r="51" spans="1:90">
      <c r="B51" s="76"/>
      <c r="D51" s="24"/>
      <c r="F51" s="174" t="s">
        <v>647</v>
      </c>
      <c r="G51" s="175"/>
      <c r="H51" s="175"/>
      <c r="I51" s="176"/>
      <c r="J51" s="174" t="s">
        <v>648</v>
      </c>
      <c r="K51" s="175"/>
      <c r="L51" s="175"/>
      <c r="M51" s="176"/>
      <c r="N51" s="174" t="s">
        <v>646</v>
      </c>
      <c r="O51" s="175"/>
      <c r="P51" s="175"/>
      <c r="Q51" s="175"/>
      <c r="R51" s="175"/>
      <c r="S51" s="175"/>
      <c r="T51" s="176"/>
      <c r="U51" s="77"/>
      <c r="V51" s="77"/>
      <c r="W51" s="77"/>
      <c r="X51" s="77"/>
      <c r="Y51" s="77"/>
      <c r="Z51" s="77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</row>
    <row r="52" spans="1:90">
      <c r="B52" s="76"/>
      <c r="D52" s="24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7"/>
      <c r="V52" s="77"/>
      <c r="W52" s="77"/>
      <c r="X52" s="77"/>
      <c r="Y52" s="77"/>
      <c r="Z52" s="77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</row>
    <row r="53" spans="1:90">
      <c r="B53" s="76"/>
      <c r="D53" s="24"/>
      <c r="E53" s="78"/>
      <c r="F53" s="78" t="s">
        <v>649</v>
      </c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</row>
    <row r="54" spans="1:90">
      <c r="B54" s="76"/>
      <c r="D54" s="24"/>
      <c r="E54" s="78"/>
      <c r="F54" s="78" t="s">
        <v>650</v>
      </c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</row>
    <row r="55" spans="1:90">
      <c r="B55" s="76"/>
      <c r="D55" s="24"/>
      <c r="E55" s="78"/>
      <c r="F55" s="78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</row>
    <row r="56" spans="1:90">
      <c r="A56" s="30" t="s">
        <v>92</v>
      </c>
      <c r="Z56" s="24"/>
      <c r="AN56" s="24"/>
      <c r="AO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</row>
    <row r="57" spans="1:90">
      <c r="C57" s="30" t="s">
        <v>109</v>
      </c>
      <c r="Z57" s="24"/>
      <c r="AN57" s="24"/>
      <c r="AO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</row>
    <row r="58" spans="1:90">
      <c r="D58" s="30" t="s">
        <v>110</v>
      </c>
      <c r="Z58" s="24"/>
      <c r="AN58" s="24"/>
      <c r="AO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</row>
    <row r="59" spans="1:90">
      <c r="D59" s="30" t="s">
        <v>111</v>
      </c>
      <c r="Z59" s="24"/>
      <c r="AN59" s="24"/>
      <c r="AO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</row>
    <row r="60" spans="1:90">
      <c r="D60" s="30" t="s">
        <v>112</v>
      </c>
      <c r="Z60" s="24"/>
      <c r="AN60" s="24"/>
      <c r="AO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</row>
    <row r="61" spans="1:90">
      <c r="D61" s="30" t="s">
        <v>113</v>
      </c>
      <c r="Z61" s="24"/>
      <c r="AN61" s="24"/>
      <c r="AO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</row>
    <row r="62" spans="1:90">
      <c r="D62" s="30" t="s">
        <v>114</v>
      </c>
      <c r="Z62" s="24"/>
      <c r="AN62" s="24"/>
      <c r="AO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</row>
    <row r="63" spans="1:90">
      <c r="D63" s="30" t="s">
        <v>115</v>
      </c>
      <c r="Z63" s="24"/>
      <c r="AN63" s="24"/>
      <c r="AO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</row>
    <row r="64" spans="1:90">
      <c r="D64" s="81" t="s">
        <v>116</v>
      </c>
      <c r="Z64" s="24"/>
      <c r="AN64" s="24"/>
      <c r="AO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</row>
    <row r="65" spans="3:90">
      <c r="D65" s="30" t="s">
        <v>117</v>
      </c>
      <c r="Z65" s="24"/>
      <c r="AN65" s="24"/>
      <c r="AO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</row>
    <row r="66" spans="3:90">
      <c r="Z66" s="24"/>
      <c r="AN66" s="24"/>
      <c r="AO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</row>
    <row r="67" spans="3:90">
      <c r="D67" s="30" t="s">
        <v>651</v>
      </c>
      <c r="Z67" s="24"/>
      <c r="AN67" s="24"/>
      <c r="AO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</row>
    <row r="68" spans="3:90">
      <c r="Z68" s="24"/>
      <c r="AN68" s="24"/>
      <c r="AO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</row>
    <row r="69" spans="3:90">
      <c r="C69" s="30" t="s">
        <v>104</v>
      </c>
    </row>
    <row r="70" spans="3:90">
      <c r="C70" s="30" t="s">
        <v>414</v>
      </c>
      <c r="F70" s="24"/>
    </row>
    <row r="71" spans="3:90">
      <c r="D71" s="30" t="s">
        <v>106</v>
      </c>
      <c r="E71" s="24"/>
      <c r="F71" s="24"/>
    </row>
    <row r="72" spans="3:90">
      <c r="E72" s="30" t="s">
        <v>105</v>
      </c>
      <c r="F72" s="24" t="s">
        <v>107</v>
      </c>
    </row>
    <row r="73" spans="3:90">
      <c r="E73" s="30" t="s">
        <v>105</v>
      </c>
      <c r="F73" s="24" t="s">
        <v>108</v>
      </c>
    </row>
    <row r="74" spans="3:90">
      <c r="F74" s="24"/>
    </row>
    <row r="75" spans="3:90">
      <c r="D75" s="30" t="s">
        <v>376</v>
      </c>
      <c r="F75" s="24"/>
    </row>
    <row r="76" spans="3:90">
      <c r="E76" s="180" t="s">
        <v>369</v>
      </c>
      <c r="F76" s="24"/>
      <c r="N76" s="60"/>
      <c r="O76" s="30" t="s">
        <v>702</v>
      </c>
    </row>
    <row r="77" spans="3:90">
      <c r="E77" s="180" t="s">
        <v>370</v>
      </c>
      <c r="F77" s="24"/>
      <c r="N77" s="68"/>
    </row>
    <row r="78" spans="3:90">
      <c r="E78" s="30" t="s">
        <v>367</v>
      </c>
      <c r="F78" s="24"/>
    </row>
    <row r="79" spans="3:90">
      <c r="E79" s="30" t="s">
        <v>368</v>
      </c>
      <c r="F79" s="24"/>
      <c r="S79" s="178" t="s">
        <v>377</v>
      </c>
      <c r="V79" s="178">
        <v>1</v>
      </c>
    </row>
    <row r="80" spans="3:90">
      <c r="E80" s="30" t="s">
        <v>371</v>
      </c>
      <c r="F80" s="24"/>
    </row>
    <row r="81" spans="3:22">
      <c r="E81" s="30" t="s">
        <v>372</v>
      </c>
      <c r="F81" s="24"/>
      <c r="S81" s="178" t="s">
        <v>377</v>
      </c>
      <c r="T81" s="178"/>
      <c r="V81" s="178">
        <v>2</v>
      </c>
    </row>
    <row r="82" spans="3:22">
      <c r="E82" s="30" t="s">
        <v>373</v>
      </c>
      <c r="F82" s="24"/>
    </row>
    <row r="83" spans="3:22">
      <c r="E83" s="30" t="s">
        <v>374</v>
      </c>
      <c r="F83" s="24"/>
      <c r="S83" s="178" t="s">
        <v>377</v>
      </c>
      <c r="V83" s="178">
        <v>3</v>
      </c>
    </row>
    <row r="84" spans="3:22">
      <c r="E84" s="30" t="s">
        <v>375</v>
      </c>
      <c r="F84" s="24"/>
    </row>
    <row r="85" spans="3:22">
      <c r="F85" s="24"/>
    </row>
    <row r="86" spans="3:22">
      <c r="C86" s="30" t="s">
        <v>415</v>
      </c>
      <c r="F86" s="24"/>
    </row>
    <row r="87" spans="3:22">
      <c r="D87" s="30" t="s">
        <v>105</v>
      </c>
      <c r="E87" s="30" t="s">
        <v>675</v>
      </c>
      <c r="F87" s="24"/>
    </row>
    <row r="88" spans="3:22">
      <c r="D88" s="30" t="s">
        <v>105</v>
      </c>
      <c r="E88" s="30" t="s">
        <v>676</v>
      </c>
      <c r="F88" s="24"/>
    </row>
    <row r="89" spans="3:22">
      <c r="D89" s="179" t="s">
        <v>105</v>
      </c>
      <c r="E89" s="179" t="s">
        <v>677</v>
      </c>
    </row>
    <row r="90" spans="3:22">
      <c r="D90" s="30" t="s">
        <v>118</v>
      </c>
    </row>
    <row r="92" spans="3:22">
      <c r="D92" s="30" t="s">
        <v>376</v>
      </c>
      <c r="F92" s="24"/>
    </row>
    <row r="93" spans="3:22">
      <c r="E93" s="30" t="s">
        <v>369</v>
      </c>
      <c r="F93" s="24"/>
      <c r="S93" s="60"/>
    </row>
    <row r="94" spans="3:22">
      <c r="E94" s="30" t="s">
        <v>370</v>
      </c>
      <c r="F94" s="24"/>
      <c r="S94" s="54"/>
      <c r="T94" s="30" t="s">
        <v>617</v>
      </c>
    </row>
    <row r="95" spans="3:22">
      <c r="E95" s="30" t="s">
        <v>367</v>
      </c>
      <c r="F95" s="24"/>
      <c r="S95" s="54"/>
    </row>
    <row r="96" spans="3:22">
      <c r="E96" s="30" t="s">
        <v>616</v>
      </c>
      <c r="F96" s="24"/>
      <c r="S96" s="68"/>
    </row>
    <row r="97" spans="5:27">
      <c r="E97" s="30" t="s">
        <v>618</v>
      </c>
      <c r="F97" s="24"/>
      <c r="X97" s="178" t="s">
        <v>377</v>
      </c>
      <c r="AA97" s="178">
        <v>4</v>
      </c>
    </row>
    <row r="98" spans="5:27">
      <c r="F98" s="24"/>
    </row>
    <row r="99" spans="5:27">
      <c r="F99" s="24" t="s">
        <v>625</v>
      </c>
    </row>
    <row r="100" spans="5:27">
      <c r="F100" s="24"/>
      <c r="G100" s="30" t="s">
        <v>624</v>
      </c>
    </row>
    <row r="101" spans="5:27">
      <c r="F101" s="24"/>
      <c r="G101" s="30" t="s">
        <v>626</v>
      </c>
    </row>
    <row r="102" spans="5:27">
      <c r="F102" s="24"/>
      <c r="G102" s="30" t="s">
        <v>627</v>
      </c>
    </row>
    <row r="103" spans="5:27">
      <c r="F103" s="24"/>
      <c r="G103" s="30" t="s">
        <v>628</v>
      </c>
    </row>
    <row r="104" spans="5:27">
      <c r="F104" s="24"/>
      <c r="G104" s="30" t="s">
        <v>629</v>
      </c>
    </row>
    <row r="105" spans="5:27">
      <c r="F105" s="24"/>
      <c r="G105" s="30" t="s">
        <v>630</v>
      </c>
    </row>
    <row r="106" spans="5:27">
      <c r="F106" s="24"/>
      <c r="G106" s="30" t="s">
        <v>631</v>
      </c>
    </row>
    <row r="107" spans="5:27">
      <c r="F107" s="24"/>
      <c r="G107" s="30" t="s">
        <v>632</v>
      </c>
      <c r="O107" s="30" t="s">
        <v>671</v>
      </c>
    </row>
    <row r="108" spans="5:27">
      <c r="F108" s="24"/>
    </row>
    <row r="109" spans="5:27">
      <c r="F109" s="24" t="s">
        <v>619</v>
      </c>
    </row>
    <row r="110" spans="5:27">
      <c r="F110" s="24"/>
      <c r="G110" s="24" t="s">
        <v>620</v>
      </c>
    </row>
    <row r="111" spans="5:27">
      <c r="F111" s="24"/>
      <c r="G111" s="24" t="s">
        <v>621</v>
      </c>
    </row>
    <row r="112" spans="5:27">
      <c r="F112" s="24"/>
      <c r="G112" s="24" t="s">
        <v>622</v>
      </c>
    </row>
    <row r="113" spans="5:27">
      <c r="F113" s="24"/>
      <c r="G113" s="24" t="s">
        <v>623</v>
      </c>
      <c r="H113" s="24"/>
      <c r="I113" s="24"/>
      <c r="J113" s="24"/>
      <c r="K113" s="24"/>
      <c r="L113" s="24"/>
      <c r="M113" s="24"/>
      <c r="N113" s="24"/>
      <c r="O113" s="24"/>
      <c r="P113" s="24"/>
      <c r="R113" s="24" t="s">
        <v>672</v>
      </c>
    </row>
    <row r="114" spans="5:27"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R114" s="24"/>
    </row>
    <row r="115" spans="5:27">
      <c r="F115" s="24"/>
      <c r="G115" s="24" t="s">
        <v>652</v>
      </c>
      <c r="H115" s="24"/>
      <c r="I115" s="24"/>
      <c r="J115" s="24"/>
      <c r="K115" s="24"/>
      <c r="L115" s="24"/>
      <c r="M115" s="24"/>
      <c r="N115" s="24"/>
      <c r="O115" s="24"/>
      <c r="P115" s="24"/>
      <c r="R115" s="24"/>
    </row>
    <row r="116" spans="5:27"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5:27">
      <c r="E117" s="30" t="s">
        <v>636</v>
      </c>
      <c r="F117" s="24"/>
    </row>
    <row r="118" spans="5:27">
      <c r="E118" s="30" t="s">
        <v>633</v>
      </c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X118" s="178" t="s">
        <v>377</v>
      </c>
      <c r="AA118" s="178">
        <v>5</v>
      </c>
    </row>
    <row r="119" spans="5:27">
      <c r="F119" s="24"/>
    </row>
    <row r="120" spans="5:27">
      <c r="F120" s="24" t="s">
        <v>634</v>
      </c>
      <c r="S120" s="24"/>
      <c r="T120" s="24"/>
      <c r="U120" s="24"/>
      <c r="V120" s="24"/>
      <c r="W120" s="24"/>
    </row>
    <row r="121" spans="5:27">
      <c r="F121" s="24"/>
      <c r="G121" s="30" t="s">
        <v>625</v>
      </c>
    </row>
    <row r="122" spans="5:27">
      <c r="F122" s="24"/>
      <c r="G122" s="30" t="s">
        <v>635</v>
      </c>
      <c r="N122" s="30" t="s">
        <v>673</v>
      </c>
    </row>
    <row r="123" spans="5:27">
      <c r="F123" s="24"/>
    </row>
    <row r="124" spans="5:27">
      <c r="E124" s="30" t="s">
        <v>637</v>
      </c>
      <c r="F124" s="24"/>
    </row>
    <row r="125" spans="5:27">
      <c r="E125" s="30" t="s">
        <v>638</v>
      </c>
      <c r="F125" s="24"/>
      <c r="X125" s="178" t="s">
        <v>377</v>
      </c>
      <c r="AA125" s="178">
        <v>6</v>
      </c>
    </row>
    <row r="126" spans="5:27">
      <c r="F126" s="24"/>
    </row>
    <row r="127" spans="5:27">
      <c r="F127" s="24" t="s">
        <v>634</v>
      </c>
    </row>
    <row r="128" spans="5:27">
      <c r="F128" s="24"/>
      <c r="G128" s="30" t="s">
        <v>639</v>
      </c>
      <c r="P128" s="30" t="s">
        <v>674</v>
      </c>
    </row>
    <row r="130" spans="3:27">
      <c r="C130" s="30" t="s">
        <v>416</v>
      </c>
    </row>
    <row r="131" spans="3:27">
      <c r="D131" s="30" t="s">
        <v>105</v>
      </c>
      <c r="E131" s="30" t="s">
        <v>678</v>
      </c>
      <c r="F131" s="24"/>
    </row>
    <row r="132" spans="3:27">
      <c r="D132" s="30" t="s">
        <v>105</v>
      </c>
      <c r="E132" s="30" t="s">
        <v>684</v>
      </c>
      <c r="F132" s="24"/>
    </row>
    <row r="133" spans="3:27">
      <c r="D133" s="30" t="s">
        <v>105</v>
      </c>
      <c r="E133" s="30" t="s">
        <v>685</v>
      </c>
      <c r="F133" s="24"/>
    </row>
    <row r="134" spans="3:27">
      <c r="D134" s="30" t="s">
        <v>118</v>
      </c>
    </row>
    <row r="136" spans="3:27">
      <c r="D136" s="30" t="s">
        <v>376</v>
      </c>
      <c r="F136" s="24"/>
    </row>
    <row r="137" spans="3:27">
      <c r="E137" s="30" t="s">
        <v>369</v>
      </c>
      <c r="F137" s="24"/>
      <c r="S137" s="60"/>
    </row>
    <row r="138" spans="3:27">
      <c r="E138" s="30" t="s">
        <v>370</v>
      </c>
      <c r="F138" s="24"/>
      <c r="S138" s="54"/>
      <c r="T138" s="30" t="s">
        <v>617</v>
      </c>
    </row>
    <row r="139" spans="3:27">
      <c r="E139" s="30" t="s">
        <v>367</v>
      </c>
      <c r="F139" s="24"/>
      <c r="S139" s="54"/>
    </row>
    <row r="140" spans="3:27">
      <c r="E140" s="30" t="s">
        <v>616</v>
      </c>
      <c r="F140" s="24"/>
      <c r="S140" s="68"/>
    </row>
    <row r="141" spans="3:27">
      <c r="E141" s="30" t="s">
        <v>679</v>
      </c>
      <c r="F141" s="24"/>
      <c r="X141" s="178" t="s">
        <v>377</v>
      </c>
      <c r="AA141" s="178">
        <v>7</v>
      </c>
    </row>
    <row r="143" spans="3:27">
      <c r="F143" s="30" t="s">
        <v>634</v>
      </c>
    </row>
    <row r="144" spans="3:27">
      <c r="G144" s="30" t="s">
        <v>680</v>
      </c>
    </row>
    <row r="145" spans="7:7">
      <c r="G145" s="30" t="s">
        <v>681</v>
      </c>
    </row>
  </sheetData>
  <mergeCells count="12">
    <mergeCell ref="AU2:BK2"/>
    <mergeCell ref="A1:D1"/>
    <mergeCell ref="E1:U1"/>
    <mergeCell ref="V1:Y1"/>
    <mergeCell ref="Z1:AP1"/>
    <mergeCell ref="AQ1:AT1"/>
    <mergeCell ref="AU1:BK1"/>
    <mergeCell ref="A2:D2"/>
    <mergeCell ref="E2:U2"/>
    <mergeCell ref="V2:Y2"/>
    <mergeCell ref="Z2:AP2"/>
    <mergeCell ref="AQ2:AT2"/>
  </mergeCells>
  <phoneticPr fontId="71"/>
  <pageMargins left="0.70866141732283472" right="0.70866141732283472" top="0.74803149606299213" bottom="0.74803149606299213" header="0.51181102362204722" footer="0.51181102362204722"/>
  <pageSetup paperSize="9" scale="67" fitToHeight="0" orientation="landscape" horizontalDpi="4294967292" r:id="rId1"/>
  <headerFooter alignWithMargins="0">
    <oddFooter>&amp;C&amp;10-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showGridLines="0" workbookViewId="0">
      <selection activeCell="L32" sqref="L32"/>
    </sheetView>
  </sheetViews>
  <sheetFormatPr defaultColWidth="6.25" defaultRowHeight="12"/>
  <cols>
    <col min="1" max="2" width="6.25" style="113"/>
    <col min="3" max="3" width="6" style="113" bestFit="1" customWidth="1"/>
    <col min="4" max="5" width="6.25" style="113"/>
    <col min="6" max="6" width="9.375" style="113" customWidth="1"/>
    <col min="7" max="7" width="10" style="113" customWidth="1"/>
    <col min="8" max="11" width="6.25" style="113"/>
    <col min="12" max="12" width="6" style="113" bestFit="1" customWidth="1"/>
    <col min="13" max="13" width="6.25" style="113"/>
    <col min="14" max="14" width="9" style="113" bestFit="1" customWidth="1"/>
    <col min="15" max="20" width="6.25" style="113"/>
    <col min="21" max="21" width="2.5" style="113" customWidth="1"/>
    <col min="22" max="22" width="13.875" style="113" bestFit="1" customWidth="1"/>
    <col min="23" max="23" width="6.25" style="113"/>
    <col min="24" max="24" width="12.25" style="113" bestFit="1" customWidth="1"/>
    <col min="25" max="25" width="9.75" style="113" bestFit="1" customWidth="1"/>
    <col min="26" max="26" width="7.375" style="113" bestFit="1" customWidth="1"/>
    <col min="27" max="27" width="6" style="113" bestFit="1" customWidth="1"/>
    <col min="28" max="28" width="7.75" style="113" bestFit="1" customWidth="1"/>
    <col min="29" max="29" width="4.5" style="113" bestFit="1" customWidth="1"/>
    <col min="30" max="30" width="6.375" style="113" bestFit="1" customWidth="1"/>
    <col min="31" max="31" width="9" style="113" bestFit="1" customWidth="1"/>
    <col min="32" max="32" width="9.75" style="113" bestFit="1" customWidth="1"/>
    <col min="33" max="33" width="7.5" style="113" bestFit="1" customWidth="1"/>
    <col min="34" max="16384" width="6.25" style="113"/>
  </cols>
  <sheetData>
    <row r="1" spans="1:34">
      <c r="A1" s="113" t="s">
        <v>176</v>
      </c>
      <c r="C1" s="82"/>
      <c r="D1" s="82"/>
      <c r="E1" s="82"/>
      <c r="F1" s="82"/>
      <c r="G1" s="82"/>
      <c r="H1" s="82"/>
      <c r="I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1:34">
      <c r="B2" s="83" t="s">
        <v>177</v>
      </c>
      <c r="C2" s="84"/>
      <c r="D2" s="84"/>
      <c r="E2" s="86"/>
      <c r="F2" s="84"/>
      <c r="G2" s="84"/>
      <c r="H2" s="84"/>
      <c r="I2" s="86"/>
      <c r="K2" s="83" t="s">
        <v>119</v>
      </c>
      <c r="L2" s="84"/>
      <c r="M2" s="85"/>
      <c r="N2" s="84"/>
      <c r="O2" s="84"/>
      <c r="P2" s="84"/>
      <c r="Q2" s="84"/>
      <c r="R2" s="84"/>
      <c r="S2" s="84"/>
      <c r="T2" s="84"/>
      <c r="U2" s="84"/>
      <c r="V2" s="86"/>
      <c r="X2" s="97" t="s">
        <v>165</v>
      </c>
      <c r="Y2" s="99"/>
      <c r="Z2" s="99"/>
      <c r="AA2" s="99"/>
      <c r="AB2" s="99"/>
      <c r="AC2" s="99"/>
      <c r="AD2" s="99"/>
      <c r="AE2" s="99"/>
      <c r="AF2" s="99"/>
      <c r="AG2" s="98"/>
      <c r="AH2" s="82"/>
    </row>
    <row r="3" spans="1:34">
      <c r="B3" s="83" t="s">
        <v>178</v>
      </c>
      <c r="C3" s="84"/>
      <c r="D3" s="108" t="s">
        <v>212</v>
      </c>
      <c r="E3" s="128"/>
      <c r="F3" s="108" t="s">
        <v>171</v>
      </c>
      <c r="G3" s="87"/>
      <c r="H3" s="108" t="s">
        <v>417</v>
      </c>
      <c r="I3" s="128"/>
      <c r="K3" s="83" t="s">
        <v>120</v>
      </c>
      <c r="L3" s="84"/>
      <c r="M3" s="83" t="s">
        <v>121</v>
      </c>
      <c r="N3" s="84"/>
      <c r="O3" s="108" t="s">
        <v>166</v>
      </c>
      <c r="P3" s="87"/>
      <c r="Q3" s="108" t="s">
        <v>168</v>
      </c>
      <c r="R3" s="87"/>
      <c r="S3" s="108" t="s">
        <v>170</v>
      </c>
      <c r="T3" s="87"/>
      <c r="U3" s="88" t="s">
        <v>122</v>
      </c>
      <c r="V3" s="112"/>
      <c r="X3" s="97" t="s">
        <v>141</v>
      </c>
      <c r="Y3" s="100"/>
      <c r="Z3" s="101" t="s">
        <v>142</v>
      </c>
      <c r="AA3" s="98"/>
      <c r="AB3" s="101" t="s">
        <v>143</v>
      </c>
      <c r="AC3" s="98"/>
      <c r="AD3" s="101" t="s">
        <v>144</v>
      </c>
      <c r="AE3" s="98"/>
      <c r="AF3" s="101" t="s">
        <v>145</v>
      </c>
      <c r="AG3" s="98"/>
      <c r="AH3" s="82"/>
    </row>
    <row r="4" spans="1:34">
      <c r="B4" s="83" t="s">
        <v>179</v>
      </c>
      <c r="C4" s="84"/>
      <c r="D4" s="108" t="s">
        <v>213</v>
      </c>
      <c r="E4" s="128"/>
      <c r="F4" s="108" t="s">
        <v>360</v>
      </c>
      <c r="G4" s="87"/>
      <c r="H4" s="108" t="s">
        <v>185</v>
      </c>
      <c r="I4" s="128"/>
      <c r="K4" s="83" t="s">
        <v>123</v>
      </c>
      <c r="L4" s="84"/>
      <c r="M4" s="83" t="s">
        <v>124</v>
      </c>
      <c r="N4" s="84"/>
      <c r="O4" s="108" t="s">
        <v>167</v>
      </c>
      <c r="P4" s="87"/>
      <c r="Q4" s="108" t="s">
        <v>169</v>
      </c>
      <c r="R4" s="87"/>
      <c r="S4" s="108" t="s">
        <v>169</v>
      </c>
      <c r="T4" s="87"/>
      <c r="U4" s="88" t="s">
        <v>125</v>
      </c>
      <c r="V4" s="112"/>
      <c r="X4" s="97" t="s">
        <v>146</v>
      </c>
      <c r="Y4" s="100"/>
      <c r="Z4" s="97" t="s">
        <v>147</v>
      </c>
      <c r="AA4" s="98"/>
      <c r="AB4" s="97" t="s">
        <v>148</v>
      </c>
      <c r="AC4" s="98"/>
      <c r="AD4" s="97" t="s">
        <v>149</v>
      </c>
      <c r="AE4" s="98"/>
      <c r="AF4" s="97" t="s">
        <v>150</v>
      </c>
      <c r="AG4" s="98"/>
      <c r="AH4" s="82"/>
    </row>
    <row r="5" spans="1:34">
      <c r="B5" s="105">
        <v>1</v>
      </c>
      <c r="C5" s="106" t="s">
        <v>180</v>
      </c>
      <c r="D5" s="109">
        <v>1</v>
      </c>
      <c r="E5" s="129" t="s">
        <v>215</v>
      </c>
      <c r="F5" s="109" t="s">
        <v>175</v>
      </c>
      <c r="G5" s="110"/>
      <c r="H5" s="109" t="s">
        <v>419</v>
      </c>
      <c r="I5" s="129" t="s">
        <v>421</v>
      </c>
      <c r="K5" s="89">
        <v>0</v>
      </c>
      <c r="L5" s="90" t="s">
        <v>131</v>
      </c>
      <c r="M5" s="116" t="s">
        <v>128</v>
      </c>
      <c r="N5" s="117" t="s">
        <v>129</v>
      </c>
      <c r="O5" s="109" t="s">
        <v>128</v>
      </c>
      <c r="P5" s="110" t="s">
        <v>129</v>
      </c>
      <c r="Q5" s="109" t="s">
        <v>128</v>
      </c>
      <c r="R5" s="110" t="s">
        <v>129</v>
      </c>
      <c r="S5" s="109" t="s">
        <v>128</v>
      </c>
      <c r="T5" s="110" t="s">
        <v>129</v>
      </c>
      <c r="U5" s="93" t="s">
        <v>128</v>
      </c>
      <c r="V5" s="94" t="s">
        <v>130</v>
      </c>
      <c r="X5" s="124"/>
      <c r="Y5" s="125"/>
      <c r="Z5" s="114"/>
      <c r="AA5" s="118"/>
      <c r="AB5" s="114"/>
      <c r="AC5" s="118"/>
      <c r="AD5" s="114"/>
      <c r="AE5" s="118"/>
      <c r="AF5" s="114"/>
      <c r="AG5" s="118"/>
      <c r="AH5" s="82"/>
    </row>
    <row r="6" spans="1:34">
      <c r="B6" s="120">
        <v>2</v>
      </c>
      <c r="C6" s="123" t="s">
        <v>181</v>
      </c>
      <c r="D6" s="111">
        <v>2</v>
      </c>
      <c r="E6" s="129" t="s">
        <v>216</v>
      </c>
      <c r="F6" s="109" t="s">
        <v>173</v>
      </c>
      <c r="G6" s="171">
        <v>43921</v>
      </c>
      <c r="H6" s="111" t="s">
        <v>420</v>
      </c>
      <c r="I6" s="129" t="s">
        <v>424</v>
      </c>
      <c r="K6" s="89">
        <v>1</v>
      </c>
      <c r="L6" s="90" t="s">
        <v>133</v>
      </c>
      <c r="M6" s="89" t="s">
        <v>132</v>
      </c>
      <c r="N6" s="106" t="s">
        <v>133</v>
      </c>
      <c r="O6" s="111" t="s">
        <v>132</v>
      </c>
      <c r="P6" s="110" t="s">
        <v>133</v>
      </c>
      <c r="Q6" s="109" t="s">
        <v>132</v>
      </c>
      <c r="R6" s="110" t="s">
        <v>133</v>
      </c>
      <c r="S6" s="109" t="s">
        <v>132</v>
      </c>
      <c r="T6" s="110" t="s">
        <v>133</v>
      </c>
      <c r="U6" s="114" t="s">
        <v>132</v>
      </c>
      <c r="V6" s="115" t="s">
        <v>134</v>
      </c>
      <c r="X6" s="124"/>
      <c r="Y6" s="126"/>
      <c r="Z6" s="119"/>
      <c r="AA6" s="120"/>
      <c r="AB6" s="119"/>
      <c r="AC6" s="120"/>
      <c r="AD6" s="119"/>
      <c r="AE6" s="120"/>
      <c r="AF6" s="121"/>
      <c r="AG6" s="120"/>
      <c r="AH6" s="82"/>
    </row>
    <row r="7" spans="1:34">
      <c r="B7" s="120">
        <v>3</v>
      </c>
      <c r="C7" s="123" t="s">
        <v>182</v>
      </c>
      <c r="D7" s="107"/>
      <c r="E7" s="107"/>
      <c r="F7" s="109" t="s">
        <v>174</v>
      </c>
      <c r="G7" s="171">
        <v>43922</v>
      </c>
      <c r="H7" s="107"/>
      <c r="I7" s="107"/>
      <c r="K7" s="89">
        <v>2</v>
      </c>
      <c r="L7" s="90" t="s">
        <v>127</v>
      </c>
      <c r="M7" s="89" t="s">
        <v>135</v>
      </c>
      <c r="N7" s="106" t="s">
        <v>136</v>
      </c>
      <c r="O7" s="107"/>
      <c r="P7" s="107"/>
      <c r="Q7" s="107"/>
      <c r="R7" s="107"/>
      <c r="S7" s="107"/>
      <c r="T7" s="107"/>
      <c r="U7" s="114" t="s">
        <v>126</v>
      </c>
      <c r="V7" s="115" t="s">
        <v>137</v>
      </c>
      <c r="X7" s="82"/>
      <c r="Y7" s="82"/>
      <c r="Z7" s="82"/>
      <c r="AA7" s="82"/>
      <c r="AB7" s="82"/>
      <c r="AC7" s="82"/>
      <c r="AD7" s="122"/>
      <c r="AE7" s="123"/>
      <c r="AF7" s="121"/>
      <c r="AG7" s="120"/>
      <c r="AH7" s="82"/>
    </row>
    <row r="8" spans="1:34">
      <c r="B8" s="123">
        <v>4</v>
      </c>
      <c r="C8" s="123" t="s">
        <v>183</v>
      </c>
      <c r="D8" s="107"/>
      <c r="E8" s="107"/>
      <c r="F8" s="107"/>
      <c r="G8" s="107"/>
      <c r="H8" s="107"/>
      <c r="I8" s="107"/>
      <c r="K8" s="82"/>
      <c r="L8" s="82"/>
      <c r="M8" s="95"/>
      <c r="N8" s="96"/>
      <c r="O8" s="107"/>
      <c r="P8" s="107"/>
      <c r="Q8" s="107"/>
      <c r="R8" s="107"/>
      <c r="S8" s="107"/>
      <c r="T8" s="107"/>
      <c r="U8" s="114" t="s">
        <v>138</v>
      </c>
      <c r="V8" s="115" t="s">
        <v>139</v>
      </c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</row>
    <row r="9" spans="1:34">
      <c r="B9" s="82"/>
      <c r="C9" s="82"/>
      <c r="D9" s="107"/>
      <c r="E9" s="107"/>
      <c r="F9" s="107"/>
      <c r="G9" s="107"/>
      <c r="H9" s="107"/>
      <c r="I9" s="107"/>
      <c r="K9" s="82"/>
      <c r="L9" s="82"/>
      <c r="M9" s="95"/>
      <c r="N9" s="96"/>
      <c r="O9" s="107"/>
      <c r="P9" s="107"/>
      <c r="Q9" s="107"/>
      <c r="R9" s="107"/>
      <c r="S9" s="107"/>
      <c r="T9" s="107"/>
      <c r="U9" s="114" t="s">
        <v>135</v>
      </c>
      <c r="V9" s="115" t="s">
        <v>140</v>
      </c>
    </row>
    <row r="11" spans="1:34">
      <c r="A11" s="113" t="s">
        <v>701</v>
      </c>
      <c r="C11" s="82"/>
      <c r="D11" s="82"/>
      <c r="E11" s="82"/>
      <c r="F11" s="82"/>
      <c r="G11" s="82"/>
      <c r="H11" s="82"/>
      <c r="I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</row>
    <row r="12" spans="1:34">
      <c r="B12" s="83" t="s">
        <v>177</v>
      </c>
      <c r="C12" s="84"/>
      <c r="D12" s="84"/>
      <c r="E12" s="86"/>
      <c r="F12" s="84"/>
      <c r="G12" s="84"/>
      <c r="H12" s="84"/>
      <c r="I12" s="86"/>
      <c r="K12" s="83" t="s">
        <v>119</v>
      </c>
      <c r="L12" s="84"/>
      <c r="M12" s="85"/>
      <c r="N12" s="84"/>
      <c r="O12" s="84"/>
      <c r="P12" s="84"/>
      <c r="Q12" s="84"/>
      <c r="R12" s="84"/>
      <c r="S12" s="84"/>
      <c r="T12" s="84"/>
      <c r="U12" s="84"/>
      <c r="V12" s="86"/>
      <c r="X12" s="97" t="s">
        <v>165</v>
      </c>
      <c r="Y12" s="99"/>
      <c r="Z12" s="99"/>
      <c r="AA12" s="99"/>
      <c r="AB12" s="99"/>
      <c r="AC12" s="99"/>
      <c r="AD12" s="99"/>
      <c r="AE12" s="99"/>
      <c r="AF12" s="99"/>
      <c r="AG12" s="98"/>
      <c r="AH12" s="82"/>
    </row>
    <row r="13" spans="1:34">
      <c r="B13" s="83" t="s">
        <v>178</v>
      </c>
      <c r="C13" s="84"/>
      <c r="D13" s="108" t="s">
        <v>212</v>
      </c>
      <c r="E13" s="128"/>
      <c r="F13" s="108" t="s">
        <v>171</v>
      </c>
      <c r="G13" s="87"/>
      <c r="H13" s="108" t="s">
        <v>417</v>
      </c>
      <c r="I13" s="128"/>
      <c r="K13" s="83" t="s">
        <v>120</v>
      </c>
      <c r="L13" s="84"/>
      <c r="M13" s="83" t="s">
        <v>121</v>
      </c>
      <c r="N13" s="84"/>
      <c r="O13" s="108" t="s">
        <v>166</v>
      </c>
      <c r="P13" s="87"/>
      <c r="Q13" s="108" t="s">
        <v>168</v>
      </c>
      <c r="R13" s="87"/>
      <c r="S13" s="108" t="s">
        <v>170</v>
      </c>
      <c r="T13" s="87"/>
      <c r="U13" s="88" t="s">
        <v>122</v>
      </c>
      <c r="V13" s="112"/>
      <c r="X13" s="97" t="s">
        <v>141</v>
      </c>
      <c r="Y13" s="100"/>
      <c r="Z13" s="101" t="s">
        <v>142</v>
      </c>
      <c r="AA13" s="98"/>
      <c r="AB13" s="101" t="s">
        <v>143</v>
      </c>
      <c r="AC13" s="98"/>
      <c r="AD13" s="101" t="s">
        <v>144</v>
      </c>
      <c r="AE13" s="98"/>
      <c r="AF13" s="101" t="s">
        <v>145</v>
      </c>
      <c r="AG13" s="98"/>
      <c r="AH13" s="82"/>
    </row>
    <row r="14" spans="1:34">
      <c r="B14" s="83" t="s">
        <v>179</v>
      </c>
      <c r="C14" s="84"/>
      <c r="D14" s="108" t="s">
        <v>213</v>
      </c>
      <c r="E14" s="128"/>
      <c r="F14" s="108" t="s">
        <v>172</v>
      </c>
      <c r="G14" s="87"/>
      <c r="H14" s="108" t="s">
        <v>185</v>
      </c>
      <c r="I14" s="128"/>
      <c r="K14" s="83" t="s">
        <v>123</v>
      </c>
      <c r="L14" s="84"/>
      <c r="M14" s="83" t="s">
        <v>124</v>
      </c>
      <c r="N14" s="84"/>
      <c r="O14" s="108" t="s">
        <v>167</v>
      </c>
      <c r="P14" s="87"/>
      <c r="Q14" s="108" t="s">
        <v>169</v>
      </c>
      <c r="R14" s="87"/>
      <c r="S14" s="108" t="s">
        <v>169</v>
      </c>
      <c r="T14" s="87"/>
      <c r="U14" s="88" t="s">
        <v>125</v>
      </c>
      <c r="V14" s="112"/>
      <c r="X14" s="97" t="s">
        <v>146</v>
      </c>
      <c r="Y14" s="100"/>
      <c r="Z14" s="97" t="s">
        <v>147</v>
      </c>
      <c r="AA14" s="98"/>
      <c r="AB14" s="97" t="s">
        <v>148</v>
      </c>
      <c r="AC14" s="98"/>
      <c r="AD14" s="97" t="s">
        <v>149</v>
      </c>
      <c r="AE14" s="98"/>
      <c r="AF14" s="97" t="s">
        <v>150</v>
      </c>
      <c r="AG14" s="98"/>
      <c r="AH14" s="82"/>
    </row>
    <row r="15" spans="1:34">
      <c r="B15" s="120">
        <v>1</v>
      </c>
      <c r="C15" s="123" t="s">
        <v>180</v>
      </c>
      <c r="D15" s="119">
        <v>1</v>
      </c>
      <c r="E15" s="123" t="s">
        <v>215</v>
      </c>
      <c r="F15" s="119" t="s">
        <v>175</v>
      </c>
      <c r="G15" s="122"/>
      <c r="H15" s="119" t="s">
        <v>419</v>
      </c>
      <c r="I15" s="123" t="s">
        <v>421</v>
      </c>
      <c r="K15" s="89">
        <v>0</v>
      </c>
      <c r="L15" s="90" t="s">
        <v>131</v>
      </c>
      <c r="M15" s="91" t="s">
        <v>128</v>
      </c>
      <c r="N15" s="92" t="s">
        <v>129</v>
      </c>
      <c r="O15" s="119" t="s">
        <v>128</v>
      </c>
      <c r="P15" s="122" t="s">
        <v>129</v>
      </c>
      <c r="Q15" s="119" t="s">
        <v>128</v>
      </c>
      <c r="R15" s="122" t="s">
        <v>129</v>
      </c>
      <c r="S15" s="119" t="s">
        <v>128</v>
      </c>
      <c r="T15" s="122" t="s">
        <v>129</v>
      </c>
      <c r="U15" s="114" t="s">
        <v>128</v>
      </c>
      <c r="V15" s="115" t="s">
        <v>130</v>
      </c>
      <c r="X15" s="102" t="s">
        <v>151</v>
      </c>
      <c r="Y15" s="103" t="s">
        <v>152</v>
      </c>
      <c r="Z15" s="114">
        <v>0</v>
      </c>
      <c r="AA15" s="118" t="s">
        <v>140</v>
      </c>
      <c r="AB15" s="93">
        <v>1</v>
      </c>
      <c r="AC15" s="104" t="s">
        <v>153</v>
      </c>
      <c r="AD15" s="93">
        <v>3</v>
      </c>
      <c r="AE15" s="104" t="s">
        <v>154</v>
      </c>
      <c r="AF15" s="93"/>
      <c r="AG15" s="104" t="s">
        <v>155</v>
      </c>
      <c r="AH15" s="82"/>
    </row>
    <row r="16" spans="1:34">
      <c r="B16" s="105">
        <v>2</v>
      </c>
      <c r="C16" s="106" t="s">
        <v>181</v>
      </c>
      <c r="D16" s="172">
        <v>2</v>
      </c>
      <c r="E16" s="123" t="s">
        <v>216</v>
      </c>
      <c r="F16" s="119" t="s">
        <v>173</v>
      </c>
      <c r="G16" s="173">
        <v>43921</v>
      </c>
      <c r="H16" s="172" t="s">
        <v>420</v>
      </c>
      <c r="I16" s="123" t="s">
        <v>424</v>
      </c>
      <c r="K16" s="89">
        <v>1</v>
      </c>
      <c r="L16" s="90" t="s">
        <v>133</v>
      </c>
      <c r="M16" s="89" t="s">
        <v>132</v>
      </c>
      <c r="N16" s="106" t="s">
        <v>133</v>
      </c>
      <c r="O16" s="172" t="s">
        <v>132</v>
      </c>
      <c r="P16" s="122" t="s">
        <v>133</v>
      </c>
      <c r="Q16" s="119" t="s">
        <v>132</v>
      </c>
      <c r="R16" s="122" t="s">
        <v>133</v>
      </c>
      <c r="S16" s="119" t="s">
        <v>132</v>
      </c>
      <c r="T16" s="122" t="s">
        <v>133</v>
      </c>
      <c r="U16" s="93" t="s">
        <v>132</v>
      </c>
      <c r="V16" s="94" t="s">
        <v>134</v>
      </c>
      <c r="X16" s="124" t="s">
        <v>156</v>
      </c>
      <c r="Y16" s="126" t="s">
        <v>157</v>
      </c>
      <c r="Z16" s="89">
        <v>1</v>
      </c>
      <c r="AA16" s="105" t="s">
        <v>158</v>
      </c>
      <c r="AB16" s="119">
        <v>2</v>
      </c>
      <c r="AC16" s="120" t="s">
        <v>159</v>
      </c>
      <c r="AD16" s="119">
        <v>1</v>
      </c>
      <c r="AE16" s="120" t="s">
        <v>160</v>
      </c>
      <c r="AF16" s="121">
        <v>44196</v>
      </c>
      <c r="AG16" s="120" t="s">
        <v>161</v>
      </c>
      <c r="AH16" s="82"/>
    </row>
    <row r="17" spans="2:34">
      <c r="B17" s="120">
        <v>3</v>
      </c>
      <c r="C17" s="123" t="s">
        <v>182</v>
      </c>
      <c r="D17" s="107"/>
      <c r="E17" s="107"/>
      <c r="F17" s="119" t="s">
        <v>174</v>
      </c>
      <c r="G17" s="173">
        <v>43922</v>
      </c>
      <c r="H17" s="107"/>
      <c r="I17" s="107"/>
      <c r="K17" s="89">
        <v>2</v>
      </c>
      <c r="L17" s="90" t="s">
        <v>127</v>
      </c>
      <c r="M17" s="89" t="s">
        <v>135</v>
      </c>
      <c r="N17" s="106" t="s">
        <v>136</v>
      </c>
      <c r="O17" s="107"/>
      <c r="P17" s="107"/>
      <c r="Q17" s="107"/>
      <c r="R17" s="107"/>
      <c r="S17" s="107"/>
      <c r="T17" s="107"/>
      <c r="U17" s="114" t="s">
        <v>126</v>
      </c>
      <c r="V17" s="115" t="s">
        <v>137</v>
      </c>
      <c r="X17" s="82"/>
      <c r="Y17" s="82"/>
      <c r="Z17" s="82"/>
      <c r="AA17" s="82"/>
      <c r="AB17" s="82"/>
      <c r="AC17" s="82"/>
      <c r="AD17" s="122">
        <v>2</v>
      </c>
      <c r="AE17" s="123" t="s">
        <v>162</v>
      </c>
      <c r="AF17" s="121">
        <v>44197</v>
      </c>
      <c r="AG17" s="120" t="s">
        <v>163</v>
      </c>
      <c r="AH17" s="82"/>
    </row>
    <row r="18" spans="2:34">
      <c r="B18" s="123">
        <v>4</v>
      </c>
      <c r="C18" s="123" t="s">
        <v>183</v>
      </c>
      <c r="D18" s="107"/>
      <c r="E18" s="107"/>
      <c r="F18" s="107"/>
      <c r="G18" s="107"/>
      <c r="H18" s="107"/>
      <c r="I18" s="107"/>
      <c r="K18" s="82"/>
      <c r="L18" s="82"/>
      <c r="M18" s="95"/>
      <c r="N18" s="96"/>
      <c r="O18" s="107"/>
      <c r="P18" s="107"/>
      <c r="Q18" s="107"/>
      <c r="R18" s="107"/>
      <c r="S18" s="107"/>
      <c r="T18" s="107"/>
      <c r="U18" s="114" t="s">
        <v>138</v>
      </c>
      <c r="V18" s="115" t="s">
        <v>139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</row>
    <row r="19" spans="2:34">
      <c r="B19" s="82"/>
      <c r="C19" s="82"/>
      <c r="D19" s="107"/>
      <c r="E19" s="107"/>
      <c r="F19" s="107"/>
      <c r="G19" s="107"/>
      <c r="H19" s="107"/>
      <c r="I19" s="107"/>
      <c r="K19" s="82"/>
      <c r="L19" s="82"/>
      <c r="M19" s="95"/>
      <c r="N19" s="96"/>
      <c r="O19" s="107"/>
      <c r="P19" s="107"/>
      <c r="Q19" s="107"/>
      <c r="R19" s="107"/>
      <c r="S19" s="107"/>
      <c r="T19" s="107"/>
      <c r="U19" s="114" t="s">
        <v>135</v>
      </c>
      <c r="V19" s="115" t="s">
        <v>140</v>
      </c>
    </row>
  </sheetData>
  <phoneticPr fontId="7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10"/>
  <sheetViews>
    <sheetView showGridLines="0" topLeftCell="E1" workbookViewId="0">
      <selection activeCell="R28" sqref="R28"/>
    </sheetView>
  </sheetViews>
  <sheetFormatPr defaultRowHeight="12"/>
  <cols>
    <col min="1" max="1" width="4.625" style="127" customWidth="1"/>
    <col min="2" max="2" width="11.125" style="127" customWidth="1"/>
    <col min="3" max="3" width="12.625" style="127" bestFit="1" customWidth="1"/>
    <col min="4" max="4" width="2.625" style="127" customWidth="1"/>
    <col min="5" max="5" width="9" style="127"/>
    <col min="6" max="6" width="2.625" style="127" customWidth="1"/>
    <col min="7" max="7" width="9" style="127"/>
    <col min="8" max="8" width="2.5" style="127" customWidth="1"/>
    <col min="9" max="9" width="9" style="127"/>
    <col min="10" max="10" width="2.5" style="127" customWidth="1"/>
    <col min="11" max="11" width="9" style="127"/>
    <col min="12" max="13" width="6.875" style="127" customWidth="1"/>
    <col min="14" max="14" width="4.625" style="155" customWidth="1"/>
    <col min="15" max="15" width="3.125" style="127" customWidth="1"/>
    <col min="16" max="16" width="9" style="127"/>
    <col min="17" max="17" width="2.875" style="127" customWidth="1"/>
    <col min="18" max="18" width="9" style="127"/>
    <col min="19" max="19" width="2.25" style="127" customWidth="1"/>
    <col min="20" max="20" width="9" style="127"/>
    <col min="21" max="21" width="2.5" style="127" customWidth="1"/>
    <col min="22" max="22" width="9" style="127"/>
    <col min="23" max="23" width="2.875" style="127" customWidth="1"/>
    <col min="24" max="24" width="9" style="127"/>
    <col min="25" max="25" width="3.75" style="127" customWidth="1"/>
    <col min="26" max="26" width="9" style="127"/>
    <col min="27" max="27" width="3.25" style="127" customWidth="1"/>
    <col min="28" max="28" width="4.625" style="127" customWidth="1"/>
    <col min="29" max="38" width="9" style="127"/>
    <col min="39" max="39" width="3.125" style="127" customWidth="1"/>
    <col min="40" max="40" width="4.625" style="127" customWidth="1"/>
    <col min="41" max="50" width="9" style="127"/>
    <col min="51" max="51" width="3.125" style="127" customWidth="1"/>
    <col min="52" max="52" width="5.25" style="127" customWidth="1"/>
    <col min="53" max="16384" width="9" style="127"/>
  </cols>
  <sheetData>
    <row r="1" spans="1:62">
      <c r="A1" s="157"/>
      <c r="B1" s="161" t="s">
        <v>184</v>
      </c>
      <c r="C1" s="130"/>
      <c r="D1" s="130"/>
      <c r="E1" s="130"/>
      <c r="F1" s="130"/>
      <c r="G1" s="130"/>
      <c r="H1" s="130"/>
      <c r="I1" s="139"/>
      <c r="J1" s="130"/>
      <c r="K1" s="139"/>
      <c r="L1" s="159" t="s">
        <v>357</v>
      </c>
      <c r="M1" s="157"/>
      <c r="N1" s="157"/>
      <c r="O1" s="168" t="s">
        <v>192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59" t="s">
        <v>358</v>
      </c>
      <c r="AB1" s="157"/>
      <c r="AC1" s="162" t="s">
        <v>339</v>
      </c>
      <c r="AD1" s="162" t="s">
        <v>354</v>
      </c>
      <c r="AE1" s="162"/>
      <c r="AF1" s="162"/>
      <c r="AG1" s="162"/>
      <c r="AH1" s="162"/>
      <c r="AI1" s="162"/>
      <c r="AJ1" s="162"/>
      <c r="AK1" s="162"/>
      <c r="AL1" s="162"/>
      <c r="AN1" s="157"/>
      <c r="AO1" s="132" t="s">
        <v>435</v>
      </c>
      <c r="AP1" s="132"/>
      <c r="AQ1" s="132"/>
      <c r="AR1" s="132"/>
      <c r="AS1" s="132"/>
      <c r="AT1" s="132"/>
      <c r="AU1" s="132"/>
      <c r="AV1" s="132"/>
      <c r="AW1" s="132"/>
      <c r="AX1" s="132"/>
      <c r="AZ1" s="157"/>
      <c r="BA1" s="165" t="s">
        <v>339</v>
      </c>
      <c r="BB1" s="165" t="s">
        <v>355</v>
      </c>
      <c r="BC1" s="165"/>
      <c r="BD1" s="165"/>
      <c r="BE1" s="165"/>
      <c r="BF1" s="165"/>
      <c r="BG1" s="165"/>
      <c r="BH1" s="165"/>
      <c r="BI1" s="165"/>
      <c r="BJ1" s="165"/>
    </row>
    <row r="2" spans="1:62">
      <c r="A2" s="157"/>
      <c r="B2" s="148" t="s">
        <v>200</v>
      </c>
      <c r="C2" s="143" t="s">
        <v>171</v>
      </c>
      <c r="D2" s="142" t="s">
        <v>417</v>
      </c>
      <c r="E2" s="142"/>
      <c r="F2" s="142" t="s">
        <v>178</v>
      </c>
      <c r="G2" s="142"/>
      <c r="H2" s="148" t="s">
        <v>212</v>
      </c>
      <c r="I2" s="144"/>
      <c r="J2" s="148" t="s">
        <v>429</v>
      </c>
      <c r="K2" s="144"/>
      <c r="L2" s="159"/>
      <c r="M2" s="157"/>
      <c r="N2" s="157"/>
      <c r="O2" s="152" t="s">
        <v>201</v>
      </c>
      <c r="P2" s="149"/>
      <c r="Q2" s="145" t="s">
        <v>202</v>
      </c>
      <c r="R2" s="145"/>
      <c r="S2" s="152" t="s">
        <v>211</v>
      </c>
      <c r="T2" s="149"/>
      <c r="U2" s="145" t="s">
        <v>168</v>
      </c>
      <c r="V2" s="145"/>
      <c r="W2" s="152" t="s">
        <v>170</v>
      </c>
      <c r="X2" s="149"/>
      <c r="Y2" s="152" t="s">
        <v>335</v>
      </c>
      <c r="Z2" s="149"/>
      <c r="AB2" s="157"/>
      <c r="AC2" s="163" t="s">
        <v>200</v>
      </c>
      <c r="AD2" s="163" t="s">
        <v>347</v>
      </c>
      <c r="AE2" s="163" t="s">
        <v>348</v>
      </c>
      <c r="AF2" s="163" t="s">
        <v>425</v>
      </c>
      <c r="AG2" s="163" t="s">
        <v>428</v>
      </c>
      <c r="AH2" s="163" t="s">
        <v>345</v>
      </c>
      <c r="AI2" s="163" t="s">
        <v>349</v>
      </c>
      <c r="AJ2" s="163" t="s">
        <v>170</v>
      </c>
      <c r="AK2" s="163" t="s">
        <v>350</v>
      </c>
      <c r="AL2" s="163" t="s">
        <v>351</v>
      </c>
      <c r="AN2" s="157"/>
      <c r="AO2" s="156" t="s">
        <v>200</v>
      </c>
      <c r="AP2" s="156" t="s">
        <v>347</v>
      </c>
      <c r="AQ2" s="156" t="s">
        <v>348</v>
      </c>
      <c r="AR2" s="156" t="s">
        <v>425</v>
      </c>
      <c r="AS2" s="156" t="s">
        <v>428</v>
      </c>
      <c r="AT2" s="156" t="s">
        <v>345</v>
      </c>
      <c r="AU2" s="156" t="s">
        <v>349</v>
      </c>
      <c r="AV2" s="156" t="s">
        <v>170</v>
      </c>
      <c r="AW2" s="156" t="s">
        <v>350</v>
      </c>
      <c r="AX2" s="156" t="s">
        <v>351</v>
      </c>
      <c r="AZ2" s="157"/>
      <c r="BA2" s="166" t="s">
        <v>200</v>
      </c>
      <c r="BB2" s="166" t="s">
        <v>347</v>
      </c>
      <c r="BC2" s="166" t="s">
        <v>348</v>
      </c>
      <c r="BD2" s="166" t="s">
        <v>425</v>
      </c>
      <c r="BE2" s="166" t="s">
        <v>428</v>
      </c>
      <c r="BF2" s="166" t="s">
        <v>345</v>
      </c>
      <c r="BG2" s="166" t="s">
        <v>349</v>
      </c>
      <c r="BH2" s="166" t="s">
        <v>170</v>
      </c>
      <c r="BI2" s="166" t="s">
        <v>350</v>
      </c>
      <c r="BJ2" s="166" t="s">
        <v>351</v>
      </c>
    </row>
    <row r="3" spans="1:62">
      <c r="A3" s="157"/>
      <c r="B3" s="150" t="s">
        <v>359</v>
      </c>
      <c r="C3" s="141" t="s">
        <v>360</v>
      </c>
      <c r="D3" s="146" t="s">
        <v>418</v>
      </c>
      <c r="E3" s="146"/>
      <c r="F3" s="146" t="s">
        <v>179</v>
      </c>
      <c r="G3" s="146"/>
      <c r="H3" s="150" t="s">
        <v>213</v>
      </c>
      <c r="I3" s="140"/>
      <c r="J3" s="150" t="s">
        <v>430</v>
      </c>
      <c r="K3" s="140"/>
      <c r="L3" s="159"/>
      <c r="M3" s="157"/>
      <c r="N3" s="157"/>
      <c r="O3" s="153" t="s">
        <v>193</v>
      </c>
      <c r="P3" s="151"/>
      <c r="Q3" s="147" t="s">
        <v>199</v>
      </c>
      <c r="R3" s="147"/>
      <c r="S3" s="153" t="s">
        <v>167</v>
      </c>
      <c r="T3" s="151"/>
      <c r="U3" s="147" t="s">
        <v>169</v>
      </c>
      <c r="V3" s="147"/>
      <c r="W3" s="153" t="s">
        <v>361</v>
      </c>
      <c r="X3" s="151"/>
      <c r="Y3" s="153" t="s">
        <v>336</v>
      </c>
      <c r="Z3" s="151"/>
      <c r="AA3" s="170" t="str">
        <f>"UPDATE KMAKYUY SET MANENK='0',MATAKB='1'
/"</f>
        <v>UPDATE KMAKYUY SET MANENK='0',MATAKB='1'
/</v>
      </c>
      <c r="AB3" s="157"/>
      <c r="AC3" s="163" t="s">
        <v>340</v>
      </c>
      <c r="AD3" s="163" t="s">
        <v>341</v>
      </c>
      <c r="AE3" s="163" t="s">
        <v>342</v>
      </c>
      <c r="AF3" s="163" t="s">
        <v>427</v>
      </c>
      <c r="AG3" s="163" t="s">
        <v>434</v>
      </c>
      <c r="AH3" s="163" t="s">
        <v>362</v>
      </c>
      <c r="AI3" s="163" t="s">
        <v>343</v>
      </c>
      <c r="AJ3" s="163" t="s">
        <v>346</v>
      </c>
      <c r="AK3" s="163" t="s">
        <v>352</v>
      </c>
      <c r="AL3" s="163" t="s">
        <v>353</v>
      </c>
      <c r="AN3" s="157"/>
      <c r="AO3" s="156" t="s">
        <v>340</v>
      </c>
      <c r="AP3" s="156" t="s">
        <v>341</v>
      </c>
      <c r="AQ3" s="156" t="s">
        <v>342</v>
      </c>
      <c r="AR3" s="156" t="s">
        <v>426</v>
      </c>
      <c r="AS3" s="156" t="s">
        <v>433</v>
      </c>
      <c r="AT3" s="156" t="s">
        <v>363</v>
      </c>
      <c r="AU3" s="156" t="s">
        <v>438</v>
      </c>
      <c r="AV3" s="156" t="s">
        <v>439</v>
      </c>
      <c r="AW3" s="156" t="s">
        <v>352</v>
      </c>
      <c r="AX3" s="156" t="s">
        <v>353</v>
      </c>
      <c r="AZ3" s="157"/>
      <c r="BA3" s="166" t="s">
        <v>340</v>
      </c>
      <c r="BB3" s="166" t="s">
        <v>341</v>
      </c>
      <c r="BC3" s="166" t="s">
        <v>342</v>
      </c>
      <c r="BD3" s="166" t="s">
        <v>426</v>
      </c>
      <c r="BE3" s="166" t="s">
        <v>433</v>
      </c>
      <c r="BF3" s="166" t="s">
        <v>344</v>
      </c>
      <c r="BG3" s="166" t="s">
        <v>438</v>
      </c>
      <c r="BH3" s="166" t="s">
        <v>439</v>
      </c>
      <c r="BI3" s="166" t="s">
        <v>352</v>
      </c>
      <c r="BJ3" s="166" t="s">
        <v>353</v>
      </c>
    </row>
    <row r="4" spans="1:62">
      <c r="A4" s="158">
        <v>1</v>
      </c>
      <c r="B4" s="133" t="s">
        <v>186</v>
      </c>
      <c r="C4" s="136"/>
      <c r="D4" s="134"/>
      <c r="E4" s="137"/>
      <c r="F4" s="134">
        <v>1</v>
      </c>
      <c r="G4" s="137" t="s">
        <v>191</v>
      </c>
      <c r="H4" s="134" t="s">
        <v>195</v>
      </c>
      <c r="I4" s="137" t="s">
        <v>214</v>
      </c>
      <c r="J4" s="134" t="s">
        <v>194</v>
      </c>
      <c r="K4" s="137" t="s">
        <v>431</v>
      </c>
      <c r="L4" s="160" t="str">
        <f>"UPDATE TMAST010 SET "&amp;$C$3&amp;"='"&amp;IF(C4="","",TEXT(C4,"YYYYMMDD"))&amp;"',"&amp;$D$3&amp;"='"&amp;D4&amp;"',"&amp;$F$3&amp;"='"&amp;F4&amp;"',"&amp;$H$3&amp;"='"&amp;H4&amp;"',"&amp;$J$3&amp;"='"&amp;J4&amp;"' WHERE "&amp;$B$3&amp;"='"&amp;B4&amp;"'
/"</f>
        <v>UPDATE TMAST010 SET CMST_RESIGND='',CMST_RESIGN='',CMST_MARRY='1',CMST_SEX='1',CMST_FOREIGNER='0' WHERE CMST_IDNO='000001'
/</v>
      </c>
      <c r="M4" s="158"/>
      <c r="N4" s="158">
        <v>1</v>
      </c>
      <c r="O4" s="169" t="s">
        <v>194</v>
      </c>
      <c r="P4" s="134" t="s">
        <v>197</v>
      </c>
      <c r="Q4" s="154" t="s">
        <v>195</v>
      </c>
      <c r="R4" s="137" t="s">
        <v>203</v>
      </c>
      <c r="S4" s="138" t="s">
        <v>194</v>
      </c>
      <c r="T4" s="135" t="s">
        <v>197</v>
      </c>
      <c r="U4" s="134" t="s">
        <v>194</v>
      </c>
      <c r="V4" s="137" t="s">
        <v>197</v>
      </c>
      <c r="W4" s="134" t="s">
        <v>194</v>
      </c>
      <c r="X4" s="137" t="s">
        <v>197</v>
      </c>
      <c r="Y4" s="134" t="s">
        <v>194</v>
      </c>
      <c r="Z4" s="137" t="s">
        <v>338</v>
      </c>
      <c r="AA4" s="170" t="str">
        <f t="shared" ref="AA4:AA67" si="0">"UPDATE KMAKYUY SET "&amp;$O$3&amp;"='"&amp;O4&amp;"',"&amp;$Q$3&amp;"='"&amp;Q4&amp;"',"&amp;$S$3&amp;"='"&amp;S4&amp;"',"&amp;$U$3&amp;"='"&amp;$U4&amp;"',"&amp;$W$3&amp;"='"&amp;W4&amp;"',"&amp;$Y$3&amp;"='"&amp;Y4&amp;"',MATAKB='0' WHERE MASCOD='"&amp;B4&amp;"'
/"</f>
        <v>UPDATE KMAKYUY SET MAZEIK='0',MANENK='1',MAZ012='0',MAZ013='0',MAZ028='0',MAZ022='0',MATAKB='0' WHERE MASCOD='000001'
/</v>
      </c>
      <c r="AB4" s="158">
        <v>1</v>
      </c>
      <c r="AC4" s="136" t="s">
        <v>364</v>
      </c>
      <c r="AD4" s="136" t="s">
        <v>365</v>
      </c>
      <c r="AE4" s="136" t="s">
        <v>365</v>
      </c>
      <c r="AF4" s="136" t="s">
        <v>365</v>
      </c>
      <c r="AG4" s="136" t="s">
        <v>365</v>
      </c>
      <c r="AH4" s="136" t="s">
        <v>194</v>
      </c>
      <c r="AI4" s="136" t="s">
        <v>365</v>
      </c>
      <c r="AJ4" s="136" t="s">
        <v>365</v>
      </c>
      <c r="AK4" s="136" t="s">
        <v>195</v>
      </c>
      <c r="AL4" s="136" t="s">
        <v>194</v>
      </c>
      <c r="AN4" s="158">
        <v>1</v>
      </c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Z4" s="158">
        <v>1</v>
      </c>
      <c r="BA4" s="164" t="b">
        <f>EXACT(AC4,AO4)</f>
        <v>0</v>
      </c>
      <c r="BB4" s="164" t="b">
        <f t="shared" ref="BB4:BJ19" si="1">EXACT(AD4,AP4)</f>
        <v>0</v>
      </c>
      <c r="BC4" s="164" t="b">
        <f t="shared" si="1"/>
        <v>0</v>
      </c>
      <c r="BD4" s="164" t="b">
        <f t="shared" si="1"/>
        <v>0</v>
      </c>
      <c r="BE4" s="164" t="b">
        <f t="shared" si="1"/>
        <v>0</v>
      </c>
      <c r="BF4" s="164" t="b">
        <f t="shared" si="1"/>
        <v>0</v>
      </c>
      <c r="BG4" s="164" t="b">
        <f t="shared" si="1"/>
        <v>0</v>
      </c>
      <c r="BH4" s="164" t="b">
        <f t="shared" si="1"/>
        <v>0</v>
      </c>
      <c r="BI4" s="164" t="b">
        <f t="shared" si="1"/>
        <v>0</v>
      </c>
      <c r="BJ4" s="164" t="b">
        <f t="shared" si="1"/>
        <v>0</v>
      </c>
    </row>
    <row r="5" spans="1:62">
      <c r="A5" s="158">
        <v>2</v>
      </c>
      <c r="B5" s="133" t="s">
        <v>187</v>
      </c>
      <c r="C5" s="136" t="s">
        <v>189</v>
      </c>
      <c r="D5" s="134" t="s">
        <v>419</v>
      </c>
      <c r="E5" s="137" t="s">
        <v>422</v>
      </c>
      <c r="F5" s="134">
        <v>1</v>
      </c>
      <c r="G5" s="137" t="s">
        <v>191</v>
      </c>
      <c r="H5" s="134" t="s">
        <v>195</v>
      </c>
      <c r="I5" s="137" t="s">
        <v>214</v>
      </c>
      <c r="J5" s="134" t="s">
        <v>195</v>
      </c>
      <c r="K5" s="137" t="s">
        <v>432</v>
      </c>
      <c r="L5" s="160" t="str">
        <f t="shared" ref="L5:L68" si="2">"UPDATE TMAST010 SET "&amp;$C$3&amp;"='"&amp;IF(C5="","",TEXT(C5,"YYYYMMDD"))&amp;"',"&amp;$D$3&amp;"='"&amp;D5&amp;"',"&amp;$F$3&amp;"='"&amp;F5&amp;"',"&amp;$H$3&amp;"='"&amp;H5&amp;"',"&amp;$J$3&amp;"='"&amp;J5&amp;"' WHERE "&amp;$B$3&amp;"='"&amp;B5&amp;"'
/"</f>
        <v>UPDATE TMAST010 SET CMST_RESIGND='20200331',CMST_RESIGN='05',CMST_MARRY='1',CMST_SEX='1',CMST_FOREIGNER='1' WHERE CMST_IDNO='000002'
/</v>
      </c>
      <c r="M5" s="158"/>
      <c r="N5" s="158">
        <v>2</v>
      </c>
      <c r="O5" s="169" t="s">
        <v>194</v>
      </c>
      <c r="P5" s="134" t="s">
        <v>197</v>
      </c>
      <c r="Q5" s="154" t="s">
        <v>195</v>
      </c>
      <c r="R5" s="137" t="s">
        <v>203</v>
      </c>
      <c r="S5" s="138" t="s">
        <v>194</v>
      </c>
      <c r="T5" s="135" t="s">
        <v>197</v>
      </c>
      <c r="U5" s="134" t="s">
        <v>194</v>
      </c>
      <c r="V5" s="137" t="s">
        <v>197</v>
      </c>
      <c r="W5" s="134" t="s">
        <v>194</v>
      </c>
      <c r="X5" s="137" t="s">
        <v>197</v>
      </c>
      <c r="Y5" s="134" t="s">
        <v>194</v>
      </c>
      <c r="Z5" s="137" t="s">
        <v>338</v>
      </c>
      <c r="AA5" s="170" t="str">
        <f t="shared" si="0"/>
        <v>UPDATE KMAKYUY SET MAZEIK='0',MANENK='1',MAZ012='0',MAZ013='0',MAZ028='0',MAZ022='0',MATAKB='0' WHERE MASCOD='000002'
/</v>
      </c>
      <c r="AB5" s="158">
        <v>2</v>
      </c>
      <c r="AC5" s="136" t="s">
        <v>187</v>
      </c>
      <c r="AD5" s="136" t="s">
        <v>365</v>
      </c>
      <c r="AE5" s="136" t="s">
        <v>365</v>
      </c>
      <c r="AF5" s="136" t="s">
        <v>365</v>
      </c>
      <c r="AG5" s="136" t="s">
        <v>195</v>
      </c>
      <c r="AH5" s="136" t="s">
        <v>194</v>
      </c>
      <c r="AI5" s="136" t="s">
        <v>365</v>
      </c>
      <c r="AJ5" s="136" t="s">
        <v>365</v>
      </c>
      <c r="AK5" s="136" t="s">
        <v>195</v>
      </c>
      <c r="AL5" s="136" t="s">
        <v>194</v>
      </c>
      <c r="AN5" s="158">
        <v>2</v>
      </c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Z5" s="158">
        <v>2</v>
      </c>
      <c r="BA5" s="164" t="b">
        <f t="shared" ref="BA5:BJ43" si="3">EXACT(AC5,AO5)</f>
        <v>0</v>
      </c>
      <c r="BB5" s="164" t="b">
        <f t="shared" si="1"/>
        <v>0</v>
      </c>
      <c r="BC5" s="164" t="b">
        <f t="shared" si="1"/>
        <v>0</v>
      </c>
      <c r="BD5" s="164" t="b">
        <f t="shared" si="1"/>
        <v>0</v>
      </c>
      <c r="BE5" s="164" t="b">
        <f t="shared" si="1"/>
        <v>0</v>
      </c>
      <c r="BF5" s="164" t="b">
        <f t="shared" si="1"/>
        <v>0</v>
      </c>
      <c r="BG5" s="164" t="b">
        <f t="shared" si="1"/>
        <v>0</v>
      </c>
      <c r="BH5" s="164" t="b">
        <f t="shared" si="1"/>
        <v>0</v>
      </c>
      <c r="BI5" s="164" t="b">
        <f t="shared" si="1"/>
        <v>0</v>
      </c>
      <c r="BJ5" s="164" t="b">
        <f t="shared" si="1"/>
        <v>0</v>
      </c>
    </row>
    <row r="6" spans="1:62">
      <c r="A6" s="158">
        <v>3</v>
      </c>
      <c r="B6" s="133" t="s">
        <v>188</v>
      </c>
      <c r="C6" s="136" t="s">
        <v>190</v>
      </c>
      <c r="D6" s="134" t="s">
        <v>420</v>
      </c>
      <c r="E6" s="137" t="s">
        <v>423</v>
      </c>
      <c r="F6" s="134">
        <v>1</v>
      </c>
      <c r="G6" s="137" t="s">
        <v>191</v>
      </c>
      <c r="H6" s="134" t="s">
        <v>195</v>
      </c>
      <c r="I6" s="137" t="s">
        <v>214</v>
      </c>
      <c r="J6" s="134" t="s">
        <v>194</v>
      </c>
      <c r="K6" s="137" t="s">
        <v>431</v>
      </c>
      <c r="L6" s="160" t="str">
        <f t="shared" si="2"/>
        <v>UPDATE TMAST010 SET CMST_RESIGND='20200401',CMST_RESIGN='07',CMST_MARRY='1',CMST_SEX='1',CMST_FOREIGNER='0' WHERE CMST_IDNO='000003'
/</v>
      </c>
      <c r="M6" s="158"/>
      <c r="N6" s="158">
        <v>3</v>
      </c>
      <c r="O6" s="169" t="s">
        <v>194</v>
      </c>
      <c r="P6" s="134" t="s">
        <v>197</v>
      </c>
      <c r="Q6" s="154" t="s">
        <v>195</v>
      </c>
      <c r="R6" s="137" t="s">
        <v>203</v>
      </c>
      <c r="S6" s="138" t="s">
        <v>194</v>
      </c>
      <c r="T6" s="135" t="s">
        <v>197</v>
      </c>
      <c r="U6" s="134" t="s">
        <v>194</v>
      </c>
      <c r="V6" s="137" t="s">
        <v>197</v>
      </c>
      <c r="W6" s="134" t="s">
        <v>194</v>
      </c>
      <c r="X6" s="137" t="s">
        <v>197</v>
      </c>
      <c r="Y6" s="134" t="s">
        <v>194</v>
      </c>
      <c r="Z6" s="137" t="s">
        <v>338</v>
      </c>
      <c r="AA6" s="170" t="str">
        <f t="shared" si="0"/>
        <v>UPDATE KMAKYUY SET MAZEIK='0',MANENK='1',MAZ012='0',MAZ013='0',MAZ028='0',MAZ022='0',MATAKB='0' WHERE MASCOD='000003'
/</v>
      </c>
      <c r="AB6" s="158">
        <v>3</v>
      </c>
      <c r="AC6" s="136" t="s">
        <v>188</v>
      </c>
      <c r="AD6" s="136" t="s">
        <v>365</v>
      </c>
      <c r="AE6" s="136" t="s">
        <v>365</v>
      </c>
      <c r="AF6" s="136" t="s">
        <v>195</v>
      </c>
      <c r="AG6" s="136" t="s">
        <v>365</v>
      </c>
      <c r="AH6" s="136" t="s">
        <v>194</v>
      </c>
      <c r="AI6" s="136" t="s">
        <v>365</v>
      </c>
      <c r="AJ6" s="136" t="s">
        <v>365</v>
      </c>
      <c r="AK6" s="136" t="s">
        <v>195</v>
      </c>
      <c r="AL6" s="136" t="s">
        <v>194</v>
      </c>
      <c r="AN6" s="158">
        <v>3</v>
      </c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Z6" s="158">
        <v>3</v>
      </c>
      <c r="BA6" s="164" t="b">
        <f t="shared" si="3"/>
        <v>0</v>
      </c>
      <c r="BB6" s="164" t="b">
        <f t="shared" si="1"/>
        <v>0</v>
      </c>
      <c r="BC6" s="164" t="b">
        <f t="shared" si="1"/>
        <v>0</v>
      </c>
      <c r="BD6" s="164" t="b">
        <f t="shared" si="1"/>
        <v>0</v>
      </c>
      <c r="BE6" s="164" t="b">
        <f t="shared" si="1"/>
        <v>0</v>
      </c>
      <c r="BF6" s="164" t="b">
        <f t="shared" si="1"/>
        <v>0</v>
      </c>
      <c r="BG6" s="164" t="b">
        <f t="shared" si="1"/>
        <v>0</v>
      </c>
      <c r="BH6" s="164" t="b">
        <f t="shared" si="1"/>
        <v>0</v>
      </c>
      <c r="BI6" s="164" t="b">
        <f t="shared" si="1"/>
        <v>0</v>
      </c>
      <c r="BJ6" s="164" t="b">
        <f t="shared" si="1"/>
        <v>0</v>
      </c>
    </row>
    <row r="7" spans="1:62">
      <c r="A7" s="158">
        <v>4</v>
      </c>
      <c r="B7" s="133" t="s">
        <v>204</v>
      </c>
      <c r="C7" s="136"/>
      <c r="D7" s="134"/>
      <c r="E7" s="137"/>
      <c r="F7" s="134">
        <v>1</v>
      </c>
      <c r="G7" s="137" t="s">
        <v>191</v>
      </c>
      <c r="H7" s="134" t="s">
        <v>195</v>
      </c>
      <c r="I7" s="137" t="s">
        <v>214</v>
      </c>
      <c r="J7" s="134" t="s">
        <v>194</v>
      </c>
      <c r="K7" s="137" t="s">
        <v>431</v>
      </c>
      <c r="L7" s="160" t="str">
        <f t="shared" si="2"/>
        <v>UPDATE TMAST010 SET CMST_RESIGND='',CMST_RESIGN='',CMST_MARRY='1',CMST_SEX='1',CMST_FOREIGNER='0' WHERE CMST_IDNO='000004'
/</v>
      </c>
      <c r="M7" s="158"/>
      <c r="N7" s="158">
        <v>4</v>
      </c>
      <c r="O7" s="169" t="s">
        <v>195</v>
      </c>
      <c r="P7" s="134" t="s">
        <v>198</v>
      </c>
      <c r="Q7" s="154" t="s">
        <v>195</v>
      </c>
      <c r="R7" s="137" t="s">
        <v>203</v>
      </c>
      <c r="S7" s="138" t="s">
        <v>194</v>
      </c>
      <c r="T7" s="135" t="s">
        <v>197</v>
      </c>
      <c r="U7" s="134" t="s">
        <v>194</v>
      </c>
      <c r="V7" s="137" t="s">
        <v>197</v>
      </c>
      <c r="W7" s="134" t="s">
        <v>194</v>
      </c>
      <c r="X7" s="137" t="s">
        <v>197</v>
      </c>
      <c r="Y7" s="134" t="s">
        <v>194</v>
      </c>
      <c r="Z7" s="137" t="s">
        <v>338</v>
      </c>
      <c r="AA7" s="170" t="str">
        <f t="shared" si="0"/>
        <v>UPDATE KMAKYUY SET MAZEIK='1',MANENK='1',MAZ012='0',MAZ013='0',MAZ028='0',MAZ022='0',MATAKB='0' WHERE MASCOD='000004'
/</v>
      </c>
      <c r="AB7" s="158">
        <v>4</v>
      </c>
      <c r="AC7" s="136" t="s">
        <v>204</v>
      </c>
      <c r="AD7" s="136" t="s">
        <v>365</v>
      </c>
      <c r="AE7" s="136" t="s">
        <v>365</v>
      </c>
      <c r="AF7" s="136" t="s">
        <v>365</v>
      </c>
      <c r="AG7" s="136" t="s">
        <v>365</v>
      </c>
      <c r="AH7" s="136" t="s">
        <v>194</v>
      </c>
      <c r="AI7" s="136" t="s">
        <v>365</v>
      </c>
      <c r="AJ7" s="136" t="s">
        <v>365</v>
      </c>
      <c r="AK7" s="136" t="s">
        <v>195</v>
      </c>
      <c r="AL7" s="136" t="s">
        <v>194</v>
      </c>
      <c r="AN7" s="158">
        <v>4</v>
      </c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Z7" s="158">
        <v>4</v>
      </c>
      <c r="BA7" s="164" t="b">
        <f t="shared" si="3"/>
        <v>0</v>
      </c>
      <c r="BB7" s="164" t="b">
        <f t="shared" si="1"/>
        <v>0</v>
      </c>
      <c r="BC7" s="164" t="b">
        <f t="shared" si="1"/>
        <v>0</v>
      </c>
      <c r="BD7" s="164" t="b">
        <f t="shared" si="1"/>
        <v>0</v>
      </c>
      <c r="BE7" s="164" t="b">
        <f t="shared" si="1"/>
        <v>0</v>
      </c>
      <c r="BF7" s="164" t="b">
        <f t="shared" si="1"/>
        <v>0</v>
      </c>
      <c r="BG7" s="164" t="b">
        <f t="shared" si="1"/>
        <v>0</v>
      </c>
      <c r="BH7" s="164" t="b">
        <f t="shared" si="1"/>
        <v>0</v>
      </c>
      <c r="BI7" s="164" t="b">
        <f t="shared" si="1"/>
        <v>0</v>
      </c>
      <c r="BJ7" s="164" t="b">
        <f t="shared" si="1"/>
        <v>0</v>
      </c>
    </row>
    <row r="8" spans="1:62">
      <c r="A8" s="158">
        <v>5</v>
      </c>
      <c r="B8" s="133" t="s">
        <v>205</v>
      </c>
      <c r="C8" s="136" t="s">
        <v>189</v>
      </c>
      <c r="D8" s="134" t="s">
        <v>419</v>
      </c>
      <c r="E8" s="137" t="s">
        <v>422</v>
      </c>
      <c r="F8" s="134">
        <v>1</v>
      </c>
      <c r="G8" s="137" t="s">
        <v>191</v>
      </c>
      <c r="H8" s="134" t="s">
        <v>195</v>
      </c>
      <c r="I8" s="137" t="s">
        <v>214</v>
      </c>
      <c r="J8" s="134" t="s">
        <v>195</v>
      </c>
      <c r="K8" s="137" t="s">
        <v>432</v>
      </c>
      <c r="L8" s="160" t="str">
        <f t="shared" si="2"/>
        <v>UPDATE TMAST010 SET CMST_RESIGND='20200331',CMST_RESIGN='05',CMST_MARRY='1',CMST_SEX='1',CMST_FOREIGNER='1' WHERE CMST_IDNO='000005'
/</v>
      </c>
      <c r="M8" s="158"/>
      <c r="N8" s="158">
        <v>5</v>
      </c>
      <c r="O8" s="169" t="s">
        <v>195</v>
      </c>
      <c r="P8" s="134" t="s">
        <v>198</v>
      </c>
      <c r="Q8" s="154" t="s">
        <v>195</v>
      </c>
      <c r="R8" s="137" t="s">
        <v>203</v>
      </c>
      <c r="S8" s="138" t="s">
        <v>194</v>
      </c>
      <c r="T8" s="135" t="s">
        <v>197</v>
      </c>
      <c r="U8" s="134" t="s">
        <v>194</v>
      </c>
      <c r="V8" s="137" t="s">
        <v>197</v>
      </c>
      <c r="W8" s="134" t="s">
        <v>194</v>
      </c>
      <c r="X8" s="137" t="s">
        <v>197</v>
      </c>
      <c r="Y8" s="134" t="s">
        <v>194</v>
      </c>
      <c r="Z8" s="137" t="s">
        <v>338</v>
      </c>
      <c r="AA8" s="170" t="str">
        <f t="shared" si="0"/>
        <v>UPDATE KMAKYUY SET MAZEIK='1',MANENK='1',MAZ012='0',MAZ013='0',MAZ028='0',MAZ022='0',MATAKB='0' WHERE MASCOD='000005'
/</v>
      </c>
      <c r="AB8" s="158">
        <v>5</v>
      </c>
      <c r="AC8" s="136" t="s">
        <v>205</v>
      </c>
      <c r="AD8" s="136" t="s">
        <v>365</v>
      </c>
      <c r="AE8" s="136" t="s">
        <v>365</v>
      </c>
      <c r="AF8" s="136" t="s">
        <v>365</v>
      </c>
      <c r="AG8" s="136" t="s">
        <v>195</v>
      </c>
      <c r="AH8" s="136" t="s">
        <v>194</v>
      </c>
      <c r="AI8" s="136" t="s">
        <v>365</v>
      </c>
      <c r="AJ8" s="136" t="s">
        <v>365</v>
      </c>
      <c r="AK8" s="136" t="s">
        <v>195</v>
      </c>
      <c r="AL8" s="136" t="s">
        <v>194</v>
      </c>
      <c r="AN8" s="158">
        <v>5</v>
      </c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Z8" s="158">
        <v>5</v>
      </c>
      <c r="BA8" s="164" t="b">
        <f t="shared" si="3"/>
        <v>0</v>
      </c>
      <c r="BB8" s="164" t="b">
        <f t="shared" si="1"/>
        <v>0</v>
      </c>
      <c r="BC8" s="164" t="b">
        <f t="shared" si="1"/>
        <v>0</v>
      </c>
      <c r="BD8" s="164" t="b">
        <f t="shared" si="1"/>
        <v>0</v>
      </c>
      <c r="BE8" s="164" t="b">
        <f t="shared" si="1"/>
        <v>0</v>
      </c>
      <c r="BF8" s="164" t="b">
        <f t="shared" si="1"/>
        <v>0</v>
      </c>
      <c r="BG8" s="164" t="b">
        <f t="shared" si="1"/>
        <v>0</v>
      </c>
      <c r="BH8" s="164" t="b">
        <f t="shared" si="1"/>
        <v>0</v>
      </c>
      <c r="BI8" s="164" t="b">
        <f t="shared" si="1"/>
        <v>0</v>
      </c>
      <c r="BJ8" s="164" t="b">
        <f t="shared" si="1"/>
        <v>0</v>
      </c>
    </row>
    <row r="9" spans="1:62">
      <c r="A9" s="158">
        <v>6</v>
      </c>
      <c r="B9" s="133" t="s">
        <v>206</v>
      </c>
      <c r="C9" s="136" t="s">
        <v>190</v>
      </c>
      <c r="D9" s="134" t="s">
        <v>420</v>
      </c>
      <c r="E9" s="137" t="s">
        <v>423</v>
      </c>
      <c r="F9" s="134">
        <v>1</v>
      </c>
      <c r="G9" s="137" t="s">
        <v>191</v>
      </c>
      <c r="H9" s="134" t="s">
        <v>195</v>
      </c>
      <c r="I9" s="137" t="s">
        <v>214</v>
      </c>
      <c r="J9" s="134" t="s">
        <v>194</v>
      </c>
      <c r="K9" s="137" t="s">
        <v>431</v>
      </c>
      <c r="L9" s="160" t="str">
        <f t="shared" si="2"/>
        <v>UPDATE TMAST010 SET CMST_RESIGND='20200401',CMST_RESIGN='07',CMST_MARRY='1',CMST_SEX='1',CMST_FOREIGNER='0' WHERE CMST_IDNO='000006'
/</v>
      </c>
      <c r="M9" s="158"/>
      <c r="N9" s="158">
        <v>6</v>
      </c>
      <c r="O9" s="169" t="s">
        <v>195</v>
      </c>
      <c r="P9" s="134" t="s">
        <v>198</v>
      </c>
      <c r="Q9" s="154" t="s">
        <v>195</v>
      </c>
      <c r="R9" s="137" t="s">
        <v>203</v>
      </c>
      <c r="S9" s="138" t="s">
        <v>194</v>
      </c>
      <c r="T9" s="135" t="s">
        <v>197</v>
      </c>
      <c r="U9" s="134" t="s">
        <v>194</v>
      </c>
      <c r="V9" s="137" t="s">
        <v>197</v>
      </c>
      <c r="W9" s="134" t="s">
        <v>194</v>
      </c>
      <c r="X9" s="137" t="s">
        <v>197</v>
      </c>
      <c r="Y9" s="134" t="s">
        <v>194</v>
      </c>
      <c r="Z9" s="137" t="s">
        <v>338</v>
      </c>
      <c r="AA9" s="170" t="str">
        <f t="shared" si="0"/>
        <v>UPDATE KMAKYUY SET MAZEIK='1',MANENK='1',MAZ012='0',MAZ013='0',MAZ028='0',MAZ022='0',MATAKB='0' WHERE MASCOD='000006'
/</v>
      </c>
      <c r="AB9" s="158">
        <v>6</v>
      </c>
      <c r="AC9" s="136" t="s">
        <v>206</v>
      </c>
      <c r="AD9" s="136" t="s">
        <v>365</v>
      </c>
      <c r="AE9" s="136" t="s">
        <v>365</v>
      </c>
      <c r="AF9" s="136" t="s">
        <v>195</v>
      </c>
      <c r="AG9" s="136" t="s">
        <v>365</v>
      </c>
      <c r="AH9" s="136" t="s">
        <v>194</v>
      </c>
      <c r="AI9" s="136" t="s">
        <v>365</v>
      </c>
      <c r="AJ9" s="136" t="s">
        <v>365</v>
      </c>
      <c r="AK9" s="136" t="s">
        <v>195</v>
      </c>
      <c r="AL9" s="136" t="s">
        <v>194</v>
      </c>
      <c r="AN9" s="158">
        <v>6</v>
      </c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Z9" s="158">
        <v>6</v>
      </c>
      <c r="BA9" s="164" t="b">
        <f t="shared" si="3"/>
        <v>0</v>
      </c>
      <c r="BB9" s="164" t="b">
        <f t="shared" si="1"/>
        <v>0</v>
      </c>
      <c r="BC9" s="164" t="b">
        <f t="shared" si="1"/>
        <v>0</v>
      </c>
      <c r="BD9" s="164" t="b">
        <f t="shared" si="1"/>
        <v>0</v>
      </c>
      <c r="BE9" s="164" t="b">
        <f t="shared" si="1"/>
        <v>0</v>
      </c>
      <c r="BF9" s="164" t="b">
        <f t="shared" si="1"/>
        <v>0</v>
      </c>
      <c r="BG9" s="164" t="b">
        <f t="shared" si="1"/>
        <v>0</v>
      </c>
      <c r="BH9" s="164" t="b">
        <f t="shared" si="1"/>
        <v>0</v>
      </c>
      <c r="BI9" s="164" t="b">
        <f t="shared" si="1"/>
        <v>0</v>
      </c>
      <c r="BJ9" s="164" t="b">
        <f t="shared" si="1"/>
        <v>0</v>
      </c>
    </row>
    <row r="10" spans="1:62">
      <c r="A10" s="158">
        <v>7</v>
      </c>
      <c r="B10" s="133" t="s">
        <v>207</v>
      </c>
      <c r="C10" s="136"/>
      <c r="D10" s="134"/>
      <c r="E10" s="137"/>
      <c r="F10" s="134">
        <v>1</v>
      </c>
      <c r="G10" s="137" t="s">
        <v>191</v>
      </c>
      <c r="H10" s="134" t="s">
        <v>195</v>
      </c>
      <c r="I10" s="137" t="s">
        <v>214</v>
      </c>
      <c r="J10" s="134" t="s">
        <v>194</v>
      </c>
      <c r="K10" s="137" t="s">
        <v>431</v>
      </c>
      <c r="L10" s="160" t="str">
        <f t="shared" si="2"/>
        <v>UPDATE TMAST010 SET CMST_RESIGND='',CMST_RESIGN='',CMST_MARRY='1',CMST_SEX='1',CMST_FOREIGNER='0' WHERE CMST_IDNO='000007'
/</v>
      </c>
      <c r="M10" s="158"/>
      <c r="N10" s="158">
        <v>7</v>
      </c>
      <c r="O10" s="169" t="s">
        <v>196</v>
      </c>
      <c r="P10" s="134" t="s">
        <v>164</v>
      </c>
      <c r="Q10" s="154" t="s">
        <v>195</v>
      </c>
      <c r="R10" s="137" t="s">
        <v>203</v>
      </c>
      <c r="S10" s="138" t="s">
        <v>194</v>
      </c>
      <c r="T10" s="135" t="s">
        <v>197</v>
      </c>
      <c r="U10" s="134" t="s">
        <v>194</v>
      </c>
      <c r="V10" s="137" t="s">
        <v>197</v>
      </c>
      <c r="W10" s="134" t="s">
        <v>194</v>
      </c>
      <c r="X10" s="137" t="s">
        <v>197</v>
      </c>
      <c r="Y10" s="134" t="s">
        <v>194</v>
      </c>
      <c r="Z10" s="137" t="s">
        <v>338</v>
      </c>
      <c r="AA10" s="170" t="str">
        <f t="shared" si="0"/>
        <v>UPDATE KMAKYUY SET MAZEIK='2',MANENK='1',MAZ012='0',MAZ013='0',MAZ028='0',MAZ022='0',MATAKB='0' WHERE MASCOD='000007'
/</v>
      </c>
      <c r="AB10" s="158">
        <v>7</v>
      </c>
      <c r="AC10" s="136" t="s">
        <v>207</v>
      </c>
      <c r="AD10" s="136" t="s">
        <v>365</v>
      </c>
      <c r="AE10" s="136" t="s">
        <v>365</v>
      </c>
      <c r="AF10" s="136" t="s">
        <v>365</v>
      </c>
      <c r="AG10" s="136" t="s">
        <v>365</v>
      </c>
      <c r="AH10" s="136" t="s">
        <v>194</v>
      </c>
      <c r="AI10" s="136" t="s">
        <v>365</v>
      </c>
      <c r="AJ10" s="136" t="s">
        <v>365</v>
      </c>
      <c r="AK10" s="136" t="s">
        <v>195</v>
      </c>
      <c r="AL10" s="136" t="s">
        <v>194</v>
      </c>
      <c r="AN10" s="158">
        <v>7</v>
      </c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Z10" s="158">
        <v>7</v>
      </c>
      <c r="BA10" s="164" t="b">
        <f t="shared" si="3"/>
        <v>0</v>
      </c>
      <c r="BB10" s="164" t="b">
        <f t="shared" si="1"/>
        <v>0</v>
      </c>
      <c r="BC10" s="164" t="b">
        <f t="shared" si="1"/>
        <v>0</v>
      </c>
      <c r="BD10" s="164" t="b">
        <f t="shared" si="1"/>
        <v>0</v>
      </c>
      <c r="BE10" s="164" t="b">
        <f t="shared" si="1"/>
        <v>0</v>
      </c>
      <c r="BF10" s="164" t="b">
        <f t="shared" si="1"/>
        <v>0</v>
      </c>
      <c r="BG10" s="164" t="b">
        <f t="shared" si="1"/>
        <v>0</v>
      </c>
      <c r="BH10" s="164" t="b">
        <f t="shared" si="1"/>
        <v>0</v>
      </c>
      <c r="BI10" s="164" t="b">
        <f t="shared" si="1"/>
        <v>0</v>
      </c>
      <c r="BJ10" s="164" t="b">
        <f t="shared" si="1"/>
        <v>0</v>
      </c>
    </row>
    <row r="11" spans="1:62">
      <c r="A11" s="158">
        <v>8</v>
      </c>
      <c r="B11" s="133" t="s">
        <v>208</v>
      </c>
      <c r="C11" s="136" t="s">
        <v>189</v>
      </c>
      <c r="D11" s="134" t="s">
        <v>419</v>
      </c>
      <c r="E11" s="137" t="s">
        <v>422</v>
      </c>
      <c r="F11" s="134">
        <v>1</v>
      </c>
      <c r="G11" s="137" t="s">
        <v>191</v>
      </c>
      <c r="H11" s="134" t="s">
        <v>195</v>
      </c>
      <c r="I11" s="137" t="s">
        <v>214</v>
      </c>
      <c r="J11" s="134" t="s">
        <v>195</v>
      </c>
      <c r="K11" s="137" t="s">
        <v>432</v>
      </c>
      <c r="L11" s="160" t="str">
        <f t="shared" si="2"/>
        <v>UPDATE TMAST010 SET CMST_RESIGND='20200331',CMST_RESIGN='05',CMST_MARRY='1',CMST_SEX='1',CMST_FOREIGNER='1' WHERE CMST_IDNO='000008'
/</v>
      </c>
      <c r="M11" s="158"/>
      <c r="N11" s="158">
        <v>8</v>
      </c>
      <c r="O11" s="169" t="s">
        <v>196</v>
      </c>
      <c r="P11" s="134" t="s">
        <v>164</v>
      </c>
      <c r="Q11" s="154" t="s">
        <v>195</v>
      </c>
      <c r="R11" s="137" t="s">
        <v>203</v>
      </c>
      <c r="S11" s="138" t="s">
        <v>194</v>
      </c>
      <c r="T11" s="135" t="s">
        <v>197</v>
      </c>
      <c r="U11" s="134" t="s">
        <v>194</v>
      </c>
      <c r="V11" s="137" t="s">
        <v>197</v>
      </c>
      <c r="W11" s="134" t="s">
        <v>194</v>
      </c>
      <c r="X11" s="137" t="s">
        <v>197</v>
      </c>
      <c r="Y11" s="134" t="s">
        <v>194</v>
      </c>
      <c r="Z11" s="137" t="s">
        <v>338</v>
      </c>
      <c r="AA11" s="170" t="str">
        <f t="shared" si="0"/>
        <v>UPDATE KMAKYUY SET MAZEIK='2',MANENK='1',MAZ012='0',MAZ013='0',MAZ028='0',MAZ022='0',MATAKB='0' WHERE MASCOD='000008'
/</v>
      </c>
      <c r="AB11" s="158">
        <v>8</v>
      </c>
      <c r="AC11" s="136" t="s">
        <v>208</v>
      </c>
      <c r="AD11" s="136" t="s">
        <v>365</v>
      </c>
      <c r="AE11" s="136" t="s">
        <v>365</v>
      </c>
      <c r="AF11" s="136" t="s">
        <v>365</v>
      </c>
      <c r="AG11" s="136" t="s">
        <v>195</v>
      </c>
      <c r="AH11" s="136" t="s">
        <v>194</v>
      </c>
      <c r="AI11" s="136" t="s">
        <v>365</v>
      </c>
      <c r="AJ11" s="136" t="s">
        <v>365</v>
      </c>
      <c r="AK11" s="136" t="s">
        <v>195</v>
      </c>
      <c r="AL11" s="136" t="s">
        <v>194</v>
      </c>
      <c r="AN11" s="158">
        <v>8</v>
      </c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Z11" s="158">
        <v>8</v>
      </c>
      <c r="BA11" s="164" t="b">
        <f t="shared" si="3"/>
        <v>0</v>
      </c>
      <c r="BB11" s="164" t="b">
        <f t="shared" si="1"/>
        <v>0</v>
      </c>
      <c r="BC11" s="164" t="b">
        <f t="shared" si="1"/>
        <v>0</v>
      </c>
      <c r="BD11" s="164" t="b">
        <f t="shared" si="1"/>
        <v>0</v>
      </c>
      <c r="BE11" s="164" t="b">
        <f t="shared" si="1"/>
        <v>0</v>
      </c>
      <c r="BF11" s="164" t="b">
        <f t="shared" si="1"/>
        <v>0</v>
      </c>
      <c r="BG11" s="164" t="b">
        <f t="shared" si="1"/>
        <v>0</v>
      </c>
      <c r="BH11" s="164" t="b">
        <f t="shared" si="1"/>
        <v>0</v>
      </c>
      <c r="BI11" s="164" t="b">
        <f t="shared" si="1"/>
        <v>0</v>
      </c>
      <c r="BJ11" s="164" t="b">
        <f t="shared" si="1"/>
        <v>0</v>
      </c>
    </row>
    <row r="12" spans="1:62">
      <c r="A12" s="158">
        <v>9</v>
      </c>
      <c r="B12" s="133" t="s">
        <v>209</v>
      </c>
      <c r="C12" s="136" t="s">
        <v>190</v>
      </c>
      <c r="D12" s="134" t="s">
        <v>420</v>
      </c>
      <c r="E12" s="137" t="s">
        <v>423</v>
      </c>
      <c r="F12" s="134">
        <v>1</v>
      </c>
      <c r="G12" s="137" t="s">
        <v>191</v>
      </c>
      <c r="H12" s="134" t="s">
        <v>195</v>
      </c>
      <c r="I12" s="137" t="s">
        <v>214</v>
      </c>
      <c r="J12" s="134" t="s">
        <v>194</v>
      </c>
      <c r="K12" s="137" t="s">
        <v>431</v>
      </c>
      <c r="L12" s="160" t="str">
        <f t="shared" si="2"/>
        <v>UPDATE TMAST010 SET CMST_RESIGND='20200401',CMST_RESIGN='07',CMST_MARRY='1',CMST_SEX='1',CMST_FOREIGNER='0' WHERE CMST_IDNO='000009'
/</v>
      </c>
      <c r="M12" s="158"/>
      <c r="N12" s="158">
        <v>9</v>
      </c>
      <c r="O12" s="169" t="s">
        <v>196</v>
      </c>
      <c r="P12" s="134" t="s">
        <v>164</v>
      </c>
      <c r="Q12" s="154" t="s">
        <v>195</v>
      </c>
      <c r="R12" s="137" t="s">
        <v>203</v>
      </c>
      <c r="S12" s="138" t="s">
        <v>194</v>
      </c>
      <c r="T12" s="135" t="s">
        <v>197</v>
      </c>
      <c r="U12" s="134" t="s">
        <v>194</v>
      </c>
      <c r="V12" s="137" t="s">
        <v>197</v>
      </c>
      <c r="W12" s="134" t="s">
        <v>194</v>
      </c>
      <c r="X12" s="137" t="s">
        <v>197</v>
      </c>
      <c r="Y12" s="134" t="s">
        <v>194</v>
      </c>
      <c r="Z12" s="137" t="s">
        <v>338</v>
      </c>
      <c r="AA12" s="170" t="str">
        <f t="shared" si="0"/>
        <v>UPDATE KMAKYUY SET MAZEIK='2',MANENK='1',MAZ012='0',MAZ013='0',MAZ028='0',MAZ022='0',MATAKB='0' WHERE MASCOD='000009'
/</v>
      </c>
      <c r="AB12" s="158">
        <v>9</v>
      </c>
      <c r="AC12" s="136" t="s">
        <v>209</v>
      </c>
      <c r="AD12" s="136" t="s">
        <v>365</v>
      </c>
      <c r="AE12" s="136" t="s">
        <v>365</v>
      </c>
      <c r="AF12" s="136" t="s">
        <v>195</v>
      </c>
      <c r="AG12" s="136" t="s">
        <v>365</v>
      </c>
      <c r="AH12" s="136" t="s">
        <v>194</v>
      </c>
      <c r="AI12" s="136" t="s">
        <v>365</v>
      </c>
      <c r="AJ12" s="136" t="s">
        <v>365</v>
      </c>
      <c r="AK12" s="136" t="s">
        <v>195</v>
      </c>
      <c r="AL12" s="136" t="s">
        <v>194</v>
      </c>
      <c r="AN12" s="158">
        <v>9</v>
      </c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Z12" s="158">
        <v>9</v>
      </c>
      <c r="BA12" s="164" t="b">
        <f t="shared" si="3"/>
        <v>0</v>
      </c>
      <c r="BB12" s="164" t="b">
        <f t="shared" si="1"/>
        <v>0</v>
      </c>
      <c r="BC12" s="164" t="b">
        <f t="shared" si="1"/>
        <v>0</v>
      </c>
      <c r="BD12" s="164" t="b">
        <f t="shared" si="1"/>
        <v>0</v>
      </c>
      <c r="BE12" s="164" t="b">
        <f t="shared" si="1"/>
        <v>0</v>
      </c>
      <c r="BF12" s="164" t="b">
        <f t="shared" si="1"/>
        <v>0</v>
      </c>
      <c r="BG12" s="164" t="b">
        <f t="shared" si="1"/>
        <v>0</v>
      </c>
      <c r="BH12" s="164" t="b">
        <f t="shared" si="1"/>
        <v>0</v>
      </c>
      <c r="BI12" s="164" t="b">
        <f t="shared" si="1"/>
        <v>0</v>
      </c>
      <c r="BJ12" s="164" t="b">
        <f t="shared" si="1"/>
        <v>0</v>
      </c>
    </row>
    <row r="13" spans="1:62">
      <c r="A13" s="158">
        <v>10</v>
      </c>
      <c r="B13" s="133" t="s">
        <v>218</v>
      </c>
      <c r="C13" s="136"/>
      <c r="D13" s="134"/>
      <c r="E13" s="137"/>
      <c r="F13" s="134">
        <v>1</v>
      </c>
      <c r="G13" s="137" t="s">
        <v>191</v>
      </c>
      <c r="H13" s="134" t="s">
        <v>195</v>
      </c>
      <c r="I13" s="137" t="s">
        <v>214</v>
      </c>
      <c r="J13" s="134" t="s">
        <v>194</v>
      </c>
      <c r="K13" s="137" t="s">
        <v>431</v>
      </c>
      <c r="L13" s="160" t="str">
        <f t="shared" si="2"/>
        <v>UPDATE TMAST010 SET CMST_RESIGND='',CMST_RESIGN='',CMST_MARRY='1',CMST_SEX='1',CMST_FOREIGNER='0' WHERE CMST_IDNO='000010'
/</v>
      </c>
      <c r="M13" s="158"/>
      <c r="N13" s="158">
        <v>10</v>
      </c>
      <c r="O13" s="169" t="s">
        <v>194</v>
      </c>
      <c r="P13" s="134" t="s">
        <v>197</v>
      </c>
      <c r="Q13" s="154" t="s">
        <v>453</v>
      </c>
      <c r="R13" s="137" t="s">
        <v>210</v>
      </c>
      <c r="S13" s="138" t="s">
        <v>194</v>
      </c>
      <c r="T13" s="135" t="s">
        <v>197</v>
      </c>
      <c r="U13" s="134" t="s">
        <v>194</v>
      </c>
      <c r="V13" s="137" t="s">
        <v>197</v>
      </c>
      <c r="W13" s="134" t="s">
        <v>194</v>
      </c>
      <c r="X13" s="137" t="s">
        <v>197</v>
      </c>
      <c r="Y13" s="134" t="s">
        <v>194</v>
      </c>
      <c r="Z13" s="137" t="s">
        <v>338</v>
      </c>
      <c r="AA13" s="170" t="str">
        <f t="shared" si="0"/>
        <v>UPDATE KMAKYUY SET MAZEIK='0',MANENK='9',MAZ012='0',MAZ013='0',MAZ028='0',MAZ022='0',MATAKB='0' WHERE MASCOD='000010'
/</v>
      </c>
      <c r="AB13" s="158">
        <v>10</v>
      </c>
      <c r="AC13" s="136" t="s">
        <v>218</v>
      </c>
      <c r="AD13" s="136" t="s">
        <v>365</v>
      </c>
      <c r="AE13" s="136" t="s">
        <v>365</v>
      </c>
      <c r="AF13" s="136" t="s">
        <v>365</v>
      </c>
      <c r="AG13" s="136" t="s">
        <v>365</v>
      </c>
      <c r="AH13" s="136" t="s">
        <v>194</v>
      </c>
      <c r="AI13" s="136" t="s">
        <v>365</v>
      </c>
      <c r="AJ13" s="136" t="s">
        <v>365</v>
      </c>
      <c r="AK13" s="136" t="s">
        <v>194</v>
      </c>
      <c r="AL13" s="136" t="s">
        <v>194</v>
      </c>
      <c r="AN13" s="158">
        <v>10</v>
      </c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Z13" s="158">
        <v>10</v>
      </c>
      <c r="BA13" s="164" t="b">
        <f t="shared" si="3"/>
        <v>0</v>
      </c>
      <c r="BB13" s="164" t="b">
        <f t="shared" si="1"/>
        <v>0</v>
      </c>
      <c r="BC13" s="164" t="b">
        <f t="shared" si="1"/>
        <v>0</v>
      </c>
      <c r="BD13" s="164" t="b">
        <f t="shared" si="1"/>
        <v>0</v>
      </c>
      <c r="BE13" s="164" t="b">
        <f t="shared" si="1"/>
        <v>0</v>
      </c>
      <c r="BF13" s="164" t="b">
        <f t="shared" si="1"/>
        <v>0</v>
      </c>
      <c r="BG13" s="164" t="b">
        <f t="shared" si="1"/>
        <v>0</v>
      </c>
      <c r="BH13" s="164" t="b">
        <f t="shared" si="1"/>
        <v>0</v>
      </c>
      <c r="BI13" s="164" t="b">
        <f t="shared" si="1"/>
        <v>0</v>
      </c>
      <c r="BJ13" s="164" t="b">
        <f t="shared" si="1"/>
        <v>0</v>
      </c>
    </row>
    <row r="14" spans="1:62">
      <c r="A14" s="158">
        <v>11</v>
      </c>
      <c r="B14" s="133" t="s">
        <v>219</v>
      </c>
      <c r="C14" s="136" t="s">
        <v>189</v>
      </c>
      <c r="D14" s="134" t="s">
        <v>419</v>
      </c>
      <c r="E14" s="137" t="s">
        <v>422</v>
      </c>
      <c r="F14" s="134">
        <v>1</v>
      </c>
      <c r="G14" s="137" t="s">
        <v>191</v>
      </c>
      <c r="H14" s="134" t="s">
        <v>195</v>
      </c>
      <c r="I14" s="137" t="s">
        <v>214</v>
      </c>
      <c r="J14" s="134" t="s">
        <v>195</v>
      </c>
      <c r="K14" s="137" t="s">
        <v>432</v>
      </c>
      <c r="L14" s="160" t="str">
        <f t="shared" si="2"/>
        <v>UPDATE TMAST010 SET CMST_RESIGND='20200331',CMST_RESIGN='05',CMST_MARRY='1',CMST_SEX='1',CMST_FOREIGNER='1' WHERE CMST_IDNO='000011'
/</v>
      </c>
      <c r="M14" s="158"/>
      <c r="N14" s="158">
        <v>11</v>
      </c>
      <c r="O14" s="169" t="s">
        <v>194</v>
      </c>
      <c r="P14" s="134" t="s">
        <v>197</v>
      </c>
      <c r="Q14" s="154" t="s">
        <v>453</v>
      </c>
      <c r="R14" s="137" t="s">
        <v>210</v>
      </c>
      <c r="S14" s="138" t="s">
        <v>194</v>
      </c>
      <c r="T14" s="135" t="s">
        <v>197</v>
      </c>
      <c r="U14" s="134" t="s">
        <v>194</v>
      </c>
      <c r="V14" s="137" t="s">
        <v>197</v>
      </c>
      <c r="W14" s="134" t="s">
        <v>194</v>
      </c>
      <c r="X14" s="137" t="s">
        <v>197</v>
      </c>
      <c r="Y14" s="134" t="s">
        <v>194</v>
      </c>
      <c r="Z14" s="137" t="s">
        <v>338</v>
      </c>
      <c r="AA14" s="170" t="str">
        <f t="shared" si="0"/>
        <v>UPDATE KMAKYUY SET MAZEIK='0',MANENK='9',MAZ012='0',MAZ013='0',MAZ028='0',MAZ022='0',MATAKB='0' WHERE MASCOD='000011'
/</v>
      </c>
      <c r="AB14" s="158">
        <v>11</v>
      </c>
      <c r="AC14" s="136" t="s">
        <v>219</v>
      </c>
      <c r="AD14" s="136" t="s">
        <v>365</v>
      </c>
      <c r="AE14" s="136" t="s">
        <v>365</v>
      </c>
      <c r="AF14" s="136" t="s">
        <v>365</v>
      </c>
      <c r="AG14" s="136" t="s">
        <v>195</v>
      </c>
      <c r="AH14" s="136" t="s">
        <v>194</v>
      </c>
      <c r="AI14" s="136" t="s">
        <v>365</v>
      </c>
      <c r="AJ14" s="136" t="s">
        <v>365</v>
      </c>
      <c r="AK14" s="136" t="s">
        <v>194</v>
      </c>
      <c r="AL14" s="136" t="s">
        <v>194</v>
      </c>
      <c r="AN14" s="158">
        <v>11</v>
      </c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Z14" s="158">
        <v>11</v>
      </c>
      <c r="BA14" s="164" t="b">
        <f t="shared" si="3"/>
        <v>0</v>
      </c>
      <c r="BB14" s="164" t="b">
        <f t="shared" si="1"/>
        <v>0</v>
      </c>
      <c r="BC14" s="164" t="b">
        <f t="shared" si="1"/>
        <v>0</v>
      </c>
      <c r="BD14" s="164" t="b">
        <f t="shared" si="1"/>
        <v>0</v>
      </c>
      <c r="BE14" s="164" t="b">
        <f t="shared" si="1"/>
        <v>0</v>
      </c>
      <c r="BF14" s="164" t="b">
        <f t="shared" si="1"/>
        <v>0</v>
      </c>
      <c r="BG14" s="164" t="b">
        <f t="shared" si="1"/>
        <v>0</v>
      </c>
      <c r="BH14" s="164" t="b">
        <f t="shared" si="1"/>
        <v>0</v>
      </c>
      <c r="BI14" s="164" t="b">
        <f t="shared" si="1"/>
        <v>0</v>
      </c>
      <c r="BJ14" s="164" t="b">
        <f t="shared" si="1"/>
        <v>0</v>
      </c>
    </row>
    <row r="15" spans="1:62">
      <c r="A15" s="158">
        <v>12</v>
      </c>
      <c r="B15" s="133" t="s">
        <v>220</v>
      </c>
      <c r="C15" s="136" t="s">
        <v>190</v>
      </c>
      <c r="D15" s="134" t="s">
        <v>420</v>
      </c>
      <c r="E15" s="137" t="s">
        <v>423</v>
      </c>
      <c r="F15" s="134">
        <v>1</v>
      </c>
      <c r="G15" s="137" t="s">
        <v>191</v>
      </c>
      <c r="H15" s="134" t="s">
        <v>195</v>
      </c>
      <c r="I15" s="137" t="s">
        <v>214</v>
      </c>
      <c r="J15" s="134" t="s">
        <v>194</v>
      </c>
      <c r="K15" s="137" t="s">
        <v>431</v>
      </c>
      <c r="L15" s="160" t="str">
        <f t="shared" si="2"/>
        <v>UPDATE TMAST010 SET CMST_RESIGND='20200401',CMST_RESIGN='07',CMST_MARRY='1',CMST_SEX='1',CMST_FOREIGNER='0' WHERE CMST_IDNO='000012'
/</v>
      </c>
      <c r="M15" s="158"/>
      <c r="N15" s="158">
        <v>12</v>
      </c>
      <c r="O15" s="169" t="s">
        <v>194</v>
      </c>
      <c r="P15" s="134" t="s">
        <v>197</v>
      </c>
      <c r="Q15" s="154" t="s">
        <v>453</v>
      </c>
      <c r="R15" s="137" t="s">
        <v>210</v>
      </c>
      <c r="S15" s="138" t="s">
        <v>194</v>
      </c>
      <c r="T15" s="135" t="s">
        <v>197</v>
      </c>
      <c r="U15" s="134" t="s">
        <v>194</v>
      </c>
      <c r="V15" s="137" t="s">
        <v>197</v>
      </c>
      <c r="W15" s="134" t="s">
        <v>194</v>
      </c>
      <c r="X15" s="137" t="s">
        <v>197</v>
      </c>
      <c r="Y15" s="134" t="s">
        <v>194</v>
      </c>
      <c r="Z15" s="137" t="s">
        <v>338</v>
      </c>
      <c r="AA15" s="170" t="str">
        <f t="shared" si="0"/>
        <v>UPDATE KMAKYUY SET MAZEIK='0',MANENK='9',MAZ012='0',MAZ013='0',MAZ028='0',MAZ022='0',MATAKB='0' WHERE MASCOD='000012'
/</v>
      </c>
      <c r="AB15" s="158">
        <v>12</v>
      </c>
      <c r="AC15" s="136" t="s">
        <v>220</v>
      </c>
      <c r="AD15" s="136" t="s">
        <v>365</v>
      </c>
      <c r="AE15" s="136" t="s">
        <v>365</v>
      </c>
      <c r="AF15" s="136" t="s">
        <v>195</v>
      </c>
      <c r="AG15" s="136" t="s">
        <v>365</v>
      </c>
      <c r="AH15" s="136" t="s">
        <v>194</v>
      </c>
      <c r="AI15" s="136" t="s">
        <v>365</v>
      </c>
      <c r="AJ15" s="136" t="s">
        <v>365</v>
      </c>
      <c r="AK15" s="136" t="s">
        <v>194</v>
      </c>
      <c r="AL15" s="136" t="s">
        <v>194</v>
      </c>
      <c r="AN15" s="158">
        <v>12</v>
      </c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Z15" s="158">
        <v>12</v>
      </c>
      <c r="BA15" s="164" t="b">
        <f t="shared" si="3"/>
        <v>0</v>
      </c>
      <c r="BB15" s="164" t="b">
        <f t="shared" si="1"/>
        <v>0</v>
      </c>
      <c r="BC15" s="164" t="b">
        <f t="shared" si="1"/>
        <v>0</v>
      </c>
      <c r="BD15" s="164" t="b">
        <f t="shared" si="1"/>
        <v>0</v>
      </c>
      <c r="BE15" s="164" t="b">
        <f t="shared" si="1"/>
        <v>0</v>
      </c>
      <c r="BF15" s="164" t="b">
        <f t="shared" si="1"/>
        <v>0</v>
      </c>
      <c r="BG15" s="164" t="b">
        <f t="shared" si="1"/>
        <v>0</v>
      </c>
      <c r="BH15" s="164" t="b">
        <f t="shared" si="1"/>
        <v>0</v>
      </c>
      <c r="BI15" s="164" t="b">
        <f t="shared" si="1"/>
        <v>0</v>
      </c>
      <c r="BJ15" s="164" t="b">
        <f t="shared" si="1"/>
        <v>0</v>
      </c>
    </row>
    <row r="16" spans="1:62">
      <c r="A16" s="158">
        <v>13</v>
      </c>
      <c r="B16" s="133" t="s">
        <v>221</v>
      </c>
      <c r="C16" s="136"/>
      <c r="D16" s="134"/>
      <c r="E16" s="137"/>
      <c r="F16" s="134">
        <v>1</v>
      </c>
      <c r="G16" s="137" t="s">
        <v>191</v>
      </c>
      <c r="H16" s="134" t="s">
        <v>195</v>
      </c>
      <c r="I16" s="137" t="s">
        <v>214</v>
      </c>
      <c r="J16" s="134" t="s">
        <v>194</v>
      </c>
      <c r="K16" s="137" t="s">
        <v>431</v>
      </c>
      <c r="L16" s="160" t="str">
        <f t="shared" si="2"/>
        <v>UPDATE TMAST010 SET CMST_RESIGND='',CMST_RESIGN='',CMST_MARRY='1',CMST_SEX='1',CMST_FOREIGNER='0' WHERE CMST_IDNO='000013'
/</v>
      </c>
      <c r="M16" s="158"/>
      <c r="N16" s="158">
        <v>13</v>
      </c>
      <c r="O16" s="169" t="s">
        <v>195</v>
      </c>
      <c r="P16" s="134" t="s">
        <v>198</v>
      </c>
      <c r="Q16" s="154" t="s">
        <v>453</v>
      </c>
      <c r="R16" s="137" t="s">
        <v>210</v>
      </c>
      <c r="S16" s="138" t="s">
        <v>194</v>
      </c>
      <c r="T16" s="135" t="s">
        <v>197</v>
      </c>
      <c r="U16" s="134" t="s">
        <v>194</v>
      </c>
      <c r="V16" s="137" t="s">
        <v>197</v>
      </c>
      <c r="W16" s="134" t="s">
        <v>194</v>
      </c>
      <c r="X16" s="137" t="s">
        <v>197</v>
      </c>
      <c r="Y16" s="134" t="s">
        <v>194</v>
      </c>
      <c r="Z16" s="137" t="s">
        <v>338</v>
      </c>
      <c r="AA16" s="170" t="str">
        <f t="shared" si="0"/>
        <v>UPDATE KMAKYUY SET MAZEIK='1',MANENK='9',MAZ012='0',MAZ013='0',MAZ028='0',MAZ022='0',MATAKB='0' WHERE MASCOD='000013'
/</v>
      </c>
      <c r="AB16" s="158">
        <v>13</v>
      </c>
      <c r="AC16" s="136" t="s">
        <v>221</v>
      </c>
      <c r="AD16" s="136" t="s">
        <v>365</v>
      </c>
      <c r="AE16" s="136" t="s">
        <v>365</v>
      </c>
      <c r="AF16" s="136" t="s">
        <v>365</v>
      </c>
      <c r="AG16" s="136" t="s">
        <v>365</v>
      </c>
      <c r="AH16" s="136" t="s">
        <v>194</v>
      </c>
      <c r="AI16" s="136" t="s">
        <v>365</v>
      </c>
      <c r="AJ16" s="136" t="s">
        <v>365</v>
      </c>
      <c r="AK16" s="136" t="s">
        <v>194</v>
      </c>
      <c r="AL16" s="136" t="s">
        <v>194</v>
      </c>
      <c r="AN16" s="158">
        <v>13</v>
      </c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Z16" s="158">
        <v>13</v>
      </c>
      <c r="BA16" s="164" t="b">
        <f t="shared" si="3"/>
        <v>0</v>
      </c>
      <c r="BB16" s="164" t="b">
        <f t="shared" si="1"/>
        <v>0</v>
      </c>
      <c r="BC16" s="164" t="b">
        <f t="shared" si="1"/>
        <v>0</v>
      </c>
      <c r="BD16" s="164" t="b">
        <f t="shared" si="1"/>
        <v>0</v>
      </c>
      <c r="BE16" s="164" t="b">
        <f t="shared" si="1"/>
        <v>0</v>
      </c>
      <c r="BF16" s="164" t="b">
        <f t="shared" si="1"/>
        <v>0</v>
      </c>
      <c r="BG16" s="164" t="b">
        <f t="shared" si="1"/>
        <v>0</v>
      </c>
      <c r="BH16" s="164" t="b">
        <f t="shared" si="1"/>
        <v>0</v>
      </c>
      <c r="BI16" s="164" t="b">
        <f t="shared" si="1"/>
        <v>0</v>
      </c>
      <c r="BJ16" s="164" t="b">
        <f t="shared" si="1"/>
        <v>0</v>
      </c>
    </row>
    <row r="17" spans="1:62">
      <c r="A17" s="158">
        <v>14</v>
      </c>
      <c r="B17" s="133" t="s">
        <v>222</v>
      </c>
      <c r="C17" s="136" t="s">
        <v>189</v>
      </c>
      <c r="D17" s="134" t="s">
        <v>419</v>
      </c>
      <c r="E17" s="137" t="s">
        <v>422</v>
      </c>
      <c r="F17" s="134">
        <v>1</v>
      </c>
      <c r="G17" s="137" t="s">
        <v>191</v>
      </c>
      <c r="H17" s="134" t="s">
        <v>195</v>
      </c>
      <c r="I17" s="137" t="s">
        <v>214</v>
      </c>
      <c r="J17" s="134" t="s">
        <v>195</v>
      </c>
      <c r="K17" s="137" t="s">
        <v>432</v>
      </c>
      <c r="L17" s="160" t="str">
        <f t="shared" si="2"/>
        <v>UPDATE TMAST010 SET CMST_RESIGND='20200331',CMST_RESIGN='05',CMST_MARRY='1',CMST_SEX='1',CMST_FOREIGNER='1' WHERE CMST_IDNO='000014'
/</v>
      </c>
      <c r="M17" s="158"/>
      <c r="N17" s="158">
        <v>14</v>
      </c>
      <c r="O17" s="169" t="s">
        <v>195</v>
      </c>
      <c r="P17" s="134" t="s">
        <v>198</v>
      </c>
      <c r="Q17" s="154" t="s">
        <v>453</v>
      </c>
      <c r="R17" s="137" t="s">
        <v>210</v>
      </c>
      <c r="S17" s="138" t="s">
        <v>194</v>
      </c>
      <c r="T17" s="135" t="s">
        <v>197</v>
      </c>
      <c r="U17" s="134" t="s">
        <v>194</v>
      </c>
      <c r="V17" s="137" t="s">
        <v>197</v>
      </c>
      <c r="W17" s="134" t="s">
        <v>194</v>
      </c>
      <c r="X17" s="137" t="s">
        <v>197</v>
      </c>
      <c r="Y17" s="134" t="s">
        <v>194</v>
      </c>
      <c r="Z17" s="137" t="s">
        <v>338</v>
      </c>
      <c r="AA17" s="170" t="str">
        <f t="shared" si="0"/>
        <v>UPDATE KMAKYUY SET MAZEIK='1',MANENK='9',MAZ012='0',MAZ013='0',MAZ028='0',MAZ022='0',MATAKB='0' WHERE MASCOD='000014'
/</v>
      </c>
      <c r="AB17" s="158">
        <v>14</v>
      </c>
      <c r="AC17" s="136" t="s">
        <v>222</v>
      </c>
      <c r="AD17" s="136" t="s">
        <v>365</v>
      </c>
      <c r="AE17" s="136" t="s">
        <v>365</v>
      </c>
      <c r="AF17" s="136" t="s">
        <v>365</v>
      </c>
      <c r="AG17" s="136" t="s">
        <v>195</v>
      </c>
      <c r="AH17" s="136" t="s">
        <v>194</v>
      </c>
      <c r="AI17" s="136" t="s">
        <v>365</v>
      </c>
      <c r="AJ17" s="136" t="s">
        <v>365</v>
      </c>
      <c r="AK17" s="136" t="s">
        <v>194</v>
      </c>
      <c r="AL17" s="136" t="s">
        <v>194</v>
      </c>
      <c r="AN17" s="158">
        <v>14</v>
      </c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Z17" s="158">
        <v>14</v>
      </c>
      <c r="BA17" s="164" t="b">
        <f t="shared" si="3"/>
        <v>0</v>
      </c>
      <c r="BB17" s="164" t="b">
        <f t="shared" si="1"/>
        <v>0</v>
      </c>
      <c r="BC17" s="164" t="b">
        <f t="shared" si="1"/>
        <v>0</v>
      </c>
      <c r="BD17" s="164" t="b">
        <f t="shared" si="1"/>
        <v>0</v>
      </c>
      <c r="BE17" s="164" t="b">
        <f t="shared" si="1"/>
        <v>0</v>
      </c>
      <c r="BF17" s="164" t="b">
        <f t="shared" si="1"/>
        <v>0</v>
      </c>
      <c r="BG17" s="164" t="b">
        <f t="shared" si="1"/>
        <v>0</v>
      </c>
      <c r="BH17" s="164" t="b">
        <f t="shared" si="1"/>
        <v>0</v>
      </c>
      <c r="BI17" s="164" t="b">
        <f t="shared" si="1"/>
        <v>0</v>
      </c>
      <c r="BJ17" s="164" t="b">
        <f t="shared" si="1"/>
        <v>0</v>
      </c>
    </row>
    <row r="18" spans="1:62">
      <c r="A18" s="158">
        <v>15</v>
      </c>
      <c r="B18" s="133" t="s">
        <v>223</v>
      </c>
      <c r="C18" s="136" t="s">
        <v>190</v>
      </c>
      <c r="D18" s="134" t="s">
        <v>420</v>
      </c>
      <c r="E18" s="137" t="s">
        <v>423</v>
      </c>
      <c r="F18" s="134">
        <v>1</v>
      </c>
      <c r="G18" s="137" t="s">
        <v>191</v>
      </c>
      <c r="H18" s="134" t="s">
        <v>195</v>
      </c>
      <c r="I18" s="137" t="s">
        <v>214</v>
      </c>
      <c r="J18" s="134" t="s">
        <v>194</v>
      </c>
      <c r="K18" s="137" t="s">
        <v>431</v>
      </c>
      <c r="L18" s="160" t="str">
        <f t="shared" si="2"/>
        <v>UPDATE TMAST010 SET CMST_RESIGND='20200401',CMST_RESIGN='07',CMST_MARRY='1',CMST_SEX='1',CMST_FOREIGNER='0' WHERE CMST_IDNO='000015'
/</v>
      </c>
      <c r="M18" s="158"/>
      <c r="N18" s="158">
        <v>15</v>
      </c>
      <c r="O18" s="169" t="s">
        <v>195</v>
      </c>
      <c r="P18" s="134" t="s">
        <v>198</v>
      </c>
      <c r="Q18" s="154" t="s">
        <v>453</v>
      </c>
      <c r="R18" s="137" t="s">
        <v>210</v>
      </c>
      <c r="S18" s="138" t="s">
        <v>194</v>
      </c>
      <c r="T18" s="135" t="s">
        <v>197</v>
      </c>
      <c r="U18" s="134" t="s">
        <v>194</v>
      </c>
      <c r="V18" s="137" t="s">
        <v>197</v>
      </c>
      <c r="W18" s="134" t="s">
        <v>194</v>
      </c>
      <c r="X18" s="137" t="s">
        <v>197</v>
      </c>
      <c r="Y18" s="134" t="s">
        <v>194</v>
      </c>
      <c r="Z18" s="137" t="s">
        <v>338</v>
      </c>
      <c r="AA18" s="170" t="str">
        <f t="shared" si="0"/>
        <v>UPDATE KMAKYUY SET MAZEIK='1',MANENK='9',MAZ012='0',MAZ013='0',MAZ028='0',MAZ022='0',MATAKB='0' WHERE MASCOD='000015'
/</v>
      </c>
      <c r="AB18" s="158">
        <v>15</v>
      </c>
      <c r="AC18" s="136" t="s">
        <v>223</v>
      </c>
      <c r="AD18" s="136" t="s">
        <v>365</v>
      </c>
      <c r="AE18" s="136" t="s">
        <v>365</v>
      </c>
      <c r="AF18" s="136" t="s">
        <v>195</v>
      </c>
      <c r="AG18" s="136" t="s">
        <v>365</v>
      </c>
      <c r="AH18" s="136" t="s">
        <v>194</v>
      </c>
      <c r="AI18" s="136" t="s">
        <v>365</v>
      </c>
      <c r="AJ18" s="136" t="s">
        <v>365</v>
      </c>
      <c r="AK18" s="136" t="s">
        <v>194</v>
      </c>
      <c r="AL18" s="136" t="s">
        <v>194</v>
      </c>
      <c r="AN18" s="158">
        <v>15</v>
      </c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Z18" s="158">
        <v>15</v>
      </c>
      <c r="BA18" s="164" t="b">
        <f t="shared" si="3"/>
        <v>0</v>
      </c>
      <c r="BB18" s="164" t="b">
        <f t="shared" si="1"/>
        <v>0</v>
      </c>
      <c r="BC18" s="164" t="b">
        <f t="shared" si="1"/>
        <v>0</v>
      </c>
      <c r="BD18" s="164" t="b">
        <f t="shared" si="1"/>
        <v>0</v>
      </c>
      <c r="BE18" s="164" t="b">
        <f t="shared" si="1"/>
        <v>0</v>
      </c>
      <c r="BF18" s="164" t="b">
        <f t="shared" si="1"/>
        <v>0</v>
      </c>
      <c r="BG18" s="164" t="b">
        <f t="shared" si="1"/>
        <v>0</v>
      </c>
      <c r="BH18" s="164" t="b">
        <f t="shared" si="1"/>
        <v>0</v>
      </c>
      <c r="BI18" s="164" t="b">
        <f t="shared" si="1"/>
        <v>0</v>
      </c>
      <c r="BJ18" s="164" t="b">
        <f t="shared" si="1"/>
        <v>0</v>
      </c>
    </row>
    <row r="19" spans="1:62">
      <c r="A19" s="158">
        <v>16</v>
      </c>
      <c r="B19" s="133" t="s">
        <v>224</v>
      </c>
      <c r="C19" s="136"/>
      <c r="D19" s="134"/>
      <c r="E19" s="137"/>
      <c r="F19" s="134">
        <v>1</v>
      </c>
      <c r="G19" s="137" t="s">
        <v>191</v>
      </c>
      <c r="H19" s="134" t="s">
        <v>195</v>
      </c>
      <c r="I19" s="137" t="s">
        <v>214</v>
      </c>
      <c r="J19" s="134" t="s">
        <v>194</v>
      </c>
      <c r="K19" s="137" t="s">
        <v>431</v>
      </c>
      <c r="L19" s="160" t="str">
        <f t="shared" si="2"/>
        <v>UPDATE TMAST010 SET CMST_RESIGND='',CMST_RESIGN='',CMST_MARRY='1',CMST_SEX='1',CMST_FOREIGNER='0' WHERE CMST_IDNO='000016'
/</v>
      </c>
      <c r="M19" s="158"/>
      <c r="N19" s="158">
        <v>16</v>
      </c>
      <c r="O19" s="169" t="s">
        <v>196</v>
      </c>
      <c r="P19" s="134" t="s">
        <v>164</v>
      </c>
      <c r="Q19" s="154" t="s">
        <v>453</v>
      </c>
      <c r="R19" s="137" t="s">
        <v>210</v>
      </c>
      <c r="S19" s="138" t="s">
        <v>194</v>
      </c>
      <c r="T19" s="135" t="s">
        <v>197</v>
      </c>
      <c r="U19" s="134" t="s">
        <v>194</v>
      </c>
      <c r="V19" s="137" t="s">
        <v>197</v>
      </c>
      <c r="W19" s="134" t="s">
        <v>194</v>
      </c>
      <c r="X19" s="137" t="s">
        <v>197</v>
      </c>
      <c r="Y19" s="134" t="s">
        <v>194</v>
      </c>
      <c r="Z19" s="137" t="s">
        <v>338</v>
      </c>
      <c r="AA19" s="170" t="str">
        <f t="shared" si="0"/>
        <v>UPDATE KMAKYUY SET MAZEIK='2',MANENK='9',MAZ012='0',MAZ013='0',MAZ028='0',MAZ022='0',MATAKB='0' WHERE MASCOD='000016'
/</v>
      </c>
      <c r="AB19" s="158">
        <v>16</v>
      </c>
      <c r="AC19" s="136" t="s">
        <v>224</v>
      </c>
      <c r="AD19" s="136" t="s">
        <v>365</v>
      </c>
      <c r="AE19" s="136" t="s">
        <v>365</v>
      </c>
      <c r="AF19" s="136" t="s">
        <v>365</v>
      </c>
      <c r="AG19" s="136" t="s">
        <v>365</v>
      </c>
      <c r="AH19" s="136" t="s">
        <v>194</v>
      </c>
      <c r="AI19" s="136" t="s">
        <v>365</v>
      </c>
      <c r="AJ19" s="136" t="s">
        <v>365</v>
      </c>
      <c r="AK19" s="136" t="s">
        <v>194</v>
      </c>
      <c r="AL19" s="136" t="s">
        <v>194</v>
      </c>
      <c r="AN19" s="158">
        <v>16</v>
      </c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Z19" s="158">
        <v>16</v>
      </c>
      <c r="BA19" s="164" t="b">
        <f t="shared" si="3"/>
        <v>0</v>
      </c>
      <c r="BB19" s="164" t="b">
        <f t="shared" si="1"/>
        <v>0</v>
      </c>
      <c r="BC19" s="164" t="b">
        <f t="shared" si="1"/>
        <v>0</v>
      </c>
      <c r="BD19" s="164" t="b">
        <f t="shared" si="1"/>
        <v>0</v>
      </c>
      <c r="BE19" s="164" t="b">
        <f t="shared" si="1"/>
        <v>0</v>
      </c>
      <c r="BF19" s="164" t="b">
        <f t="shared" si="1"/>
        <v>0</v>
      </c>
      <c r="BG19" s="164" t="b">
        <f t="shared" si="1"/>
        <v>0</v>
      </c>
      <c r="BH19" s="164" t="b">
        <f t="shared" si="1"/>
        <v>0</v>
      </c>
      <c r="BI19" s="164" t="b">
        <f t="shared" si="1"/>
        <v>0</v>
      </c>
      <c r="BJ19" s="164" t="b">
        <f t="shared" si="1"/>
        <v>0</v>
      </c>
    </row>
    <row r="20" spans="1:62">
      <c r="A20" s="158">
        <v>17</v>
      </c>
      <c r="B20" s="133" t="s">
        <v>225</v>
      </c>
      <c r="C20" s="136" t="s">
        <v>189</v>
      </c>
      <c r="D20" s="134" t="s">
        <v>419</v>
      </c>
      <c r="E20" s="137" t="s">
        <v>422</v>
      </c>
      <c r="F20" s="134">
        <v>1</v>
      </c>
      <c r="G20" s="137" t="s">
        <v>191</v>
      </c>
      <c r="H20" s="134" t="s">
        <v>195</v>
      </c>
      <c r="I20" s="137" t="s">
        <v>214</v>
      </c>
      <c r="J20" s="134" t="s">
        <v>195</v>
      </c>
      <c r="K20" s="137" t="s">
        <v>432</v>
      </c>
      <c r="L20" s="160" t="str">
        <f t="shared" si="2"/>
        <v>UPDATE TMAST010 SET CMST_RESIGND='20200331',CMST_RESIGN='05',CMST_MARRY='1',CMST_SEX='1',CMST_FOREIGNER='1' WHERE CMST_IDNO='000017'
/</v>
      </c>
      <c r="M20" s="158"/>
      <c r="N20" s="158">
        <v>17</v>
      </c>
      <c r="O20" s="169" t="s">
        <v>196</v>
      </c>
      <c r="P20" s="134" t="s">
        <v>164</v>
      </c>
      <c r="Q20" s="154" t="s">
        <v>453</v>
      </c>
      <c r="R20" s="137" t="s">
        <v>210</v>
      </c>
      <c r="S20" s="138" t="s">
        <v>194</v>
      </c>
      <c r="T20" s="135" t="s">
        <v>197</v>
      </c>
      <c r="U20" s="134" t="s">
        <v>194</v>
      </c>
      <c r="V20" s="137" t="s">
        <v>197</v>
      </c>
      <c r="W20" s="134" t="s">
        <v>194</v>
      </c>
      <c r="X20" s="137" t="s">
        <v>197</v>
      </c>
      <c r="Y20" s="134" t="s">
        <v>194</v>
      </c>
      <c r="Z20" s="137" t="s">
        <v>338</v>
      </c>
      <c r="AA20" s="170" t="str">
        <f t="shared" si="0"/>
        <v>UPDATE KMAKYUY SET MAZEIK='2',MANENK='9',MAZ012='0',MAZ013='0',MAZ028='0',MAZ022='0',MATAKB='0' WHERE MASCOD='000017'
/</v>
      </c>
      <c r="AB20" s="158">
        <v>17</v>
      </c>
      <c r="AC20" s="136" t="s">
        <v>225</v>
      </c>
      <c r="AD20" s="136" t="s">
        <v>365</v>
      </c>
      <c r="AE20" s="136" t="s">
        <v>365</v>
      </c>
      <c r="AF20" s="136" t="s">
        <v>365</v>
      </c>
      <c r="AG20" s="136" t="s">
        <v>195</v>
      </c>
      <c r="AH20" s="136" t="s">
        <v>194</v>
      </c>
      <c r="AI20" s="136" t="s">
        <v>365</v>
      </c>
      <c r="AJ20" s="136" t="s">
        <v>365</v>
      </c>
      <c r="AK20" s="136" t="s">
        <v>194</v>
      </c>
      <c r="AL20" s="136" t="s">
        <v>194</v>
      </c>
      <c r="AN20" s="158">
        <v>17</v>
      </c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Z20" s="158">
        <v>17</v>
      </c>
      <c r="BA20" s="164" t="b">
        <f t="shared" si="3"/>
        <v>0</v>
      </c>
      <c r="BB20" s="164" t="b">
        <f t="shared" si="3"/>
        <v>0</v>
      </c>
      <c r="BC20" s="164" t="b">
        <f t="shared" si="3"/>
        <v>0</v>
      </c>
      <c r="BD20" s="164" t="b">
        <f t="shared" si="3"/>
        <v>0</v>
      </c>
      <c r="BE20" s="164" t="b">
        <f t="shared" si="3"/>
        <v>0</v>
      </c>
      <c r="BF20" s="164" t="b">
        <f t="shared" si="3"/>
        <v>0</v>
      </c>
      <c r="BG20" s="164" t="b">
        <f t="shared" si="3"/>
        <v>0</v>
      </c>
      <c r="BH20" s="164" t="b">
        <f t="shared" si="3"/>
        <v>0</v>
      </c>
      <c r="BI20" s="164" t="b">
        <f t="shared" si="3"/>
        <v>0</v>
      </c>
      <c r="BJ20" s="164" t="b">
        <f t="shared" si="3"/>
        <v>0</v>
      </c>
    </row>
    <row r="21" spans="1:62">
      <c r="A21" s="158">
        <v>18</v>
      </c>
      <c r="B21" s="133" t="s">
        <v>226</v>
      </c>
      <c r="C21" s="136" t="s">
        <v>190</v>
      </c>
      <c r="D21" s="134" t="s">
        <v>420</v>
      </c>
      <c r="E21" s="137" t="s">
        <v>423</v>
      </c>
      <c r="F21" s="134">
        <v>1</v>
      </c>
      <c r="G21" s="137" t="s">
        <v>191</v>
      </c>
      <c r="H21" s="134" t="s">
        <v>195</v>
      </c>
      <c r="I21" s="137" t="s">
        <v>214</v>
      </c>
      <c r="J21" s="134" t="s">
        <v>194</v>
      </c>
      <c r="K21" s="137" t="s">
        <v>431</v>
      </c>
      <c r="L21" s="160" t="str">
        <f t="shared" si="2"/>
        <v>UPDATE TMAST010 SET CMST_RESIGND='20200401',CMST_RESIGN='07',CMST_MARRY='1',CMST_SEX='1',CMST_FOREIGNER='0' WHERE CMST_IDNO='000018'
/</v>
      </c>
      <c r="M21" s="158"/>
      <c r="N21" s="158">
        <v>18</v>
      </c>
      <c r="O21" s="169" t="s">
        <v>196</v>
      </c>
      <c r="P21" s="134" t="s">
        <v>164</v>
      </c>
      <c r="Q21" s="154" t="s">
        <v>453</v>
      </c>
      <c r="R21" s="137" t="s">
        <v>210</v>
      </c>
      <c r="S21" s="138" t="s">
        <v>194</v>
      </c>
      <c r="T21" s="135" t="s">
        <v>197</v>
      </c>
      <c r="U21" s="134" t="s">
        <v>194</v>
      </c>
      <c r="V21" s="137" t="s">
        <v>197</v>
      </c>
      <c r="W21" s="134" t="s">
        <v>194</v>
      </c>
      <c r="X21" s="137" t="s">
        <v>197</v>
      </c>
      <c r="Y21" s="134" t="s">
        <v>194</v>
      </c>
      <c r="Z21" s="137" t="s">
        <v>338</v>
      </c>
      <c r="AA21" s="170" t="str">
        <f t="shared" si="0"/>
        <v>UPDATE KMAKYUY SET MAZEIK='2',MANENK='9',MAZ012='0',MAZ013='0',MAZ028='0',MAZ022='0',MATAKB='0' WHERE MASCOD='000018'
/</v>
      </c>
      <c r="AB21" s="158">
        <v>18</v>
      </c>
      <c r="AC21" s="136" t="s">
        <v>226</v>
      </c>
      <c r="AD21" s="136" t="s">
        <v>365</v>
      </c>
      <c r="AE21" s="136" t="s">
        <v>365</v>
      </c>
      <c r="AF21" s="136" t="s">
        <v>195</v>
      </c>
      <c r="AG21" s="136" t="s">
        <v>365</v>
      </c>
      <c r="AH21" s="136" t="s">
        <v>194</v>
      </c>
      <c r="AI21" s="136" t="s">
        <v>365</v>
      </c>
      <c r="AJ21" s="136" t="s">
        <v>365</v>
      </c>
      <c r="AK21" s="136" t="s">
        <v>194</v>
      </c>
      <c r="AL21" s="136" t="s">
        <v>194</v>
      </c>
      <c r="AN21" s="158">
        <v>18</v>
      </c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Z21" s="158">
        <v>18</v>
      </c>
      <c r="BA21" s="164" t="b">
        <f t="shared" si="3"/>
        <v>0</v>
      </c>
      <c r="BB21" s="164" t="b">
        <f t="shared" si="3"/>
        <v>0</v>
      </c>
      <c r="BC21" s="164" t="b">
        <f t="shared" si="3"/>
        <v>0</v>
      </c>
      <c r="BD21" s="164" t="b">
        <f t="shared" si="3"/>
        <v>0</v>
      </c>
      <c r="BE21" s="164" t="b">
        <f t="shared" si="3"/>
        <v>0</v>
      </c>
      <c r="BF21" s="164" t="b">
        <f t="shared" si="3"/>
        <v>0</v>
      </c>
      <c r="BG21" s="164" t="b">
        <f t="shared" si="3"/>
        <v>0</v>
      </c>
      <c r="BH21" s="164" t="b">
        <f t="shared" si="3"/>
        <v>0</v>
      </c>
      <c r="BI21" s="164" t="b">
        <f t="shared" si="3"/>
        <v>0</v>
      </c>
      <c r="BJ21" s="164" t="b">
        <f t="shared" si="3"/>
        <v>0</v>
      </c>
    </row>
    <row r="22" spans="1:62">
      <c r="A22" s="158">
        <v>19</v>
      </c>
      <c r="B22" s="133" t="s">
        <v>227</v>
      </c>
      <c r="C22" s="136"/>
      <c r="D22" s="134"/>
      <c r="E22" s="137"/>
      <c r="F22" s="134">
        <v>1</v>
      </c>
      <c r="G22" s="137" t="s">
        <v>191</v>
      </c>
      <c r="H22" s="134" t="s">
        <v>196</v>
      </c>
      <c r="I22" s="137" t="s">
        <v>217</v>
      </c>
      <c r="J22" s="134" t="s">
        <v>194</v>
      </c>
      <c r="K22" s="137" t="s">
        <v>431</v>
      </c>
      <c r="L22" s="160" t="str">
        <f t="shared" si="2"/>
        <v>UPDATE TMAST010 SET CMST_RESIGND='',CMST_RESIGN='',CMST_MARRY='1',CMST_SEX='2',CMST_FOREIGNER='0' WHERE CMST_IDNO='000019'
/</v>
      </c>
      <c r="M22" s="158"/>
      <c r="N22" s="158">
        <v>19</v>
      </c>
      <c r="O22" s="169" t="s">
        <v>194</v>
      </c>
      <c r="P22" s="134" t="s">
        <v>197</v>
      </c>
      <c r="Q22" s="154" t="s">
        <v>195</v>
      </c>
      <c r="R22" s="137" t="s">
        <v>203</v>
      </c>
      <c r="S22" s="138" t="s">
        <v>195</v>
      </c>
      <c r="T22" s="135" t="s">
        <v>337</v>
      </c>
      <c r="U22" s="134" t="s">
        <v>194</v>
      </c>
      <c r="V22" s="137" t="s">
        <v>197</v>
      </c>
      <c r="W22" s="134" t="s">
        <v>194</v>
      </c>
      <c r="X22" s="137" t="s">
        <v>197</v>
      </c>
      <c r="Y22" s="134" t="s">
        <v>194</v>
      </c>
      <c r="Z22" s="137" t="s">
        <v>338</v>
      </c>
      <c r="AA22" s="170" t="str">
        <f t="shared" si="0"/>
        <v>UPDATE KMAKYUY SET MAZEIK='0',MANENK='1',MAZ012='1',MAZ013='0',MAZ028='0',MAZ022='0',MATAKB='0' WHERE MASCOD='000019'
/</v>
      </c>
      <c r="AB22" s="158">
        <v>19</v>
      </c>
      <c r="AC22" s="136" t="s">
        <v>227</v>
      </c>
      <c r="AD22" s="136" t="s">
        <v>194</v>
      </c>
      <c r="AE22" s="136" t="s">
        <v>365</v>
      </c>
      <c r="AF22" s="136" t="s">
        <v>365</v>
      </c>
      <c r="AG22" s="136" t="s">
        <v>365</v>
      </c>
      <c r="AH22" s="136" t="s">
        <v>194</v>
      </c>
      <c r="AI22" s="136" t="s">
        <v>366</v>
      </c>
      <c r="AJ22" s="136" t="s">
        <v>365</v>
      </c>
      <c r="AK22" s="136" t="s">
        <v>195</v>
      </c>
      <c r="AL22" s="136" t="s">
        <v>194</v>
      </c>
      <c r="AN22" s="158">
        <v>19</v>
      </c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Z22" s="158">
        <v>19</v>
      </c>
      <c r="BA22" s="164" t="b">
        <f t="shared" si="3"/>
        <v>0</v>
      </c>
      <c r="BB22" s="164" t="b">
        <f t="shared" si="3"/>
        <v>0</v>
      </c>
      <c r="BC22" s="164" t="b">
        <f t="shared" si="3"/>
        <v>0</v>
      </c>
      <c r="BD22" s="164" t="b">
        <f t="shared" si="3"/>
        <v>0</v>
      </c>
      <c r="BE22" s="164" t="b">
        <f t="shared" si="3"/>
        <v>0</v>
      </c>
      <c r="BF22" s="164" t="b">
        <f t="shared" si="3"/>
        <v>0</v>
      </c>
      <c r="BG22" s="164" t="b">
        <f t="shared" si="3"/>
        <v>0</v>
      </c>
      <c r="BH22" s="164" t="b">
        <f t="shared" si="3"/>
        <v>0</v>
      </c>
      <c r="BI22" s="164" t="b">
        <f t="shared" si="3"/>
        <v>0</v>
      </c>
      <c r="BJ22" s="164" t="b">
        <f t="shared" si="3"/>
        <v>0</v>
      </c>
    </row>
    <row r="23" spans="1:62">
      <c r="A23" s="158">
        <v>20</v>
      </c>
      <c r="B23" s="133" t="s">
        <v>228</v>
      </c>
      <c r="C23" s="136" t="s">
        <v>189</v>
      </c>
      <c r="D23" s="134" t="s">
        <v>419</v>
      </c>
      <c r="E23" s="137" t="s">
        <v>422</v>
      </c>
      <c r="F23" s="134">
        <v>1</v>
      </c>
      <c r="G23" s="137" t="s">
        <v>191</v>
      </c>
      <c r="H23" s="134" t="s">
        <v>196</v>
      </c>
      <c r="I23" s="137" t="s">
        <v>217</v>
      </c>
      <c r="J23" s="134" t="s">
        <v>195</v>
      </c>
      <c r="K23" s="137" t="s">
        <v>432</v>
      </c>
      <c r="L23" s="160" t="str">
        <f t="shared" si="2"/>
        <v>UPDATE TMAST010 SET CMST_RESIGND='20200331',CMST_RESIGN='05',CMST_MARRY='1',CMST_SEX='2',CMST_FOREIGNER='1' WHERE CMST_IDNO='000020'
/</v>
      </c>
      <c r="M23" s="158"/>
      <c r="N23" s="158">
        <v>20</v>
      </c>
      <c r="O23" s="169" t="s">
        <v>194</v>
      </c>
      <c r="P23" s="134" t="s">
        <v>197</v>
      </c>
      <c r="Q23" s="154" t="s">
        <v>195</v>
      </c>
      <c r="R23" s="137" t="s">
        <v>203</v>
      </c>
      <c r="S23" s="138" t="s">
        <v>195</v>
      </c>
      <c r="T23" s="135" t="s">
        <v>337</v>
      </c>
      <c r="U23" s="134" t="s">
        <v>194</v>
      </c>
      <c r="V23" s="137" t="s">
        <v>197</v>
      </c>
      <c r="W23" s="134" t="s">
        <v>194</v>
      </c>
      <c r="X23" s="137" t="s">
        <v>197</v>
      </c>
      <c r="Y23" s="134" t="s">
        <v>194</v>
      </c>
      <c r="Z23" s="137" t="s">
        <v>338</v>
      </c>
      <c r="AA23" s="170" t="str">
        <f t="shared" si="0"/>
        <v>UPDATE KMAKYUY SET MAZEIK='0',MANENK='1',MAZ012='1',MAZ013='0',MAZ028='0',MAZ022='0',MATAKB='0' WHERE MASCOD='000020'
/</v>
      </c>
      <c r="AB23" s="158">
        <v>20</v>
      </c>
      <c r="AC23" s="136" t="s">
        <v>228</v>
      </c>
      <c r="AD23" s="136" t="s">
        <v>366</v>
      </c>
      <c r="AE23" s="136" t="s">
        <v>365</v>
      </c>
      <c r="AF23" s="136" t="s">
        <v>365</v>
      </c>
      <c r="AG23" s="136" t="s">
        <v>195</v>
      </c>
      <c r="AH23" s="136" t="s">
        <v>194</v>
      </c>
      <c r="AI23" s="136" t="s">
        <v>194</v>
      </c>
      <c r="AJ23" s="136" t="s">
        <v>365</v>
      </c>
      <c r="AK23" s="136" t="s">
        <v>195</v>
      </c>
      <c r="AL23" s="136" t="s">
        <v>194</v>
      </c>
      <c r="AN23" s="158">
        <v>20</v>
      </c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Z23" s="158">
        <v>20</v>
      </c>
      <c r="BA23" s="164" t="b">
        <f t="shared" si="3"/>
        <v>0</v>
      </c>
      <c r="BB23" s="164" t="b">
        <f t="shared" si="3"/>
        <v>0</v>
      </c>
      <c r="BC23" s="164" t="b">
        <f t="shared" si="3"/>
        <v>0</v>
      </c>
      <c r="BD23" s="164" t="b">
        <f t="shared" si="3"/>
        <v>0</v>
      </c>
      <c r="BE23" s="164" t="b">
        <f t="shared" si="3"/>
        <v>0</v>
      </c>
      <c r="BF23" s="164" t="b">
        <f t="shared" si="3"/>
        <v>0</v>
      </c>
      <c r="BG23" s="164" t="b">
        <f t="shared" si="3"/>
        <v>0</v>
      </c>
      <c r="BH23" s="164" t="b">
        <f t="shared" si="3"/>
        <v>0</v>
      </c>
      <c r="BI23" s="164" t="b">
        <f t="shared" si="3"/>
        <v>0</v>
      </c>
      <c r="BJ23" s="164" t="b">
        <f t="shared" si="3"/>
        <v>0</v>
      </c>
    </row>
    <row r="24" spans="1:62">
      <c r="A24" s="158">
        <v>21</v>
      </c>
      <c r="B24" s="133" t="s">
        <v>229</v>
      </c>
      <c r="C24" s="136" t="s">
        <v>190</v>
      </c>
      <c r="D24" s="134" t="s">
        <v>420</v>
      </c>
      <c r="E24" s="137" t="s">
        <v>423</v>
      </c>
      <c r="F24" s="134">
        <v>1</v>
      </c>
      <c r="G24" s="137" t="s">
        <v>191</v>
      </c>
      <c r="H24" s="134" t="s">
        <v>196</v>
      </c>
      <c r="I24" s="137" t="s">
        <v>217</v>
      </c>
      <c r="J24" s="134" t="s">
        <v>194</v>
      </c>
      <c r="K24" s="137" t="s">
        <v>431</v>
      </c>
      <c r="L24" s="160" t="str">
        <f t="shared" si="2"/>
        <v>UPDATE TMAST010 SET CMST_RESIGND='20200401',CMST_RESIGN='07',CMST_MARRY='1',CMST_SEX='2',CMST_FOREIGNER='0' WHERE CMST_IDNO='000021'
/</v>
      </c>
      <c r="M24" s="158"/>
      <c r="N24" s="158">
        <v>21</v>
      </c>
      <c r="O24" s="169" t="s">
        <v>194</v>
      </c>
      <c r="P24" s="134" t="s">
        <v>197</v>
      </c>
      <c r="Q24" s="154" t="s">
        <v>195</v>
      </c>
      <c r="R24" s="137" t="s">
        <v>203</v>
      </c>
      <c r="S24" s="138" t="s">
        <v>195</v>
      </c>
      <c r="T24" s="135" t="s">
        <v>337</v>
      </c>
      <c r="U24" s="134" t="s">
        <v>194</v>
      </c>
      <c r="V24" s="137" t="s">
        <v>197</v>
      </c>
      <c r="W24" s="134" t="s">
        <v>194</v>
      </c>
      <c r="X24" s="137" t="s">
        <v>197</v>
      </c>
      <c r="Y24" s="134" t="s">
        <v>194</v>
      </c>
      <c r="Z24" s="137" t="s">
        <v>338</v>
      </c>
      <c r="AA24" s="170" t="str">
        <f t="shared" si="0"/>
        <v>UPDATE KMAKYUY SET MAZEIK='0',MANENK='1',MAZ012='1',MAZ013='0',MAZ028='0',MAZ022='0',MATAKB='0' WHERE MASCOD='000021'
/</v>
      </c>
      <c r="AB24" s="158">
        <v>21</v>
      </c>
      <c r="AC24" s="136" t="s">
        <v>229</v>
      </c>
      <c r="AD24" s="136" t="s">
        <v>194</v>
      </c>
      <c r="AE24" s="136" t="s">
        <v>365</v>
      </c>
      <c r="AF24" s="136" t="s">
        <v>195</v>
      </c>
      <c r="AG24" s="136" t="s">
        <v>365</v>
      </c>
      <c r="AH24" s="136" t="s">
        <v>194</v>
      </c>
      <c r="AI24" s="136" t="s">
        <v>366</v>
      </c>
      <c r="AJ24" s="136" t="s">
        <v>365</v>
      </c>
      <c r="AK24" s="136" t="s">
        <v>195</v>
      </c>
      <c r="AL24" s="136" t="s">
        <v>194</v>
      </c>
      <c r="AN24" s="158">
        <v>21</v>
      </c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Z24" s="158">
        <v>21</v>
      </c>
      <c r="BA24" s="164" t="b">
        <f t="shared" si="3"/>
        <v>0</v>
      </c>
      <c r="BB24" s="164" t="b">
        <f t="shared" si="3"/>
        <v>0</v>
      </c>
      <c r="BC24" s="164" t="b">
        <f t="shared" si="3"/>
        <v>0</v>
      </c>
      <c r="BD24" s="164" t="b">
        <f t="shared" si="3"/>
        <v>0</v>
      </c>
      <c r="BE24" s="164" t="b">
        <f t="shared" si="3"/>
        <v>0</v>
      </c>
      <c r="BF24" s="164" t="b">
        <f t="shared" si="3"/>
        <v>0</v>
      </c>
      <c r="BG24" s="164" t="b">
        <f t="shared" si="3"/>
        <v>0</v>
      </c>
      <c r="BH24" s="164" t="b">
        <f t="shared" si="3"/>
        <v>0</v>
      </c>
      <c r="BI24" s="164" t="b">
        <f t="shared" si="3"/>
        <v>0</v>
      </c>
      <c r="BJ24" s="164" t="b">
        <f t="shared" si="3"/>
        <v>0</v>
      </c>
    </row>
    <row r="25" spans="1:62">
      <c r="A25" s="158">
        <v>22</v>
      </c>
      <c r="B25" s="133" t="s">
        <v>230</v>
      </c>
      <c r="C25" s="136"/>
      <c r="D25" s="134"/>
      <c r="E25" s="137"/>
      <c r="F25" s="134">
        <v>1</v>
      </c>
      <c r="G25" s="137" t="s">
        <v>191</v>
      </c>
      <c r="H25" s="134" t="s">
        <v>196</v>
      </c>
      <c r="I25" s="137" t="s">
        <v>217</v>
      </c>
      <c r="J25" s="134" t="s">
        <v>194</v>
      </c>
      <c r="K25" s="137" t="s">
        <v>431</v>
      </c>
      <c r="L25" s="160" t="str">
        <f t="shared" si="2"/>
        <v>UPDATE TMAST010 SET CMST_RESIGND='',CMST_RESIGN='',CMST_MARRY='1',CMST_SEX='2',CMST_FOREIGNER='0' WHERE CMST_IDNO='000022'
/</v>
      </c>
      <c r="M25" s="158"/>
      <c r="N25" s="158">
        <v>22</v>
      </c>
      <c r="O25" s="169" t="s">
        <v>195</v>
      </c>
      <c r="P25" s="134" t="s">
        <v>198</v>
      </c>
      <c r="Q25" s="154" t="s">
        <v>195</v>
      </c>
      <c r="R25" s="137" t="s">
        <v>203</v>
      </c>
      <c r="S25" s="138" t="s">
        <v>195</v>
      </c>
      <c r="T25" s="135" t="s">
        <v>337</v>
      </c>
      <c r="U25" s="134" t="s">
        <v>194</v>
      </c>
      <c r="V25" s="137" t="s">
        <v>197</v>
      </c>
      <c r="W25" s="134" t="s">
        <v>194</v>
      </c>
      <c r="X25" s="137" t="s">
        <v>197</v>
      </c>
      <c r="Y25" s="134" t="s">
        <v>194</v>
      </c>
      <c r="Z25" s="137" t="s">
        <v>338</v>
      </c>
      <c r="AA25" s="170" t="str">
        <f t="shared" si="0"/>
        <v>UPDATE KMAKYUY SET MAZEIK='1',MANENK='1',MAZ012='1',MAZ013='0',MAZ028='0',MAZ022='0',MATAKB='0' WHERE MASCOD='000022'
/</v>
      </c>
      <c r="AB25" s="158">
        <v>22</v>
      </c>
      <c r="AC25" s="136" t="s">
        <v>230</v>
      </c>
      <c r="AD25" s="136" t="s">
        <v>194</v>
      </c>
      <c r="AE25" s="136" t="s">
        <v>365</v>
      </c>
      <c r="AF25" s="136" t="s">
        <v>365</v>
      </c>
      <c r="AG25" s="136" t="s">
        <v>365</v>
      </c>
      <c r="AH25" s="136" t="s">
        <v>194</v>
      </c>
      <c r="AI25" s="136" t="s">
        <v>366</v>
      </c>
      <c r="AJ25" s="136" t="s">
        <v>365</v>
      </c>
      <c r="AK25" s="136" t="s">
        <v>195</v>
      </c>
      <c r="AL25" s="136" t="s">
        <v>194</v>
      </c>
      <c r="AN25" s="158">
        <v>22</v>
      </c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Z25" s="158">
        <v>22</v>
      </c>
      <c r="BA25" s="164" t="b">
        <f t="shared" si="3"/>
        <v>0</v>
      </c>
      <c r="BB25" s="164" t="b">
        <f t="shared" si="3"/>
        <v>0</v>
      </c>
      <c r="BC25" s="164" t="b">
        <f t="shared" si="3"/>
        <v>0</v>
      </c>
      <c r="BD25" s="164" t="b">
        <f t="shared" si="3"/>
        <v>0</v>
      </c>
      <c r="BE25" s="164" t="b">
        <f t="shared" si="3"/>
        <v>0</v>
      </c>
      <c r="BF25" s="164" t="b">
        <f t="shared" si="3"/>
        <v>0</v>
      </c>
      <c r="BG25" s="164" t="b">
        <f t="shared" si="3"/>
        <v>0</v>
      </c>
      <c r="BH25" s="164" t="b">
        <f t="shared" si="3"/>
        <v>0</v>
      </c>
      <c r="BI25" s="164" t="b">
        <f t="shared" si="3"/>
        <v>0</v>
      </c>
      <c r="BJ25" s="164" t="b">
        <f t="shared" si="3"/>
        <v>0</v>
      </c>
    </row>
    <row r="26" spans="1:62">
      <c r="A26" s="158">
        <v>23</v>
      </c>
      <c r="B26" s="133" t="s">
        <v>231</v>
      </c>
      <c r="C26" s="136" t="s">
        <v>189</v>
      </c>
      <c r="D26" s="134" t="s">
        <v>419</v>
      </c>
      <c r="E26" s="137" t="s">
        <v>422</v>
      </c>
      <c r="F26" s="134">
        <v>1</v>
      </c>
      <c r="G26" s="137" t="s">
        <v>191</v>
      </c>
      <c r="H26" s="134" t="s">
        <v>196</v>
      </c>
      <c r="I26" s="137" t="s">
        <v>217</v>
      </c>
      <c r="J26" s="134" t="s">
        <v>195</v>
      </c>
      <c r="K26" s="137" t="s">
        <v>432</v>
      </c>
      <c r="L26" s="160" t="str">
        <f t="shared" si="2"/>
        <v>UPDATE TMAST010 SET CMST_RESIGND='20200331',CMST_RESIGN='05',CMST_MARRY='1',CMST_SEX='2',CMST_FOREIGNER='1' WHERE CMST_IDNO='000023'
/</v>
      </c>
      <c r="M26" s="158"/>
      <c r="N26" s="158">
        <v>23</v>
      </c>
      <c r="O26" s="169" t="s">
        <v>195</v>
      </c>
      <c r="P26" s="134" t="s">
        <v>198</v>
      </c>
      <c r="Q26" s="154" t="s">
        <v>195</v>
      </c>
      <c r="R26" s="137" t="s">
        <v>203</v>
      </c>
      <c r="S26" s="138" t="s">
        <v>195</v>
      </c>
      <c r="T26" s="135" t="s">
        <v>337</v>
      </c>
      <c r="U26" s="134" t="s">
        <v>194</v>
      </c>
      <c r="V26" s="137" t="s">
        <v>197</v>
      </c>
      <c r="W26" s="134" t="s">
        <v>194</v>
      </c>
      <c r="X26" s="137" t="s">
        <v>197</v>
      </c>
      <c r="Y26" s="134" t="s">
        <v>194</v>
      </c>
      <c r="Z26" s="137" t="s">
        <v>338</v>
      </c>
      <c r="AA26" s="170" t="str">
        <f t="shared" si="0"/>
        <v>UPDATE KMAKYUY SET MAZEIK='1',MANENK='1',MAZ012='1',MAZ013='0',MAZ028='0',MAZ022='0',MATAKB='0' WHERE MASCOD='000023'
/</v>
      </c>
      <c r="AB26" s="158">
        <v>23</v>
      </c>
      <c r="AC26" s="136" t="s">
        <v>231</v>
      </c>
      <c r="AD26" s="136" t="s">
        <v>366</v>
      </c>
      <c r="AE26" s="136" t="s">
        <v>365</v>
      </c>
      <c r="AF26" s="136" t="s">
        <v>365</v>
      </c>
      <c r="AG26" s="136" t="s">
        <v>195</v>
      </c>
      <c r="AH26" s="136" t="s">
        <v>194</v>
      </c>
      <c r="AI26" s="136" t="s">
        <v>194</v>
      </c>
      <c r="AJ26" s="136" t="s">
        <v>365</v>
      </c>
      <c r="AK26" s="136" t="s">
        <v>195</v>
      </c>
      <c r="AL26" s="136" t="s">
        <v>194</v>
      </c>
      <c r="AN26" s="158">
        <v>23</v>
      </c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Z26" s="158">
        <v>23</v>
      </c>
      <c r="BA26" s="164" t="b">
        <f t="shared" si="3"/>
        <v>0</v>
      </c>
      <c r="BB26" s="164" t="b">
        <f t="shared" si="3"/>
        <v>0</v>
      </c>
      <c r="BC26" s="164" t="b">
        <f t="shared" si="3"/>
        <v>0</v>
      </c>
      <c r="BD26" s="164" t="b">
        <f t="shared" si="3"/>
        <v>0</v>
      </c>
      <c r="BE26" s="164" t="b">
        <f t="shared" si="3"/>
        <v>0</v>
      </c>
      <c r="BF26" s="164" t="b">
        <f t="shared" si="3"/>
        <v>0</v>
      </c>
      <c r="BG26" s="164" t="b">
        <f t="shared" si="3"/>
        <v>0</v>
      </c>
      <c r="BH26" s="164" t="b">
        <f t="shared" si="3"/>
        <v>0</v>
      </c>
      <c r="BI26" s="164" t="b">
        <f t="shared" si="3"/>
        <v>0</v>
      </c>
      <c r="BJ26" s="164" t="b">
        <f t="shared" si="3"/>
        <v>0</v>
      </c>
    </row>
    <row r="27" spans="1:62">
      <c r="A27" s="158">
        <v>24</v>
      </c>
      <c r="B27" s="133" t="s">
        <v>232</v>
      </c>
      <c r="C27" s="136" t="s">
        <v>190</v>
      </c>
      <c r="D27" s="134" t="s">
        <v>420</v>
      </c>
      <c r="E27" s="137" t="s">
        <v>423</v>
      </c>
      <c r="F27" s="134">
        <v>1</v>
      </c>
      <c r="G27" s="137" t="s">
        <v>191</v>
      </c>
      <c r="H27" s="134" t="s">
        <v>196</v>
      </c>
      <c r="I27" s="137" t="s">
        <v>217</v>
      </c>
      <c r="J27" s="134" t="s">
        <v>194</v>
      </c>
      <c r="K27" s="137" t="s">
        <v>431</v>
      </c>
      <c r="L27" s="160" t="str">
        <f t="shared" si="2"/>
        <v>UPDATE TMAST010 SET CMST_RESIGND='20200401',CMST_RESIGN='07',CMST_MARRY='1',CMST_SEX='2',CMST_FOREIGNER='0' WHERE CMST_IDNO='000024'
/</v>
      </c>
      <c r="M27" s="158"/>
      <c r="N27" s="158">
        <v>24</v>
      </c>
      <c r="O27" s="169" t="s">
        <v>195</v>
      </c>
      <c r="P27" s="134" t="s">
        <v>198</v>
      </c>
      <c r="Q27" s="154" t="s">
        <v>195</v>
      </c>
      <c r="R27" s="137" t="s">
        <v>203</v>
      </c>
      <c r="S27" s="138" t="s">
        <v>195</v>
      </c>
      <c r="T27" s="135" t="s">
        <v>337</v>
      </c>
      <c r="U27" s="134" t="s">
        <v>194</v>
      </c>
      <c r="V27" s="137" t="s">
        <v>197</v>
      </c>
      <c r="W27" s="134" t="s">
        <v>194</v>
      </c>
      <c r="X27" s="137" t="s">
        <v>197</v>
      </c>
      <c r="Y27" s="134" t="s">
        <v>194</v>
      </c>
      <c r="Z27" s="137" t="s">
        <v>338</v>
      </c>
      <c r="AA27" s="170" t="str">
        <f t="shared" si="0"/>
        <v>UPDATE KMAKYUY SET MAZEIK='1',MANENK='1',MAZ012='1',MAZ013='0',MAZ028='0',MAZ022='0',MATAKB='0' WHERE MASCOD='000024'
/</v>
      </c>
      <c r="AB27" s="158">
        <v>24</v>
      </c>
      <c r="AC27" s="136" t="s">
        <v>232</v>
      </c>
      <c r="AD27" s="136" t="s">
        <v>194</v>
      </c>
      <c r="AE27" s="136" t="s">
        <v>365</v>
      </c>
      <c r="AF27" s="136" t="s">
        <v>195</v>
      </c>
      <c r="AG27" s="136" t="s">
        <v>365</v>
      </c>
      <c r="AH27" s="136" t="s">
        <v>194</v>
      </c>
      <c r="AI27" s="136" t="s">
        <v>366</v>
      </c>
      <c r="AJ27" s="136" t="s">
        <v>365</v>
      </c>
      <c r="AK27" s="136" t="s">
        <v>195</v>
      </c>
      <c r="AL27" s="136" t="s">
        <v>194</v>
      </c>
      <c r="AN27" s="158">
        <v>24</v>
      </c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Z27" s="158">
        <v>24</v>
      </c>
      <c r="BA27" s="164" t="b">
        <f t="shared" si="3"/>
        <v>0</v>
      </c>
      <c r="BB27" s="164" t="b">
        <f t="shared" si="3"/>
        <v>0</v>
      </c>
      <c r="BC27" s="164" t="b">
        <f t="shared" si="3"/>
        <v>0</v>
      </c>
      <c r="BD27" s="164" t="b">
        <f t="shared" si="3"/>
        <v>0</v>
      </c>
      <c r="BE27" s="164" t="b">
        <f t="shared" si="3"/>
        <v>0</v>
      </c>
      <c r="BF27" s="164" t="b">
        <f t="shared" si="3"/>
        <v>0</v>
      </c>
      <c r="BG27" s="164" t="b">
        <f t="shared" si="3"/>
        <v>0</v>
      </c>
      <c r="BH27" s="164" t="b">
        <f t="shared" si="3"/>
        <v>0</v>
      </c>
      <c r="BI27" s="164" t="b">
        <f t="shared" si="3"/>
        <v>0</v>
      </c>
      <c r="BJ27" s="164" t="b">
        <f t="shared" si="3"/>
        <v>0</v>
      </c>
    </row>
    <row r="28" spans="1:62">
      <c r="A28" s="158">
        <v>25</v>
      </c>
      <c r="B28" s="133" t="s">
        <v>233</v>
      </c>
      <c r="C28" s="136"/>
      <c r="D28" s="134"/>
      <c r="E28" s="137"/>
      <c r="F28" s="134">
        <v>1</v>
      </c>
      <c r="G28" s="137" t="s">
        <v>191</v>
      </c>
      <c r="H28" s="134" t="s">
        <v>196</v>
      </c>
      <c r="I28" s="137" t="s">
        <v>217</v>
      </c>
      <c r="J28" s="134" t="s">
        <v>194</v>
      </c>
      <c r="K28" s="137" t="s">
        <v>431</v>
      </c>
      <c r="L28" s="160" t="str">
        <f t="shared" si="2"/>
        <v>UPDATE TMAST010 SET CMST_RESIGND='',CMST_RESIGN='',CMST_MARRY='1',CMST_SEX='2',CMST_FOREIGNER='0' WHERE CMST_IDNO='000025'
/</v>
      </c>
      <c r="M28" s="158"/>
      <c r="N28" s="158">
        <v>25</v>
      </c>
      <c r="O28" s="169" t="s">
        <v>196</v>
      </c>
      <c r="P28" s="134" t="s">
        <v>164</v>
      </c>
      <c r="Q28" s="154" t="s">
        <v>195</v>
      </c>
      <c r="R28" s="137" t="s">
        <v>203</v>
      </c>
      <c r="S28" s="138" t="s">
        <v>195</v>
      </c>
      <c r="T28" s="135" t="s">
        <v>337</v>
      </c>
      <c r="U28" s="134" t="s">
        <v>194</v>
      </c>
      <c r="V28" s="137" t="s">
        <v>197</v>
      </c>
      <c r="W28" s="134" t="s">
        <v>194</v>
      </c>
      <c r="X28" s="137" t="s">
        <v>197</v>
      </c>
      <c r="Y28" s="134" t="s">
        <v>194</v>
      </c>
      <c r="Z28" s="137" t="s">
        <v>338</v>
      </c>
      <c r="AA28" s="170" t="str">
        <f t="shared" si="0"/>
        <v>UPDATE KMAKYUY SET MAZEIK='2',MANENK='1',MAZ012='1',MAZ013='0',MAZ028='0',MAZ022='0',MATAKB='0' WHERE MASCOD='000025'
/</v>
      </c>
      <c r="AB28" s="158">
        <v>25</v>
      </c>
      <c r="AC28" s="136" t="s">
        <v>233</v>
      </c>
      <c r="AD28" s="136" t="s">
        <v>194</v>
      </c>
      <c r="AE28" s="136" t="s">
        <v>365</v>
      </c>
      <c r="AF28" s="136" t="s">
        <v>365</v>
      </c>
      <c r="AG28" s="136" t="s">
        <v>365</v>
      </c>
      <c r="AH28" s="136" t="s">
        <v>194</v>
      </c>
      <c r="AI28" s="136" t="s">
        <v>366</v>
      </c>
      <c r="AJ28" s="136" t="s">
        <v>365</v>
      </c>
      <c r="AK28" s="136" t="s">
        <v>195</v>
      </c>
      <c r="AL28" s="136" t="s">
        <v>194</v>
      </c>
      <c r="AN28" s="158">
        <v>25</v>
      </c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Z28" s="158">
        <v>25</v>
      </c>
      <c r="BA28" s="164" t="b">
        <f t="shared" si="3"/>
        <v>0</v>
      </c>
      <c r="BB28" s="164" t="b">
        <f t="shared" si="3"/>
        <v>0</v>
      </c>
      <c r="BC28" s="164" t="b">
        <f t="shared" si="3"/>
        <v>0</v>
      </c>
      <c r="BD28" s="164" t="b">
        <f t="shared" si="3"/>
        <v>0</v>
      </c>
      <c r="BE28" s="164" t="b">
        <f t="shared" si="3"/>
        <v>0</v>
      </c>
      <c r="BF28" s="164" t="b">
        <f t="shared" si="3"/>
        <v>0</v>
      </c>
      <c r="BG28" s="164" t="b">
        <f t="shared" si="3"/>
        <v>0</v>
      </c>
      <c r="BH28" s="164" t="b">
        <f t="shared" si="3"/>
        <v>0</v>
      </c>
      <c r="BI28" s="164" t="b">
        <f t="shared" si="3"/>
        <v>0</v>
      </c>
      <c r="BJ28" s="164" t="b">
        <f t="shared" si="3"/>
        <v>0</v>
      </c>
    </row>
    <row r="29" spans="1:62">
      <c r="A29" s="158">
        <v>26</v>
      </c>
      <c r="B29" s="133" t="s">
        <v>234</v>
      </c>
      <c r="C29" s="136" t="s">
        <v>189</v>
      </c>
      <c r="D29" s="134" t="s">
        <v>419</v>
      </c>
      <c r="E29" s="137" t="s">
        <v>422</v>
      </c>
      <c r="F29" s="134">
        <v>1</v>
      </c>
      <c r="G29" s="137" t="s">
        <v>191</v>
      </c>
      <c r="H29" s="134" t="s">
        <v>196</v>
      </c>
      <c r="I29" s="137" t="s">
        <v>217</v>
      </c>
      <c r="J29" s="134" t="s">
        <v>195</v>
      </c>
      <c r="K29" s="137" t="s">
        <v>432</v>
      </c>
      <c r="L29" s="160" t="str">
        <f t="shared" si="2"/>
        <v>UPDATE TMAST010 SET CMST_RESIGND='20200331',CMST_RESIGN='05',CMST_MARRY='1',CMST_SEX='2',CMST_FOREIGNER='1' WHERE CMST_IDNO='000026'
/</v>
      </c>
      <c r="M29" s="158"/>
      <c r="N29" s="158">
        <v>26</v>
      </c>
      <c r="O29" s="169" t="s">
        <v>196</v>
      </c>
      <c r="P29" s="134" t="s">
        <v>164</v>
      </c>
      <c r="Q29" s="154" t="s">
        <v>195</v>
      </c>
      <c r="R29" s="137" t="s">
        <v>203</v>
      </c>
      <c r="S29" s="138" t="s">
        <v>195</v>
      </c>
      <c r="T29" s="135" t="s">
        <v>337</v>
      </c>
      <c r="U29" s="134" t="s">
        <v>194</v>
      </c>
      <c r="V29" s="137" t="s">
        <v>197</v>
      </c>
      <c r="W29" s="134" t="s">
        <v>194</v>
      </c>
      <c r="X29" s="137" t="s">
        <v>197</v>
      </c>
      <c r="Y29" s="134" t="s">
        <v>194</v>
      </c>
      <c r="Z29" s="137" t="s">
        <v>338</v>
      </c>
      <c r="AA29" s="170" t="str">
        <f t="shared" si="0"/>
        <v>UPDATE KMAKYUY SET MAZEIK='2',MANENK='1',MAZ012='1',MAZ013='0',MAZ028='0',MAZ022='0',MATAKB='0' WHERE MASCOD='000026'
/</v>
      </c>
      <c r="AB29" s="158">
        <v>26</v>
      </c>
      <c r="AC29" s="136" t="s">
        <v>234</v>
      </c>
      <c r="AD29" s="136" t="s">
        <v>366</v>
      </c>
      <c r="AE29" s="136" t="s">
        <v>365</v>
      </c>
      <c r="AF29" s="136" t="s">
        <v>365</v>
      </c>
      <c r="AG29" s="136" t="s">
        <v>195</v>
      </c>
      <c r="AH29" s="136" t="s">
        <v>194</v>
      </c>
      <c r="AI29" s="136" t="s">
        <v>194</v>
      </c>
      <c r="AJ29" s="136" t="s">
        <v>365</v>
      </c>
      <c r="AK29" s="136" t="s">
        <v>195</v>
      </c>
      <c r="AL29" s="136" t="s">
        <v>194</v>
      </c>
      <c r="AN29" s="158">
        <v>26</v>
      </c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Z29" s="158">
        <v>26</v>
      </c>
      <c r="BA29" s="164" t="b">
        <f t="shared" si="3"/>
        <v>0</v>
      </c>
      <c r="BB29" s="164" t="b">
        <f t="shared" si="3"/>
        <v>0</v>
      </c>
      <c r="BC29" s="164" t="b">
        <f t="shared" si="3"/>
        <v>0</v>
      </c>
      <c r="BD29" s="164" t="b">
        <f t="shared" si="3"/>
        <v>0</v>
      </c>
      <c r="BE29" s="164" t="b">
        <f t="shared" si="3"/>
        <v>0</v>
      </c>
      <c r="BF29" s="164" t="b">
        <f t="shared" si="3"/>
        <v>0</v>
      </c>
      <c r="BG29" s="164" t="b">
        <f t="shared" si="3"/>
        <v>0</v>
      </c>
      <c r="BH29" s="164" t="b">
        <f t="shared" si="3"/>
        <v>0</v>
      </c>
      <c r="BI29" s="164" t="b">
        <f t="shared" si="3"/>
        <v>0</v>
      </c>
      <c r="BJ29" s="164" t="b">
        <f t="shared" si="3"/>
        <v>0</v>
      </c>
    </row>
    <row r="30" spans="1:62">
      <c r="A30" s="158">
        <v>27</v>
      </c>
      <c r="B30" s="133" t="s">
        <v>235</v>
      </c>
      <c r="C30" s="136" t="s">
        <v>190</v>
      </c>
      <c r="D30" s="134" t="s">
        <v>420</v>
      </c>
      <c r="E30" s="137" t="s">
        <v>423</v>
      </c>
      <c r="F30" s="134">
        <v>1</v>
      </c>
      <c r="G30" s="137" t="s">
        <v>191</v>
      </c>
      <c r="H30" s="134" t="s">
        <v>196</v>
      </c>
      <c r="I30" s="137" t="s">
        <v>217</v>
      </c>
      <c r="J30" s="134" t="s">
        <v>194</v>
      </c>
      <c r="K30" s="137" t="s">
        <v>431</v>
      </c>
      <c r="L30" s="160" t="str">
        <f t="shared" si="2"/>
        <v>UPDATE TMAST010 SET CMST_RESIGND='20200401',CMST_RESIGN='07',CMST_MARRY='1',CMST_SEX='2',CMST_FOREIGNER='0' WHERE CMST_IDNO='000027'
/</v>
      </c>
      <c r="M30" s="158"/>
      <c r="N30" s="158">
        <v>27</v>
      </c>
      <c r="O30" s="169" t="s">
        <v>196</v>
      </c>
      <c r="P30" s="134" t="s">
        <v>164</v>
      </c>
      <c r="Q30" s="154" t="s">
        <v>195</v>
      </c>
      <c r="R30" s="137" t="s">
        <v>203</v>
      </c>
      <c r="S30" s="138" t="s">
        <v>195</v>
      </c>
      <c r="T30" s="135" t="s">
        <v>337</v>
      </c>
      <c r="U30" s="134" t="s">
        <v>194</v>
      </c>
      <c r="V30" s="137" t="s">
        <v>197</v>
      </c>
      <c r="W30" s="134" t="s">
        <v>194</v>
      </c>
      <c r="X30" s="137" t="s">
        <v>197</v>
      </c>
      <c r="Y30" s="134" t="s">
        <v>194</v>
      </c>
      <c r="Z30" s="137" t="s">
        <v>338</v>
      </c>
      <c r="AA30" s="170" t="str">
        <f t="shared" si="0"/>
        <v>UPDATE KMAKYUY SET MAZEIK='2',MANENK='1',MAZ012='1',MAZ013='0',MAZ028='0',MAZ022='0',MATAKB='0' WHERE MASCOD='000027'
/</v>
      </c>
      <c r="AB30" s="158">
        <v>27</v>
      </c>
      <c r="AC30" s="136" t="s">
        <v>235</v>
      </c>
      <c r="AD30" s="136" t="s">
        <v>194</v>
      </c>
      <c r="AE30" s="136" t="s">
        <v>365</v>
      </c>
      <c r="AF30" s="136" t="s">
        <v>195</v>
      </c>
      <c r="AG30" s="136" t="s">
        <v>365</v>
      </c>
      <c r="AH30" s="136" t="s">
        <v>194</v>
      </c>
      <c r="AI30" s="136" t="s">
        <v>366</v>
      </c>
      <c r="AJ30" s="136" t="s">
        <v>365</v>
      </c>
      <c r="AK30" s="136" t="s">
        <v>195</v>
      </c>
      <c r="AL30" s="136" t="s">
        <v>194</v>
      </c>
      <c r="AN30" s="158">
        <v>27</v>
      </c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Z30" s="158">
        <v>27</v>
      </c>
      <c r="BA30" s="164" t="b">
        <f t="shared" si="3"/>
        <v>0</v>
      </c>
      <c r="BB30" s="164" t="b">
        <f t="shared" si="3"/>
        <v>0</v>
      </c>
      <c r="BC30" s="164" t="b">
        <f t="shared" si="3"/>
        <v>0</v>
      </c>
      <c r="BD30" s="164" t="b">
        <f t="shared" si="3"/>
        <v>0</v>
      </c>
      <c r="BE30" s="164" t="b">
        <f t="shared" si="3"/>
        <v>0</v>
      </c>
      <c r="BF30" s="164" t="b">
        <f t="shared" si="3"/>
        <v>0</v>
      </c>
      <c r="BG30" s="164" t="b">
        <f t="shared" si="3"/>
        <v>0</v>
      </c>
      <c r="BH30" s="164" t="b">
        <f t="shared" si="3"/>
        <v>0</v>
      </c>
      <c r="BI30" s="164" t="b">
        <f t="shared" si="3"/>
        <v>0</v>
      </c>
      <c r="BJ30" s="164" t="b">
        <f t="shared" si="3"/>
        <v>0</v>
      </c>
    </row>
    <row r="31" spans="1:62">
      <c r="A31" s="158">
        <v>28</v>
      </c>
      <c r="B31" s="133" t="s">
        <v>236</v>
      </c>
      <c r="C31" s="136"/>
      <c r="D31" s="134"/>
      <c r="E31" s="137"/>
      <c r="F31" s="134">
        <v>1</v>
      </c>
      <c r="G31" s="137" t="s">
        <v>191</v>
      </c>
      <c r="H31" s="134" t="s">
        <v>196</v>
      </c>
      <c r="I31" s="137" t="s">
        <v>217</v>
      </c>
      <c r="J31" s="134" t="s">
        <v>194</v>
      </c>
      <c r="K31" s="137" t="s">
        <v>431</v>
      </c>
      <c r="L31" s="160" t="str">
        <f t="shared" si="2"/>
        <v>UPDATE TMAST010 SET CMST_RESIGND='',CMST_RESIGN='',CMST_MARRY='1',CMST_SEX='2',CMST_FOREIGNER='0' WHERE CMST_IDNO='000028'
/</v>
      </c>
      <c r="M31" s="158"/>
      <c r="N31" s="158">
        <v>28</v>
      </c>
      <c r="O31" s="169" t="s">
        <v>194</v>
      </c>
      <c r="P31" s="134" t="s">
        <v>197</v>
      </c>
      <c r="Q31" s="154" t="s">
        <v>453</v>
      </c>
      <c r="R31" s="137" t="s">
        <v>210</v>
      </c>
      <c r="S31" s="138" t="s">
        <v>195</v>
      </c>
      <c r="T31" s="135" t="s">
        <v>337</v>
      </c>
      <c r="U31" s="134" t="s">
        <v>194</v>
      </c>
      <c r="V31" s="137" t="s">
        <v>197</v>
      </c>
      <c r="W31" s="134" t="s">
        <v>194</v>
      </c>
      <c r="X31" s="137" t="s">
        <v>197</v>
      </c>
      <c r="Y31" s="134" t="s">
        <v>194</v>
      </c>
      <c r="Z31" s="137" t="s">
        <v>338</v>
      </c>
      <c r="AA31" s="170" t="str">
        <f t="shared" si="0"/>
        <v>UPDATE KMAKYUY SET MAZEIK='0',MANENK='9',MAZ012='1',MAZ013='0',MAZ028='0',MAZ022='0',MATAKB='0' WHERE MASCOD='000028'
/</v>
      </c>
      <c r="AB31" s="158">
        <v>28</v>
      </c>
      <c r="AC31" s="136" t="s">
        <v>236</v>
      </c>
      <c r="AD31" s="136" t="s">
        <v>194</v>
      </c>
      <c r="AE31" s="136" t="s">
        <v>365</v>
      </c>
      <c r="AF31" s="136" t="s">
        <v>365</v>
      </c>
      <c r="AG31" s="136" t="s">
        <v>365</v>
      </c>
      <c r="AH31" s="136" t="s">
        <v>194</v>
      </c>
      <c r="AI31" s="136" t="s">
        <v>366</v>
      </c>
      <c r="AJ31" s="136" t="s">
        <v>365</v>
      </c>
      <c r="AK31" s="136" t="s">
        <v>194</v>
      </c>
      <c r="AL31" s="136" t="s">
        <v>194</v>
      </c>
      <c r="AN31" s="158">
        <v>28</v>
      </c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Z31" s="158">
        <v>28</v>
      </c>
      <c r="BA31" s="164" t="b">
        <f t="shared" si="3"/>
        <v>0</v>
      </c>
      <c r="BB31" s="164" t="b">
        <f t="shared" si="3"/>
        <v>0</v>
      </c>
      <c r="BC31" s="164" t="b">
        <f t="shared" si="3"/>
        <v>0</v>
      </c>
      <c r="BD31" s="164" t="b">
        <f t="shared" si="3"/>
        <v>0</v>
      </c>
      <c r="BE31" s="164" t="b">
        <f t="shared" si="3"/>
        <v>0</v>
      </c>
      <c r="BF31" s="164" t="b">
        <f t="shared" si="3"/>
        <v>0</v>
      </c>
      <c r="BG31" s="164" t="b">
        <f t="shared" si="3"/>
        <v>0</v>
      </c>
      <c r="BH31" s="164" t="b">
        <f t="shared" si="3"/>
        <v>0</v>
      </c>
      <c r="BI31" s="164" t="b">
        <f t="shared" si="3"/>
        <v>0</v>
      </c>
      <c r="BJ31" s="164" t="b">
        <f t="shared" si="3"/>
        <v>0</v>
      </c>
    </row>
    <row r="32" spans="1:62">
      <c r="A32" s="158">
        <v>29</v>
      </c>
      <c r="B32" s="133" t="s">
        <v>237</v>
      </c>
      <c r="C32" s="136" t="s">
        <v>189</v>
      </c>
      <c r="D32" s="134" t="s">
        <v>419</v>
      </c>
      <c r="E32" s="137" t="s">
        <v>422</v>
      </c>
      <c r="F32" s="134">
        <v>1</v>
      </c>
      <c r="G32" s="137" t="s">
        <v>191</v>
      </c>
      <c r="H32" s="134" t="s">
        <v>196</v>
      </c>
      <c r="I32" s="137" t="s">
        <v>217</v>
      </c>
      <c r="J32" s="134" t="s">
        <v>195</v>
      </c>
      <c r="K32" s="137" t="s">
        <v>432</v>
      </c>
      <c r="L32" s="160" t="str">
        <f t="shared" si="2"/>
        <v>UPDATE TMAST010 SET CMST_RESIGND='20200331',CMST_RESIGN='05',CMST_MARRY='1',CMST_SEX='2',CMST_FOREIGNER='1' WHERE CMST_IDNO='000029'
/</v>
      </c>
      <c r="M32" s="158"/>
      <c r="N32" s="158">
        <v>29</v>
      </c>
      <c r="O32" s="169" t="s">
        <v>194</v>
      </c>
      <c r="P32" s="134" t="s">
        <v>197</v>
      </c>
      <c r="Q32" s="154" t="s">
        <v>453</v>
      </c>
      <c r="R32" s="137" t="s">
        <v>210</v>
      </c>
      <c r="S32" s="138" t="s">
        <v>195</v>
      </c>
      <c r="T32" s="135" t="s">
        <v>337</v>
      </c>
      <c r="U32" s="134" t="s">
        <v>194</v>
      </c>
      <c r="V32" s="137" t="s">
        <v>197</v>
      </c>
      <c r="W32" s="134" t="s">
        <v>194</v>
      </c>
      <c r="X32" s="137" t="s">
        <v>197</v>
      </c>
      <c r="Y32" s="134" t="s">
        <v>194</v>
      </c>
      <c r="Z32" s="137" t="s">
        <v>338</v>
      </c>
      <c r="AA32" s="170" t="str">
        <f t="shared" si="0"/>
        <v>UPDATE KMAKYUY SET MAZEIK='0',MANENK='9',MAZ012='1',MAZ013='0',MAZ028='0',MAZ022='0',MATAKB='0' WHERE MASCOD='000029'
/</v>
      </c>
      <c r="AB32" s="158">
        <v>29</v>
      </c>
      <c r="AC32" s="136" t="s">
        <v>237</v>
      </c>
      <c r="AD32" s="136" t="s">
        <v>366</v>
      </c>
      <c r="AE32" s="136" t="s">
        <v>365</v>
      </c>
      <c r="AF32" s="136" t="s">
        <v>365</v>
      </c>
      <c r="AG32" s="136" t="s">
        <v>195</v>
      </c>
      <c r="AH32" s="136" t="s">
        <v>194</v>
      </c>
      <c r="AI32" s="136" t="s">
        <v>194</v>
      </c>
      <c r="AJ32" s="136" t="s">
        <v>365</v>
      </c>
      <c r="AK32" s="136" t="s">
        <v>194</v>
      </c>
      <c r="AL32" s="136" t="s">
        <v>194</v>
      </c>
      <c r="AN32" s="158">
        <v>29</v>
      </c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Z32" s="158">
        <v>29</v>
      </c>
      <c r="BA32" s="164" t="b">
        <f t="shared" si="3"/>
        <v>0</v>
      </c>
      <c r="BB32" s="164" t="b">
        <f t="shared" si="3"/>
        <v>0</v>
      </c>
      <c r="BC32" s="164" t="b">
        <f t="shared" si="3"/>
        <v>0</v>
      </c>
      <c r="BD32" s="164" t="b">
        <f t="shared" si="3"/>
        <v>0</v>
      </c>
      <c r="BE32" s="164" t="b">
        <f t="shared" si="3"/>
        <v>0</v>
      </c>
      <c r="BF32" s="164" t="b">
        <f t="shared" si="3"/>
        <v>0</v>
      </c>
      <c r="BG32" s="164" t="b">
        <f t="shared" si="3"/>
        <v>0</v>
      </c>
      <c r="BH32" s="164" t="b">
        <f t="shared" si="3"/>
        <v>0</v>
      </c>
      <c r="BI32" s="164" t="b">
        <f t="shared" si="3"/>
        <v>0</v>
      </c>
      <c r="BJ32" s="164" t="b">
        <f t="shared" si="3"/>
        <v>0</v>
      </c>
    </row>
    <row r="33" spans="1:62">
      <c r="A33" s="158">
        <v>30</v>
      </c>
      <c r="B33" s="133" t="s">
        <v>238</v>
      </c>
      <c r="C33" s="136" t="s">
        <v>190</v>
      </c>
      <c r="D33" s="134" t="s">
        <v>420</v>
      </c>
      <c r="E33" s="137" t="s">
        <v>423</v>
      </c>
      <c r="F33" s="134">
        <v>1</v>
      </c>
      <c r="G33" s="137" t="s">
        <v>191</v>
      </c>
      <c r="H33" s="134" t="s">
        <v>196</v>
      </c>
      <c r="I33" s="137" t="s">
        <v>217</v>
      </c>
      <c r="J33" s="134" t="s">
        <v>194</v>
      </c>
      <c r="K33" s="137" t="s">
        <v>431</v>
      </c>
      <c r="L33" s="160" t="str">
        <f t="shared" si="2"/>
        <v>UPDATE TMAST010 SET CMST_RESIGND='20200401',CMST_RESIGN='07',CMST_MARRY='1',CMST_SEX='2',CMST_FOREIGNER='0' WHERE CMST_IDNO='000030'
/</v>
      </c>
      <c r="M33" s="158"/>
      <c r="N33" s="158">
        <v>30</v>
      </c>
      <c r="O33" s="169" t="s">
        <v>194</v>
      </c>
      <c r="P33" s="134" t="s">
        <v>197</v>
      </c>
      <c r="Q33" s="154" t="s">
        <v>453</v>
      </c>
      <c r="R33" s="137" t="s">
        <v>210</v>
      </c>
      <c r="S33" s="138" t="s">
        <v>195</v>
      </c>
      <c r="T33" s="135" t="s">
        <v>337</v>
      </c>
      <c r="U33" s="134" t="s">
        <v>194</v>
      </c>
      <c r="V33" s="137" t="s">
        <v>197</v>
      </c>
      <c r="W33" s="134" t="s">
        <v>194</v>
      </c>
      <c r="X33" s="137" t="s">
        <v>197</v>
      </c>
      <c r="Y33" s="134" t="s">
        <v>194</v>
      </c>
      <c r="Z33" s="137" t="s">
        <v>338</v>
      </c>
      <c r="AA33" s="170" t="str">
        <f t="shared" si="0"/>
        <v>UPDATE KMAKYUY SET MAZEIK='0',MANENK='9',MAZ012='1',MAZ013='0',MAZ028='0',MAZ022='0',MATAKB='0' WHERE MASCOD='000030'
/</v>
      </c>
      <c r="AB33" s="158">
        <v>30</v>
      </c>
      <c r="AC33" s="136" t="s">
        <v>238</v>
      </c>
      <c r="AD33" s="136" t="s">
        <v>194</v>
      </c>
      <c r="AE33" s="136" t="s">
        <v>365</v>
      </c>
      <c r="AF33" s="136" t="s">
        <v>195</v>
      </c>
      <c r="AG33" s="136" t="s">
        <v>365</v>
      </c>
      <c r="AH33" s="136" t="s">
        <v>194</v>
      </c>
      <c r="AI33" s="136" t="s">
        <v>366</v>
      </c>
      <c r="AJ33" s="136" t="s">
        <v>365</v>
      </c>
      <c r="AK33" s="136" t="s">
        <v>194</v>
      </c>
      <c r="AL33" s="136" t="s">
        <v>194</v>
      </c>
      <c r="AN33" s="158">
        <v>30</v>
      </c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Z33" s="158">
        <v>30</v>
      </c>
      <c r="BA33" s="164" t="b">
        <f t="shared" si="3"/>
        <v>0</v>
      </c>
      <c r="BB33" s="164" t="b">
        <f t="shared" si="3"/>
        <v>0</v>
      </c>
      <c r="BC33" s="164" t="b">
        <f t="shared" si="3"/>
        <v>0</v>
      </c>
      <c r="BD33" s="164" t="b">
        <f t="shared" si="3"/>
        <v>0</v>
      </c>
      <c r="BE33" s="164" t="b">
        <f t="shared" si="3"/>
        <v>0</v>
      </c>
      <c r="BF33" s="164" t="b">
        <f t="shared" si="3"/>
        <v>0</v>
      </c>
      <c r="BG33" s="164" t="b">
        <f t="shared" si="3"/>
        <v>0</v>
      </c>
      <c r="BH33" s="164" t="b">
        <f t="shared" si="3"/>
        <v>0</v>
      </c>
      <c r="BI33" s="164" t="b">
        <f t="shared" si="3"/>
        <v>0</v>
      </c>
      <c r="BJ33" s="164" t="b">
        <f t="shared" si="3"/>
        <v>0</v>
      </c>
    </row>
    <row r="34" spans="1:62">
      <c r="A34" s="158">
        <v>31</v>
      </c>
      <c r="B34" s="133" t="s">
        <v>239</v>
      </c>
      <c r="C34" s="136"/>
      <c r="D34" s="134"/>
      <c r="E34" s="137"/>
      <c r="F34" s="134">
        <v>1</v>
      </c>
      <c r="G34" s="137" t="s">
        <v>191</v>
      </c>
      <c r="H34" s="134" t="s">
        <v>196</v>
      </c>
      <c r="I34" s="137" t="s">
        <v>217</v>
      </c>
      <c r="J34" s="134" t="s">
        <v>194</v>
      </c>
      <c r="K34" s="137" t="s">
        <v>431</v>
      </c>
      <c r="L34" s="160" t="str">
        <f t="shared" si="2"/>
        <v>UPDATE TMAST010 SET CMST_RESIGND='',CMST_RESIGN='',CMST_MARRY='1',CMST_SEX='2',CMST_FOREIGNER='0' WHERE CMST_IDNO='000031'
/</v>
      </c>
      <c r="M34" s="158"/>
      <c r="N34" s="158">
        <v>31</v>
      </c>
      <c r="O34" s="169" t="s">
        <v>195</v>
      </c>
      <c r="P34" s="134" t="s">
        <v>198</v>
      </c>
      <c r="Q34" s="154" t="s">
        <v>453</v>
      </c>
      <c r="R34" s="137" t="s">
        <v>210</v>
      </c>
      <c r="S34" s="138" t="s">
        <v>195</v>
      </c>
      <c r="T34" s="135" t="s">
        <v>337</v>
      </c>
      <c r="U34" s="134" t="s">
        <v>194</v>
      </c>
      <c r="V34" s="137" t="s">
        <v>197</v>
      </c>
      <c r="W34" s="134" t="s">
        <v>194</v>
      </c>
      <c r="X34" s="137" t="s">
        <v>197</v>
      </c>
      <c r="Y34" s="134" t="s">
        <v>194</v>
      </c>
      <c r="Z34" s="137" t="s">
        <v>338</v>
      </c>
      <c r="AA34" s="170" t="str">
        <f t="shared" si="0"/>
        <v>UPDATE KMAKYUY SET MAZEIK='1',MANENK='9',MAZ012='1',MAZ013='0',MAZ028='0',MAZ022='0',MATAKB='0' WHERE MASCOD='000031'
/</v>
      </c>
      <c r="AB34" s="158">
        <v>31</v>
      </c>
      <c r="AC34" s="136" t="s">
        <v>239</v>
      </c>
      <c r="AD34" s="136" t="s">
        <v>194</v>
      </c>
      <c r="AE34" s="136" t="s">
        <v>365</v>
      </c>
      <c r="AF34" s="136" t="s">
        <v>365</v>
      </c>
      <c r="AG34" s="136" t="s">
        <v>365</v>
      </c>
      <c r="AH34" s="136" t="s">
        <v>194</v>
      </c>
      <c r="AI34" s="136" t="s">
        <v>366</v>
      </c>
      <c r="AJ34" s="136" t="s">
        <v>365</v>
      </c>
      <c r="AK34" s="136" t="s">
        <v>194</v>
      </c>
      <c r="AL34" s="136" t="s">
        <v>194</v>
      </c>
      <c r="AN34" s="158">
        <v>31</v>
      </c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Z34" s="158">
        <v>31</v>
      </c>
      <c r="BA34" s="164" t="b">
        <f t="shared" si="3"/>
        <v>0</v>
      </c>
      <c r="BB34" s="164" t="b">
        <f t="shared" si="3"/>
        <v>0</v>
      </c>
      <c r="BC34" s="164" t="b">
        <f t="shared" si="3"/>
        <v>0</v>
      </c>
      <c r="BD34" s="164" t="b">
        <f t="shared" si="3"/>
        <v>0</v>
      </c>
      <c r="BE34" s="164" t="b">
        <f t="shared" si="3"/>
        <v>0</v>
      </c>
      <c r="BF34" s="164" t="b">
        <f t="shared" si="3"/>
        <v>0</v>
      </c>
      <c r="BG34" s="164" t="b">
        <f t="shared" si="3"/>
        <v>0</v>
      </c>
      <c r="BH34" s="164" t="b">
        <f t="shared" si="3"/>
        <v>0</v>
      </c>
      <c r="BI34" s="164" t="b">
        <f t="shared" si="3"/>
        <v>0</v>
      </c>
      <c r="BJ34" s="164" t="b">
        <f t="shared" si="3"/>
        <v>0</v>
      </c>
    </row>
    <row r="35" spans="1:62">
      <c r="A35" s="158">
        <v>32</v>
      </c>
      <c r="B35" s="133" t="s">
        <v>240</v>
      </c>
      <c r="C35" s="136" t="s">
        <v>189</v>
      </c>
      <c r="D35" s="134" t="s">
        <v>419</v>
      </c>
      <c r="E35" s="137" t="s">
        <v>422</v>
      </c>
      <c r="F35" s="134">
        <v>1</v>
      </c>
      <c r="G35" s="137" t="s">
        <v>191</v>
      </c>
      <c r="H35" s="134" t="s">
        <v>196</v>
      </c>
      <c r="I35" s="137" t="s">
        <v>217</v>
      </c>
      <c r="J35" s="134" t="s">
        <v>195</v>
      </c>
      <c r="K35" s="137" t="s">
        <v>432</v>
      </c>
      <c r="L35" s="160" t="str">
        <f t="shared" si="2"/>
        <v>UPDATE TMAST010 SET CMST_RESIGND='20200331',CMST_RESIGN='05',CMST_MARRY='1',CMST_SEX='2',CMST_FOREIGNER='1' WHERE CMST_IDNO='000032'
/</v>
      </c>
      <c r="M35" s="158"/>
      <c r="N35" s="158">
        <v>32</v>
      </c>
      <c r="O35" s="169" t="s">
        <v>195</v>
      </c>
      <c r="P35" s="134" t="s">
        <v>198</v>
      </c>
      <c r="Q35" s="154" t="s">
        <v>453</v>
      </c>
      <c r="R35" s="137" t="s">
        <v>210</v>
      </c>
      <c r="S35" s="138" t="s">
        <v>195</v>
      </c>
      <c r="T35" s="135" t="s">
        <v>337</v>
      </c>
      <c r="U35" s="134" t="s">
        <v>194</v>
      </c>
      <c r="V35" s="137" t="s">
        <v>197</v>
      </c>
      <c r="W35" s="134" t="s">
        <v>194</v>
      </c>
      <c r="X35" s="137" t="s">
        <v>197</v>
      </c>
      <c r="Y35" s="134" t="s">
        <v>194</v>
      </c>
      <c r="Z35" s="137" t="s">
        <v>338</v>
      </c>
      <c r="AA35" s="170" t="str">
        <f t="shared" si="0"/>
        <v>UPDATE KMAKYUY SET MAZEIK='1',MANENK='9',MAZ012='1',MAZ013='0',MAZ028='0',MAZ022='0',MATAKB='0' WHERE MASCOD='000032'
/</v>
      </c>
      <c r="AB35" s="158">
        <v>32</v>
      </c>
      <c r="AC35" s="136" t="s">
        <v>240</v>
      </c>
      <c r="AD35" s="136" t="s">
        <v>366</v>
      </c>
      <c r="AE35" s="136" t="s">
        <v>365</v>
      </c>
      <c r="AF35" s="136" t="s">
        <v>365</v>
      </c>
      <c r="AG35" s="136" t="s">
        <v>195</v>
      </c>
      <c r="AH35" s="136" t="s">
        <v>194</v>
      </c>
      <c r="AI35" s="136" t="s">
        <v>194</v>
      </c>
      <c r="AJ35" s="136" t="s">
        <v>365</v>
      </c>
      <c r="AK35" s="136" t="s">
        <v>194</v>
      </c>
      <c r="AL35" s="136" t="s">
        <v>194</v>
      </c>
      <c r="AN35" s="158">
        <v>32</v>
      </c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Z35" s="158">
        <v>32</v>
      </c>
      <c r="BA35" s="164" t="b">
        <f t="shared" si="3"/>
        <v>0</v>
      </c>
      <c r="BB35" s="164" t="b">
        <f t="shared" si="3"/>
        <v>0</v>
      </c>
      <c r="BC35" s="164" t="b">
        <f t="shared" si="3"/>
        <v>0</v>
      </c>
      <c r="BD35" s="164" t="b">
        <f t="shared" si="3"/>
        <v>0</v>
      </c>
      <c r="BE35" s="164" t="b">
        <f t="shared" si="3"/>
        <v>0</v>
      </c>
      <c r="BF35" s="164" t="b">
        <f t="shared" si="3"/>
        <v>0</v>
      </c>
      <c r="BG35" s="164" t="b">
        <f t="shared" si="3"/>
        <v>0</v>
      </c>
      <c r="BH35" s="164" t="b">
        <f t="shared" si="3"/>
        <v>0</v>
      </c>
      <c r="BI35" s="164" t="b">
        <f t="shared" si="3"/>
        <v>0</v>
      </c>
      <c r="BJ35" s="164" t="b">
        <f t="shared" si="3"/>
        <v>0</v>
      </c>
    </row>
    <row r="36" spans="1:62">
      <c r="A36" s="158">
        <v>33</v>
      </c>
      <c r="B36" s="133" t="s">
        <v>241</v>
      </c>
      <c r="C36" s="136" t="s">
        <v>190</v>
      </c>
      <c r="D36" s="134" t="s">
        <v>420</v>
      </c>
      <c r="E36" s="137" t="s">
        <v>423</v>
      </c>
      <c r="F36" s="134">
        <v>1</v>
      </c>
      <c r="G36" s="137" t="s">
        <v>191</v>
      </c>
      <c r="H36" s="134" t="s">
        <v>196</v>
      </c>
      <c r="I36" s="137" t="s">
        <v>217</v>
      </c>
      <c r="J36" s="134" t="s">
        <v>194</v>
      </c>
      <c r="K36" s="137" t="s">
        <v>431</v>
      </c>
      <c r="L36" s="160" t="str">
        <f t="shared" si="2"/>
        <v>UPDATE TMAST010 SET CMST_RESIGND='20200401',CMST_RESIGN='07',CMST_MARRY='1',CMST_SEX='2',CMST_FOREIGNER='0' WHERE CMST_IDNO='000033'
/</v>
      </c>
      <c r="M36" s="158"/>
      <c r="N36" s="158">
        <v>33</v>
      </c>
      <c r="O36" s="169" t="s">
        <v>195</v>
      </c>
      <c r="P36" s="134" t="s">
        <v>198</v>
      </c>
      <c r="Q36" s="154" t="s">
        <v>453</v>
      </c>
      <c r="R36" s="137" t="s">
        <v>210</v>
      </c>
      <c r="S36" s="138" t="s">
        <v>195</v>
      </c>
      <c r="T36" s="135" t="s">
        <v>337</v>
      </c>
      <c r="U36" s="134" t="s">
        <v>194</v>
      </c>
      <c r="V36" s="137" t="s">
        <v>197</v>
      </c>
      <c r="W36" s="134" t="s">
        <v>194</v>
      </c>
      <c r="X36" s="137" t="s">
        <v>197</v>
      </c>
      <c r="Y36" s="134" t="s">
        <v>194</v>
      </c>
      <c r="Z36" s="137" t="s">
        <v>338</v>
      </c>
      <c r="AA36" s="170" t="str">
        <f t="shared" si="0"/>
        <v>UPDATE KMAKYUY SET MAZEIK='1',MANENK='9',MAZ012='1',MAZ013='0',MAZ028='0',MAZ022='0',MATAKB='0' WHERE MASCOD='000033'
/</v>
      </c>
      <c r="AB36" s="158">
        <v>33</v>
      </c>
      <c r="AC36" s="136" t="s">
        <v>241</v>
      </c>
      <c r="AD36" s="136" t="s">
        <v>194</v>
      </c>
      <c r="AE36" s="136" t="s">
        <v>365</v>
      </c>
      <c r="AF36" s="136" t="s">
        <v>195</v>
      </c>
      <c r="AG36" s="136" t="s">
        <v>365</v>
      </c>
      <c r="AH36" s="136" t="s">
        <v>194</v>
      </c>
      <c r="AI36" s="136" t="s">
        <v>366</v>
      </c>
      <c r="AJ36" s="136" t="s">
        <v>365</v>
      </c>
      <c r="AK36" s="136" t="s">
        <v>194</v>
      </c>
      <c r="AL36" s="136" t="s">
        <v>194</v>
      </c>
      <c r="AN36" s="158">
        <v>33</v>
      </c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Z36" s="158">
        <v>33</v>
      </c>
      <c r="BA36" s="164" t="b">
        <f t="shared" si="3"/>
        <v>0</v>
      </c>
      <c r="BB36" s="164" t="b">
        <f t="shared" si="3"/>
        <v>0</v>
      </c>
      <c r="BC36" s="164" t="b">
        <f t="shared" si="3"/>
        <v>0</v>
      </c>
      <c r="BD36" s="164" t="b">
        <f t="shared" si="3"/>
        <v>0</v>
      </c>
      <c r="BE36" s="164" t="b">
        <f t="shared" si="3"/>
        <v>0</v>
      </c>
      <c r="BF36" s="164" t="b">
        <f t="shared" si="3"/>
        <v>0</v>
      </c>
      <c r="BG36" s="164" t="b">
        <f t="shared" si="3"/>
        <v>0</v>
      </c>
      <c r="BH36" s="164" t="b">
        <f t="shared" si="3"/>
        <v>0</v>
      </c>
      <c r="BI36" s="164" t="b">
        <f t="shared" si="3"/>
        <v>0</v>
      </c>
      <c r="BJ36" s="164" t="b">
        <f t="shared" si="3"/>
        <v>0</v>
      </c>
    </row>
    <row r="37" spans="1:62">
      <c r="A37" s="158">
        <v>34</v>
      </c>
      <c r="B37" s="133" t="s">
        <v>242</v>
      </c>
      <c r="C37" s="136"/>
      <c r="D37" s="134"/>
      <c r="E37" s="137"/>
      <c r="F37" s="134">
        <v>1</v>
      </c>
      <c r="G37" s="137" t="s">
        <v>191</v>
      </c>
      <c r="H37" s="134" t="s">
        <v>196</v>
      </c>
      <c r="I37" s="137" t="s">
        <v>217</v>
      </c>
      <c r="J37" s="134" t="s">
        <v>194</v>
      </c>
      <c r="K37" s="137" t="s">
        <v>431</v>
      </c>
      <c r="L37" s="160" t="str">
        <f t="shared" si="2"/>
        <v>UPDATE TMAST010 SET CMST_RESIGND='',CMST_RESIGN='',CMST_MARRY='1',CMST_SEX='2',CMST_FOREIGNER='0' WHERE CMST_IDNO='000034'
/</v>
      </c>
      <c r="M37" s="158"/>
      <c r="N37" s="158">
        <v>34</v>
      </c>
      <c r="O37" s="169" t="s">
        <v>196</v>
      </c>
      <c r="P37" s="134" t="s">
        <v>164</v>
      </c>
      <c r="Q37" s="154" t="s">
        <v>453</v>
      </c>
      <c r="R37" s="137" t="s">
        <v>210</v>
      </c>
      <c r="S37" s="138" t="s">
        <v>195</v>
      </c>
      <c r="T37" s="135" t="s">
        <v>337</v>
      </c>
      <c r="U37" s="134" t="s">
        <v>194</v>
      </c>
      <c r="V37" s="137" t="s">
        <v>197</v>
      </c>
      <c r="W37" s="134" t="s">
        <v>194</v>
      </c>
      <c r="X37" s="137" t="s">
        <v>197</v>
      </c>
      <c r="Y37" s="134" t="s">
        <v>194</v>
      </c>
      <c r="Z37" s="137" t="s">
        <v>338</v>
      </c>
      <c r="AA37" s="170" t="str">
        <f t="shared" si="0"/>
        <v>UPDATE KMAKYUY SET MAZEIK='2',MANENK='9',MAZ012='1',MAZ013='0',MAZ028='0',MAZ022='0',MATAKB='0' WHERE MASCOD='000034'
/</v>
      </c>
      <c r="AB37" s="158">
        <v>34</v>
      </c>
      <c r="AC37" s="136" t="s">
        <v>242</v>
      </c>
      <c r="AD37" s="136" t="s">
        <v>194</v>
      </c>
      <c r="AE37" s="136" t="s">
        <v>365</v>
      </c>
      <c r="AF37" s="136" t="s">
        <v>365</v>
      </c>
      <c r="AG37" s="136" t="s">
        <v>365</v>
      </c>
      <c r="AH37" s="136" t="s">
        <v>194</v>
      </c>
      <c r="AI37" s="136" t="s">
        <v>366</v>
      </c>
      <c r="AJ37" s="136" t="s">
        <v>365</v>
      </c>
      <c r="AK37" s="136" t="s">
        <v>194</v>
      </c>
      <c r="AL37" s="136" t="s">
        <v>194</v>
      </c>
      <c r="AN37" s="158">
        <v>34</v>
      </c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Z37" s="158">
        <v>34</v>
      </c>
      <c r="BA37" s="164" t="b">
        <f t="shared" si="3"/>
        <v>0</v>
      </c>
      <c r="BB37" s="164" t="b">
        <f t="shared" si="3"/>
        <v>0</v>
      </c>
      <c r="BC37" s="164" t="b">
        <f t="shared" si="3"/>
        <v>0</v>
      </c>
      <c r="BD37" s="164" t="b">
        <f t="shared" si="3"/>
        <v>0</v>
      </c>
      <c r="BE37" s="164" t="b">
        <f t="shared" si="3"/>
        <v>0</v>
      </c>
      <c r="BF37" s="164" t="b">
        <f t="shared" si="3"/>
        <v>0</v>
      </c>
      <c r="BG37" s="164" t="b">
        <f t="shared" si="3"/>
        <v>0</v>
      </c>
      <c r="BH37" s="164" t="b">
        <f t="shared" si="3"/>
        <v>0</v>
      </c>
      <c r="BI37" s="164" t="b">
        <f t="shared" si="3"/>
        <v>0</v>
      </c>
      <c r="BJ37" s="164" t="b">
        <f t="shared" si="3"/>
        <v>0</v>
      </c>
    </row>
    <row r="38" spans="1:62">
      <c r="A38" s="158">
        <v>35</v>
      </c>
      <c r="B38" s="133" t="s">
        <v>243</v>
      </c>
      <c r="C38" s="136" t="s">
        <v>189</v>
      </c>
      <c r="D38" s="134" t="s">
        <v>419</v>
      </c>
      <c r="E38" s="137" t="s">
        <v>422</v>
      </c>
      <c r="F38" s="134">
        <v>1</v>
      </c>
      <c r="G38" s="137" t="s">
        <v>191</v>
      </c>
      <c r="H38" s="134" t="s">
        <v>196</v>
      </c>
      <c r="I38" s="137" t="s">
        <v>217</v>
      </c>
      <c r="J38" s="134" t="s">
        <v>194</v>
      </c>
      <c r="K38" s="137" t="s">
        <v>431</v>
      </c>
      <c r="L38" s="160" t="str">
        <f t="shared" si="2"/>
        <v>UPDATE TMAST010 SET CMST_RESIGND='20200331',CMST_RESIGN='05',CMST_MARRY='1',CMST_SEX='2',CMST_FOREIGNER='0' WHERE CMST_IDNO='000035'
/</v>
      </c>
      <c r="M38" s="158"/>
      <c r="N38" s="158">
        <v>35</v>
      </c>
      <c r="O38" s="169" t="s">
        <v>196</v>
      </c>
      <c r="P38" s="134" t="s">
        <v>164</v>
      </c>
      <c r="Q38" s="154" t="s">
        <v>453</v>
      </c>
      <c r="R38" s="137" t="s">
        <v>210</v>
      </c>
      <c r="S38" s="138" t="s">
        <v>195</v>
      </c>
      <c r="T38" s="135" t="s">
        <v>337</v>
      </c>
      <c r="U38" s="134" t="s">
        <v>194</v>
      </c>
      <c r="V38" s="137" t="s">
        <v>197</v>
      </c>
      <c r="W38" s="134" t="s">
        <v>194</v>
      </c>
      <c r="X38" s="137" t="s">
        <v>197</v>
      </c>
      <c r="Y38" s="134" t="s">
        <v>194</v>
      </c>
      <c r="Z38" s="137" t="s">
        <v>338</v>
      </c>
      <c r="AA38" s="170" t="str">
        <f t="shared" si="0"/>
        <v>UPDATE KMAKYUY SET MAZEIK='2',MANENK='9',MAZ012='1',MAZ013='0',MAZ028='0',MAZ022='0',MATAKB='0' WHERE MASCOD='000035'
/</v>
      </c>
      <c r="AB38" s="158">
        <v>35</v>
      </c>
      <c r="AC38" s="136" t="s">
        <v>243</v>
      </c>
      <c r="AD38" s="136" t="s">
        <v>366</v>
      </c>
      <c r="AE38" s="136" t="s">
        <v>365</v>
      </c>
      <c r="AF38" s="136" t="s">
        <v>365</v>
      </c>
      <c r="AG38" s="136" t="s">
        <v>365</v>
      </c>
      <c r="AH38" s="136" t="s">
        <v>194</v>
      </c>
      <c r="AI38" s="136" t="s">
        <v>194</v>
      </c>
      <c r="AJ38" s="136" t="s">
        <v>365</v>
      </c>
      <c r="AK38" s="136" t="s">
        <v>194</v>
      </c>
      <c r="AL38" s="136" t="s">
        <v>194</v>
      </c>
      <c r="AN38" s="158">
        <v>35</v>
      </c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Z38" s="158">
        <v>35</v>
      </c>
      <c r="BA38" s="164" t="b">
        <f t="shared" si="3"/>
        <v>0</v>
      </c>
      <c r="BB38" s="164" t="b">
        <f t="shared" si="3"/>
        <v>0</v>
      </c>
      <c r="BC38" s="164" t="b">
        <f t="shared" si="3"/>
        <v>0</v>
      </c>
      <c r="BD38" s="164" t="b">
        <f t="shared" si="3"/>
        <v>0</v>
      </c>
      <c r="BE38" s="164" t="b">
        <f t="shared" si="3"/>
        <v>0</v>
      </c>
      <c r="BF38" s="164" t="b">
        <f t="shared" si="3"/>
        <v>0</v>
      </c>
      <c r="BG38" s="164" t="b">
        <f t="shared" si="3"/>
        <v>0</v>
      </c>
      <c r="BH38" s="164" t="b">
        <f t="shared" si="3"/>
        <v>0</v>
      </c>
      <c r="BI38" s="164" t="b">
        <f t="shared" si="3"/>
        <v>0</v>
      </c>
      <c r="BJ38" s="164" t="b">
        <f t="shared" si="3"/>
        <v>0</v>
      </c>
    </row>
    <row r="39" spans="1:62">
      <c r="A39" s="158">
        <v>36</v>
      </c>
      <c r="B39" s="133" t="s">
        <v>244</v>
      </c>
      <c r="C39" s="136" t="s">
        <v>190</v>
      </c>
      <c r="D39" s="134" t="s">
        <v>420</v>
      </c>
      <c r="E39" s="137" t="s">
        <v>423</v>
      </c>
      <c r="F39" s="134">
        <v>1</v>
      </c>
      <c r="G39" s="137" t="s">
        <v>191</v>
      </c>
      <c r="H39" s="134" t="s">
        <v>196</v>
      </c>
      <c r="I39" s="137" t="s">
        <v>217</v>
      </c>
      <c r="J39" s="134" t="s">
        <v>194</v>
      </c>
      <c r="K39" s="137" t="s">
        <v>431</v>
      </c>
      <c r="L39" s="160" t="str">
        <f t="shared" si="2"/>
        <v>UPDATE TMAST010 SET CMST_RESIGND='20200401',CMST_RESIGN='07',CMST_MARRY='1',CMST_SEX='2',CMST_FOREIGNER='0' WHERE CMST_IDNO='000036'
/</v>
      </c>
      <c r="M39" s="158"/>
      <c r="N39" s="158">
        <v>36</v>
      </c>
      <c r="O39" s="169" t="s">
        <v>196</v>
      </c>
      <c r="P39" s="134" t="s">
        <v>164</v>
      </c>
      <c r="Q39" s="154" t="s">
        <v>453</v>
      </c>
      <c r="R39" s="137" t="s">
        <v>210</v>
      </c>
      <c r="S39" s="138" t="s">
        <v>195</v>
      </c>
      <c r="T39" s="135" t="s">
        <v>337</v>
      </c>
      <c r="U39" s="134" t="s">
        <v>194</v>
      </c>
      <c r="V39" s="137" t="s">
        <v>197</v>
      </c>
      <c r="W39" s="134" t="s">
        <v>194</v>
      </c>
      <c r="X39" s="137" t="s">
        <v>197</v>
      </c>
      <c r="Y39" s="134" t="s">
        <v>194</v>
      </c>
      <c r="Z39" s="137" t="s">
        <v>338</v>
      </c>
      <c r="AA39" s="170" t="str">
        <f t="shared" si="0"/>
        <v>UPDATE KMAKYUY SET MAZEIK='2',MANENK='9',MAZ012='1',MAZ013='0',MAZ028='0',MAZ022='0',MATAKB='0' WHERE MASCOD='000036'
/</v>
      </c>
      <c r="AB39" s="158">
        <v>36</v>
      </c>
      <c r="AC39" s="136" t="s">
        <v>244</v>
      </c>
      <c r="AD39" s="136" t="s">
        <v>194</v>
      </c>
      <c r="AE39" s="136" t="s">
        <v>365</v>
      </c>
      <c r="AF39" s="136" t="s">
        <v>195</v>
      </c>
      <c r="AG39" s="136" t="s">
        <v>365</v>
      </c>
      <c r="AH39" s="136" t="s">
        <v>194</v>
      </c>
      <c r="AI39" s="136" t="s">
        <v>366</v>
      </c>
      <c r="AJ39" s="136" t="s">
        <v>365</v>
      </c>
      <c r="AK39" s="136" t="s">
        <v>194</v>
      </c>
      <c r="AL39" s="136" t="s">
        <v>194</v>
      </c>
      <c r="AN39" s="158">
        <v>36</v>
      </c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Z39" s="158">
        <v>36</v>
      </c>
      <c r="BA39" s="164" t="b">
        <f t="shared" si="3"/>
        <v>0</v>
      </c>
      <c r="BB39" s="164" t="b">
        <f t="shared" si="3"/>
        <v>0</v>
      </c>
      <c r="BC39" s="164" t="b">
        <f t="shared" si="3"/>
        <v>0</v>
      </c>
      <c r="BD39" s="164" t="b">
        <f t="shared" si="3"/>
        <v>0</v>
      </c>
      <c r="BE39" s="164" t="b">
        <f t="shared" si="3"/>
        <v>0</v>
      </c>
      <c r="BF39" s="164" t="b">
        <f t="shared" si="3"/>
        <v>0</v>
      </c>
      <c r="BG39" s="164" t="b">
        <f t="shared" si="3"/>
        <v>0</v>
      </c>
      <c r="BH39" s="164" t="b">
        <f t="shared" si="3"/>
        <v>0</v>
      </c>
      <c r="BI39" s="164" t="b">
        <f t="shared" si="3"/>
        <v>0</v>
      </c>
      <c r="BJ39" s="164" t="b">
        <f t="shared" si="3"/>
        <v>0</v>
      </c>
    </row>
    <row r="40" spans="1:62">
      <c r="A40" s="158">
        <v>37</v>
      </c>
      <c r="B40" s="133" t="s">
        <v>245</v>
      </c>
      <c r="C40" s="136"/>
      <c r="D40" s="134"/>
      <c r="E40" s="137"/>
      <c r="F40" s="134">
        <v>1</v>
      </c>
      <c r="G40" s="137" t="s">
        <v>191</v>
      </c>
      <c r="H40" s="134" t="s">
        <v>195</v>
      </c>
      <c r="I40" s="137" t="s">
        <v>214</v>
      </c>
      <c r="J40" s="134" t="s">
        <v>195</v>
      </c>
      <c r="K40" s="137" t="s">
        <v>432</v>
      </c>
      <c r="L40" s="160" t="str">
        <f t="shared" si="2"/>
        <v>UPDATE TMAST010 SET CMST_RESIGND='',CMST_RESIGN='',CMST_MARRY='1',CMST_SEX='1',CMST_FOREIGNER='1' WHERE CMST_IDNO='000037'
/</v>
      </c>
      <c r="M40" s="158"/>
      <c r="N40" s="158">
        <v>37</v>
      </c>
      <c r="O40" s="169" t="s">
        <v>194</v>
      </c>
      <c r="P40" s="134" t="s">
        <v>197</v>
      </c>
      <c r="Q40" s="154" t="s">
        <v>195</v>
      </c>
      <c r="R40" s="137" t="s">
        <v>203</v>
      </c>
      <c r="S40" s="138" t="s">
        <v>194</v>
      </c>
      <c r="T40" s="135" t="s">
        <v>197</v>
      </c>
      <c r="U40" s="134" t="s">
        <v>195</v>
      </c>
      <c r="V40" s="137" t="s">
        <v>337</v>
      </c>
      <c r="W40" s="134" t="s">
        <v>194</v>
      </c>
      <c r="X40" s="137" t="s">
        <v>197</v>
      </c>
      <c r="Y40" s="134" t="s">
        <v>194</v>
      </c>
      <c r="Z40" s="137" t="s">
        <v>338</v>
      </c>
      <c r="AA40" s="170" t="str">
        <f t="shared" si="0"/>
        <v>UPDATE KMAKYUY SET MAZEIK='0',MANENK='1',MAZ012='0',MAZ013='1',MAZ028='0',MAZ022='0',MATAKB='0' WHERE MASCOD='000037'
/</v>
      </c>
      <c r="AB40" s="158">
        <v>37</v>
      </c>
      <c r="AC40" s="136" t="s">
        <v>245</v>
      </c>
      <c r="AD40" s="136" t="s">
        <v>365</v>
      </c>
      <c r="AE40" s="136" t="s">
        <v>194</v>
      </c>
      <c r="AF40" s="136" t="s">
        <v>365</v>
      </c>
      <c r="AG40" s="136" t="s">
        <v>195</v>
      </c>
      <c r="AH40" s="136" t="s">
        <v>194</v>
      </c>
      <c r="AI40" s="136" t="s">
        <v>365</v>
      </c>
      <c r="AJ40" s="136" t="s">
        <v>365</v>
      </c>
      <c r="AK40" s="136" t="s">
        <v>195</v>
      </c>
      <c r="AL40" s="136" t="s">
        <v>194</v>
      </c>
      <c r="AN40" s="158">
        <v>37</v>
      </c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Z40" s="158">
        <v>37</v>
      </c>
      <c r="BA40" s="164" t="b">
        <f t="shared" si="3"/>
        <v>0</v>
      </c>
      <c r="BB40" s="164" t="b">
        <f t="shared" si="3"/>
        <v>0</v>
      </c>
      <c r="BC40" s="164" t="b">
        <f t="shared" si="3"/>
        <v>0</v>
      </c>
      <c r="BD40" s="164" t="b">
        <f t="shared" si="3"/>
        <v>0</v>
      </c>
      <c r="BE40" s="164" t="b">
        <f t="shared" si="3"/>
        <v>0</v>
      </c>
      <c r="BF40" s="164" t="b">
        <f t="shared" si="3"/>
        <v>0</v>
      </c>
      <c r="BG40" s="164" t="b">
        <f t="shared" si="3"/>
        <v>0</v>
      </c>
      <c r="BH40" s="164" t="b">
        <f t="shared" si="3"/>
        <v>0</v>
      </c>
      <c r="BI40" s="164" t="b">
        <f t="shared" si="3"/>
        <v>0</v>
      </c>
      <c r="BJ40" s="164" t="b">
        <f t="shared" si="3"/>
        <v>0</v>
      </c>
    </row>
    <row r="41" spans="1:62">
      <c r="A41" s="158">
        <v>38</v>
      </c>
      <c r="B41" s="133" t="s">
        <v>246</v>
      </c>
      <c r="C41" s="136" t="s">
        <v>189</v>
      </c>
      <c r="D41" s="134" t="s">
        <v>419</v>
      </c>
      <c r="E41" s="137" t="s">
        <v>422</v>
      </c>
      <c r="F41" s="134">
        <v>1</v>
      </c>
      <c r="G41" s="137" t="s">
        <v>191</v>
      </c>
      <c r="H41" s="134" t="s">
        <v>195</v>
      </c>
      <c r="I41" s="137" t="s">
        <v>214</v>
      </c>
      <c r="J41" s="134" t="s">
        <v>194</v>
      </c>
      <c r="K41" s="137" t="s">
        <v>431</v>
      </c>
      <c r="L41" s="160" t="str">
        <f t="shared" si="2"/>
        <v>UPDATE TMAST010 SET CMST_RESIGND='20200331',CMST_RESIGN='05',CMST_MARRY='1',CMST_SEX='1',CMST_FOREIGNER='0' WHERE CMST_IDNO='000038'
/</v>
      </c>
      <c r="M41" s="158"/>
      <c r="N41" s="158">
        <v>38</v>
      </c>
      <c r="O41" s="169" t="s">
        <v>194</v>
      </c>
      <c r="P41" s="134" t="s">
        <v>197</v>
      </c>
      <c r="Q41" s="154" t="s">
        <v>195</v>
      </c>
      <c r="R41" s="137" t="s">
        <v>203</v>
      </c>
      <c r="S41" s="138" t="s">
        <v>194</v>
      </c>
      <c r="T41" s="135" t="s">
        <v>197</v>
      </c>
      <c r="U41" s="134" t="s">
        <v>195</v>
      </c>
      <c r="V41" s="137" t="s">
        <v>337</v>
      </c>
      <c r="W41" s="134" t="s">
        <v>194</v>
      </c>
      <c r="X41" s="137" t="s">
        <v>197</v>
      </c>
      <c r="Y41" s="134" t="s">
        <v>194</v>
      </c>
      <c r="Z41" s="137" t="s">
        <v>338</v>
      </c>
      <c r="AA41" s="170" t="str">
        <f t="shared" si="0"/>
        <v>UPDATE KMAKYUY SET MAZEIK='0',MANENK='1',MAZ012='0',MAZ013='1',MAZ028='0',MAZ022='0',MATAKB='0' WHERE MASCOD='000038'
/</v>
      </c>
      <c r="AB41" s="158">
        <v>38</v>
      </c>
      <c r="AC41" s="136" t="s">
        <v>246</v>
      </c>
      <c r="AD41" s="136" t="s">
        <v>365</v>
      </c>
      <c r="AE41" s="136" t="s">
        <v>366</v>
      </c>
      <c r="AF41" s="136" t="s">
        <v>365</v>
      </c>
      <c r="AG41" s="136" t="s">
        <v>365</v>
      </c>
      <c r="AH41" s="136" t="s">
        <v>194</v>
      </c>
      <c r="AI41" s="136" t="s">
        <v>365</v>
      </c>
      <c r="AJ41" s="136" t="s">
        <v>365</v>
      </c>
      <c r="AK41" s="136" t="s">
        <v>195</v>
      </c>
      <c r="AL41" s="136" t="s">
        <v>194</v>
      </c>
      <c r="AN41" s="158">
        <v>38</v>
      </c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Z41" s="158">
        <v>38</v>
      </c>
      <c r="BA41" s="164" t="b">
        <f t="shared" si="3"/>
        <v>0</v>
      </c>
      <c r="BB41" s="164" t="b">
        <f t="shared" si="3"/>
        <v>0</v>
      </c>
      <c r="BC41" s="164" t="b">
        <f t="shared" si="3"/>
        <v>0</v>
      </c>
      <c r="BD41" s="164" t="b">
        <f t="shared" si="3"/>
        <v>0</v>
      </c>
      <c r="BE41" s="164" t="b">
        <f t="shared" si="3"/>
        <v>0</v>
      </c>
      <c r="BF41" s="164" t="b">
        <f t="shared" si="3"/>
        <v>0</v>
      </c>
      <c r="BG41" s="164" t="b">
        <f t="shared" si="3"/>
        <v>0</v>
      </c>
      <c r="BH41" s="164" t="b">
        <f t="shared" si="3"/>
        <v>0</v>
      </c>
      <c r="BI41" s="164" t="b">
        <f t="shared" si="3"/>
        <v>0</v>
      </c>
      <c r="BJ41" s="164" t="b">
        <f t="shared" si="3"/>
        <v>0</v>
      </c>
    </row>
    <row r="42" spans="1:62">
      <c r="A42" s="158">
        <v>39</v>
      </c>
      <c r="B42" s="133" t="s">
        <v>247</v>
      </c>
      <c r="C42" s="136" t="s">
        <v>190</v>
      </c>
      <c r="D42" s="134" t="s">
        <v>420</v>
      </c>
      <c r="E42" s="137" t="s">
        <v>423</v>
      </c>
      <c r="F42" s="134">
        <v>1</v>
      </c>
      <c r="G42" s="137" t="s">
        <v>191</v>
      </c>
      <c r="H42" s="134" t="s">
        <v>195</v>
      </c>
      <c r="I42" s="137" t="s">
        <v>214</v>
      </c>
      <c r="J42" s="134" t="s">
        <v>194</v>
      </c>
      <c r="K42" s="137" t="s">
        <v>431</v>
      </c>
      <c r="L42" s="160" t="str">
        <f t="shared" si="2"/>
        <v>UPDATE TMAST010 SET CMST_RESIGND='20200401',CMST_RESIGN='07',CMST_MARRY='1',CMST_SEX='1',CMST_FOREIGNER='0' WHERE CMST_IDNO='000039'
/</v>
      </c>
      <c r="M42" s="158"/>
      <c r="N42" s="158">
        <v>39</v>
      </c>
      <c r="O42" s="169" t="s">
        <v>194</v>
      </c>
      <c r="P42" s="134" t="s">
        <v>197</v>
      </c>
      <c r="Q42" s="154" t="s">
        <v>195</v>
      </c>
      <c r="R42" s="137" t="s">
        <v>203</v>
      </c>
      <c r="S42" s="138" t="s">
        <v>194</v>
      </c>
      <c r="T42" s="135" t="s">
        <v>197</v>
      </c>
      <c r="U42" s="134" t="s">
        <v>195</v>
      </c>
      <c r="V42" s="137" t="s">
        <v>337</v>
      </c>
      <c r="W42" s="134" t="s">
        <v>194</v>
      </c>
      <c r="X42" s="137" t="s">
        <v>197</v>
      </c>
      <c r="Y42" s="134" t="s">
        <v>194</v>
      </c>
      <c r="Z42" s="137" t="s">
        <v>338</v>
      </c>
      <c r="AA42" s="170" t="str">
        <f t="shared" si="0"/>
        <v>UPDATE KMAKYUY SET MAZEIK='0',MANENK='1',MAZ012='0',MAZ013='1',MAZ028='0',MAZ022='0',MATAKB='0' WHERE MASCOD='000039'
/</v>
      </c>
      <c r="AB42" s="158">
        <v>39</v>
      </c>
      <c r="AC42" s="136" t="s">
        <v>247</v>
      </c>
      <c r="AD42" s="136" t="s">
        <v>365</v>
      </c>
      <c r="AE42" s="136" t="s">
        <v>194</v>
      </c>
      <c r="AF42" s="136" t="s">
        <v>195</v>
      </c>
      <c r="AG42" s="136" t="s">
        <v>365</v>
      </c>
      <c r="AH42" s="136" t="s">
        <v>194</v>
      </c>
      <c r="AI42" s="136" t="s">
        <v>365</v>
      </c>
      <c r="AJ42" s="136" t="s">
        <v>365</v>
      </c>
      <c r="AK42" s="136" t="s">
        <v>195</v>
      </c>
      <c r="AL42" s="136" t="s">
        <v>194</v>
      </c>
      <c r="AN42" s="158">
        <v>39</v>
      </c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Z42" s="158">
        <v>39</v>
      </c>
      <c r="BA42" s="164" t="b">
        <f t="shared" si="3"/>
        <v>0</v>
      </c>
      <c r="BB42" s="164" t="b">
        <f t="shared" si="3"/>
        <v>0</v>
      </c>
      <c r="BC42" s="164" t="b">
        <f t="shared" si="3"/>
        <v>0</v>
      </c>
      <c r="BD42" s="164" t="b">
        <f t="shared" si="3"/>
        <v>0</v>
      </c>
      <c r="BE42" s="164" t="b">
        <f t="shared" si="3"/>
        <v>0</v>
      </c>
      <c r="BF42" s="164" t="b">
        <f t="shared" si="3"/>
        <v>0</v>
      </c>
      <c r="BG42" s="164" t="b">
        <f t="shared" si="3"/>
        <v>0</v>
      </c>
      <c r="BH42" s="164" t="b">
        <f t="shared" si="3"/>
        <v>0</v>
      </c>
      <c r="BI42" s="164" t="b">
        <f t="shared" si="3"/>
        <v>0</v>
      </c>
      <c r="BJ42" s="164" t="b">
        <f t="shared" si="3"/>
        <v>0</v>
      </c>
    </row>
    <row r="43" spans="1:62">
      <c r="A43" s="158">
        <v>40</v>
      </c>
      <c r="B43" s="133" t="s">
        <v>248</v>
      </c>
      <c r="C43" s="136"/>
      <c r="D43" s="134"/>
      <c r="E43" s="137"/>
      <c r="F43" s="134">
        <v>1</v>
      </c>
      <c r="G43" s="137" t="s">
        <v>191</v>
      </c>
      <c r="H43" s="134" t="s">
        <v>195</v>
      </c>
      <c r="I43" s="137" t="s">
        <v>214</v>
      </c>
      <c r="J43" s="134" t="s">
        <v>195</v>
      </c>
      <c r="K43" s="137" t="s">
        <v>432</v>
      </c>
      <c r="L43" s="160" t="str">
        <f t="shared" si="2"/>
        <v>UPDATE TMAST010 SET CMST_RESIGND='',CMST_RESIGN='',CMST_MARRY='1',CMST_SEX='1',CMST_FOREIGNER='1' WHERE CMST_IDNO='000040'
/</v>
      </c>
      <c r="M43" s="158"/>
      <c r="N43" s="158">
        <v>40</v>
      </c>
      <c r="O43" s="169" t="s">
        <v>195</v>
      </c>
      <c r="P43" s="134" t="s">
        <v>198</v>
      </c>
      <c r="Q43" s="154" t="s">
        <v>195</v>
      </c>
      <c r="R43" s="137" t="s">
        <v>203</v>
      </c>
      <c r="S43" s="138" t="s">
        <v>194</v>
      </c>
      <c r="T43" s="135" t="s">
        <v>197</v>
      </c>
      <c r="U43" s="134" t="s">
        <v>195</v>
      </c>
      <c r="V43" s="137" t="s">
        <v>337</v>
      </c>
      <c r="W43" s="134" t="s">
        <v>194</v>
      </c>
      <c r="X43" s="137" t="s">
        <v>197</v>
      </c>
      <c r="Y43" s="134" t="s">
        <v>194</v>
      </c>
      <c r="Z43" s="137" t="s">
        <v>338</v>
      </c>
      <c r="AA43" s="170" t="str">
        <f t="shared" si="0"/>
        <v>UPDATE KMAKYUY SET MAZEIK='1',MANENK='1',MAZ012='0',MAZ013='1',MAZ028='0',MAZ022='0',MATAKB='0' WHERE MASCOD='000040'
/</v>
      </c>
      <c r="AB43" s="158">
        <v>40</v>
      </c>
      <c r="AC43" s="136" t="s">
        <v>248</v>
      </c>
      <c r="AD43" s="136" t="s">
        <v>365</v>
      </c>
      <c r="AE43" s="136" t="s">
        <v>194</v>
      </c>
      <c r="AF43" s="136" t="s">
        <v>365</v>
      </c>
      <c r="AG43" s="136" t="s">
        <v>195</v>
      </c>
      <c r="AH43" s="136" t="s">
        <v>194</v>
      </c>
      <c r="AI43" s="136" t="s">
        <v>365</v>
      </c>
      <c r="AJ43" s="136" t="s">
        <v>365</v>
      </c>
      <c r="AK43" s="136" t="s">
        <v>195</v>
      </c>
      <c r="AL43" s="136" t="s">
        <v>194</v>
      </c>
      <c r="AN43" s="158">
        <v>40</v>
      </c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Z43" s="158">
        <v>40</v>
      </c>
      <c r="BA43" s="164" t="b">
        <f t="shared" si="3"/>
        <v>0</v>
      </c>
      <c r="BB43" s="164" t="b">
        <f t="shared" si="3"/>
        <v>0</v>
      </c>
      <c r="BC43" s="164" t="b">
        <f t="shared" si="3"/>
        <v>0</v>
      </c>
      <c r="BD43" s="164" t="b">
        <f t="shared" si="3"/>
        <v>0</v>
      </c>
      <c r="BE43" s="164" t="b">
        <f t="shared" si="3"/>
        <v>0</v>
      </c>
      <c r="BF43" s="164" t="b">
        <f t="shared" si="3"/>
        <v>0</v>
      </c>
      <c r="BG43" s="164" t="b">
        <f t="shared" si="3"/>
        <v>0</v>
      </c>
      <c r="BH43" s="164" t="b">
        <f t="shared" si="3"/>
        <v>0</v>
      </c>
      <c r="BI43" s="164" t="b">
        <f t="shared" si="3"/>
        <v>0</v>
      </c>
      <c r="BJ43" s="164" t="b">
        <f t="shared" si="3"/>
        <v>0</v>
      </c>
    </row>
    <row r="44" spans="1:62">
      <c r="A44" s="158">
        <v>41</v>
      </c>
      <c r="B44" s="133" t="s">
        <v>249</v>
      </c>
      <c r="C44" s="136" t="s">
        <v>189</v>
      </c>
      <c r="D44" s="134" t="s">
        <v>419</v>
      </c>
      <c r="E44" s="137" t="s">
        <v>422</v>
      </c>
      <c r="F44" s="134">
        <v>1</v>
      </c>
      <c r="G44" s="137" t="s">
        <v>191</v>
      </c>
      <c r="H44" s="134" t="s">
        <v>195</v>
      </c>
      <c r="I44" s="137" t="s">
        <v>214</v>
      </c>
      <c r="J44" s="134" t="s">
        <v>194</v>
      </c>
      <c r="K44" s="137" t="s">
        <v>431</v>
      </c>
      <c r="L44" s="160" t="str">
        <f t="shared" si="2"/>
        <v>UPDATE TMAST010 SET CMST_RESIGND='20200331',CMST_RESIGN='05',CMST_MARRY='1',CMST_SEX='1',CMST_FOREIGNER='0' WHERE CMST_IDNO='000041'
/</v>
      </c>
      <c r="M44" s="158"/>
      <c r="N44" s="158">
        <v>41</v>
      </c>
      <c r="O44" s="169" t="s">
        <v>195</v>
      </c>
      <c r="P44" s="134" t="s">
        <v>198</v>
      </c>
      <c r="Q44" s="154" t="s">
        <v>195</v>
      </c>
      <c r="R44" s="137" t="s">
        <v>203</v>
      </c>
      <c r="S44" s="138" t="s">
        <v>194</v>
      </c>
      <c r="T44" s="135" t="s">
        <v>197</v>
      </c>
      <c r="U44" s="134" t="s">
        <v>195</v>
      </c>
      <c r="V44" s="137" t="s">
        <v>337</v>
      </c>
      <c r="W44" s="134" t="s">
        <v>194</v>
      </c>
      <c r="X44" s="137" t="s">
        <v>197</v>
      </c>
      <c r="Y44" s="134" t="s">
        <v>194</v>
      </c>
      <c r="Z44" s="137" t="s">
        <v>338</v>
      </c>
      <c r="AA44" s="170" t="str">
        <f t="shared" si="0"/>
        <v>UPDATE KMAKYUY SET MAZEIK='1',MANENK='1',MAZ012='0',MAZ013='1',MAZ028='0',MAZ022='0',MATAKB='0' WHERE MASCOD='000041'
/</v>
      </c>
      <c r="AB44" s="158">
        <v>41</v>
      </c>
      <c r="AC44" s="136" t="s">
        <v>249</v>
      </c>
      <c r="AD44" s="136" t="s">
        <v>365</v>
      </c>
      <c r="AE44" s="136" t="s">
        <v>366</v>
      </c>
      <c r="AF44" s="136" t="s">
        <v>365</v>
      </c>
      <c r="AG44" s="136" t="s">
        <v>365</v>
      </c>
      <c r="AH44" s="136" t="s">
        <v>194</v>
      </c>
      <c r="AI44" s="136" t="s">
        <v>365</v>
      </c>
      <c r="AJ44" s="136" t="s">
        <v>365</v>
      </c>
      <c r="AK44" s="136" t="s">
        <v>195</v>
      </c>
      <c r="AL44" s="136" t="s">
        <v>194</v>
      </c>
      <c r="AN44" s="158">
        <v>41</v>
      </c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Z44" s="158">
        <v>41</v>
      </c>
      <c r="BA44" s="164" t="b">
        <f t="shared" ref="BA44:BJ69" si="4">EXACT(AC44,AO44)</f>
        <v>0</v>
      </c>
      <c r="BB44" s="164" t="b">
        <f t="shared" si="4"/>
        <v>0</v>
      </c>
      <c r="BC44" s="164" t="b">
        <f t="shared" si="4"/>
        <v>0</v>
      </c>
      <c r="BD44" s="164" t="b">
        <f t="shared" si="4"/>
        <v>0</v>
      </c>
      <c r="BE44" s="164" t="b">
        <f t="shared" si="4"/>
        <v>0</v>
      </c>
      <c r="BF44" s="164" t="b">
        <f t="shared" si="4"/>
        <v>0</v>
      </c>
      <c r="BG44" s="164" t="b">
        <f t="shared" si="4"/>
        <v>0</v>
      </c>
      <c r="BH44" s="164" t="b">
        <f t="shared" si="4"/>
        <v>0</v>
      </c>
      <c r="BI44" s="164" t="b">
        <f t="shared" si="4"/>
        <v>0</v>
      </c>
      <c r="BJ44" s="164" t="b">
        <f t="shared" si="4"/>
        <v>0</v>
      </c>
    </row>
    <row r="45" spans="1:62">
      <c r="A45" s="158">
        <v>42</v>
      </c>
      <c r="B45" s="133" t="s">
        <v>250</v>
      </c>
      <c r="C45" s="136" t="s">
        <v>190</v>
      </c>
      <c r="D45" s="134" t="s">
        <v>420</v>
      </c>
      <c r="E45" s="137" t="s">
        <v>423</v>
      </c>
      <c r="F45" s="134">
        <v>1</v>
      </c>
      <c r="G45" s="137" t="s">
        <v>191</v>
      </c>
      <c r="H45" s="134" t="s">
        <v>195</v>
      </c>
      <c r="I45" s="137" t="s">
        <v>214</v>
      </c>
      <c r="J45" s="134" t="s">
        <v>194</v>
      </c>
      <c r="K45" s="137" t="s">
        <v>431</v>
      </c>
      <c r="L45" s="160" t="str">
        <f t="shared" si="2"/>
        <v>UPDATE TMAST010 SET CMST_RESIGND='20200401',CMST_RESIGN='07',CMST_MARRY='1',CMST_SEX='1',CMST_FOREIGNER='0' WHERE CMST_IDNO='000042'
/</v>
      </c>
      <c r="M45" s="158"/>
      <c r="N45" s="158">
        <v>42</v>
      </c>
      <c r="O45" s="169" t="s">
        <v>195</v>
      </c>
      <c r="P45" s="134" t="s">
        <v>198</v>
      </c>
      <c r="Q45" s="154" t="s">
        <v>195</v>
      </c>
      <c r="R45" s="137" t="s">
        <v>203</v>
      </c>
      <c r="S45" s="138" t="s">
        <v>194</v>
      </c>
      <c r="T45" s="135" t="s">
        <v>197</v>
      </c>
      <c r="U45" s="134" t="s">
        <v>195</v>
      </c>
      <c r="V45" s="137" t="s">
        <v>337</v>
      </c>
      <c r="W45" s="134" t="s">
        <v>194</v>
      </c>
      <c r="X45" s="137" t="s">
        <v>197</v>
      </c>
      <c r="Y45" s="134" t="s">
        <v>194</v>
      </c>
      <c r="Z45" s="137" t="s">
        <v>338</v>
      </c>
      <c r="AA45" s="170" t="str">
        <f t="shared" si="0"/>
        <v>UPDATE KMAKYUY SET MAZEIK='1',MANENK='1',MAZ012='0',MAZ013='1',MAZ028='0',MAZ022='0',MATAKB='0' WHERE MASCOD='000042'
/</v>
      </c>
      <c r="AB45" s="158">
        <v>42</v>
      </c>
      <c r="AC45" s="136" t="s">
        <v>250</v>
      </c>
      <c r="AD45" s="136" t="s">
        <v>365</v>
      </c>
      <c r="AE45" s="136" t="s">
        <v>194</v>
      </c>
      <c r="AF45" s="136" t="s">
        <v>195</v>
      </c>
      <c r="AG45" s="136" t="s">
        <v>365</v>
      </c>
      <c r="AH45" s="136" t="s">
        <v>194</v>
      </c>
      <c r="AI45" s="136" t="s">
        <v>365</v>
      </c>
      <c r="AJ45" s="136" t="s">
        <v>365</v>
      </c>
      <c r="AK45" s="136" t="s">
        <v>195</v>
      </c>
      <c r="AL45" s="136" t="s">
        <v>194</v>
      </c>
      <c r="AN45" s="158">
        <v>42</v>
      </c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Z45" s="158">
        <v>42</v>
      </c>
      <c r="BA45" s="164" t="b">
        <f t="shared" si="4"/>
        <v>0</v>
      </c>
      <c r="BB45" s="164" t="b">
        <f t="shared" si="4"/>
        <v>0</v>
      </c>
      <c r="BC45" s="164" t="b">
        <f t="shared" si="4"/>
        <v>0</v>
      </c>
      <c r="BD45" s="164" t="b">
        <f t="shared" si="4"/>
        <v>0</v>
      </c>
      <c r="BE45" s="164" t="b">
        <f t="shared" si="4"/>
        <v>0</v>
      </c>
      <c r="BF45" s="164" t="b">
        <f t="shared" si="4"/>
        <v>0</v>
      </c>
      <c r="BG45" s="164" t="b">
        <f t="shared" si="4"/>
        <v>0</v>
      </c>
      <c r="BH45" s="164" t="b">
        <f t="shared" si="4"/>
        <v>0</v>
      </c>
      <c r="BI45" s="164" t="b">
        <f t="shared" si="4"/>
        <v>0</v>
      </c>
      <c r="BJ45" s="164" t="b">
        <f t="shared" si="4"/>
        <v>0</v>
      </c>
    </row>
    <row r="46" spans="1:62">
      <c r="A46" s="158">
        <v>43</v>
      </c>
      <c r="B46" s="133" t="s">
        <v>251</v>
      </c>
      <c r="C46" s="136"/>
      <c r="D46" s="134"/>
      <c r="E46" s="137"/>
      <c r="F46" s="134">
        <v>1</v>
      </c>
      <c r="G46" s="137" t="s">
        <v>191</v>
      </c>
      <c r="H46" s="134" t="s">
        <v>195</v>
      </c>
      <c r="I46" s="137" t="s">
        <v>214</v>
      </c>
      <c r="J46" s="134" t="s">
        <v>195</v>
      </c>
      <c r="K46" s="137" t="s">
        <v>432</v>
      </c>
      <c r="L46" s="160" t="str">
        <f t="shared" si="2"/>
        <v>UPDATE TMAST010 SET CMST_RESIGND='',CMST_RESIGN='',CMST_MARRY='1',CMST_SEX='1',CMST_FOREIGNER='1' WHERE CMST_IDNO='000043'
/</v>
      </c>
      <c r="M46" s="158"/>
      <c r="N46" s="158">
        <v>43</v>
      </c>
      <c r="O46" s="169" t="s">
        <v>196</v>
      </c>
      <c r="P46" s="134" t="s">
        <v>164</v>
      </c>
      <c r="Q46" s="154" t="s">
        <v>195</v>
      </c>
      <c r="R46" s="137" t="s">
        <v>203</v>
      </c>
      <c r="S46" s="138" t="s">
        <v>194</v>
      </c>
      <c r="T46" s="135" t="s">
        <v>197</v>
      </c>
      <c r="U46" s="134" t="s">
        <v>195</v>
      </c>
      <c r="V46" s="137" t="s">
        <v>337</v>
      </c>
      <c r="W46" s="134" t="s">
        <v>194</v>
      </c>
      <c r="X46" s="137" t="s">
        <v>197</v>
      </c>
      <c r="Y46" s="134" t="s">
        <v>194</v>
      </c>
      <c r="Z46" s="137" t="s">
        <v>338</v>
      </c>
      <c r="AA46" s="170" t="str">
        <f t="shared" si="0"/>
        <v>UPDATE KMAKYUY SET MAZEIK='2',MANENK='1',MAZ012='0',MAZ013='1',MAZ028='0',MAZ022='0',MATAKB='0' WHERE MASCOD='000043'
/</v>
      </c>
      <c r="AB46" s="158">
        <v>43</v>
      </c>
      <c r="AC46" s="136" t="s">
        <v>251</v>
      </c>
      <c r="AD46" s="136" t="s">
        <v>365</v>
      </c>
      <c r="AE46" s="136" t="s">
        <v>194</v>
      </c>
      <c r="AF46" s="136" t="s">
        <v>365</v>
      </c>
      <c r="AG46" s="136" t="s">
        <v>195</v>
      </c>
      <c r="AH46" s="136" t="s">
        <v>194</v>
      </c>
      <c r="AI46" s="136" t="s">
        <v>365</v>
      </c>
      <c r="AJ46" s="136" t="s">
        <v>365</v>
      </c>
      <c r="AK46" s="136" t="s">
        <v>195</v>
      </c>
      <c r="AL46" s="136" t="s">
        <v>194</v>
      </c>
      <c r="AN46" s="158">
        <v>43</v>
      </c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Z46" s="158">
        <v>43</v>
      </c>
      <c r="BA46" s="164" t="b">
        <f t="shared" si="4"/>
        <v>0</v>
      </c>
      <c r="BB46" s="164" t="b">
        <f t="shared" si="4"/>
        <v>0</v>
      </c>
      <c r="BC46" s="164" t="b">
        <f t="shared" si="4"/>
        <v>0</v>
      </c>
      <c r="BD46" s="164" t="b">
        <f t="shared" si="4"/>
        <v>0</v>
      </c>
      <c r="BE46" s="164" t="b">
        <f t="shared" si="4"/>
        <v>0</v>
      </c>
      <c r="BF46" s="164" t="b">
        <f t="shared" si="4"/>
        <v>0</v>
      </c>
      <c r="BG46" s="164" t="b">
        <f t="shared" si="4"/>
        <v>0</v>
      </c>
      <c r="BH46" s="164" t="b">
        <f t="shared" si="4"/>
        <v>0</v>
      </c>
      <c r="BI46" s="164" t="b">
        <f t="shared" si="4"/>
        <v>0</v>
      </c>
      <c r="BJ46" s="164" t="b">
        <f t="shared" si="4"/>
        <v>0</v>
      </c>
    </row>
    <row r="47" spans="1:62">
      <c r="A47" s="158">
        <v>44</v>
      </c>
      <c r="B47" s="133" t="s">
        <v>252</v>
      </c>
      <c r="C47" s="136" t="s">
        <v>189</v>
      </c>
      <c r="D47" s="134" t="s">
        <v>419</v>
      </c>
      <c r="E47" s="137" t="s">
        <v>422</v>
      </c>
      <c r="F47" s="134">
        <v>1</v>
      </c>
      <c r="G47" s="137" t="s">
        <v>191</v>
      </c>
      <c r="H47" s="134" t="s">
        <v>195</v>
      </c>
      <c r="I47" s="137" t="s">
        <v>214</v>
      </c>
      <c r="J47" s="134" t="s">
        <v>194</v>
      </c>
      <c r="K47" s="137" t="s">
        <v>431</v>
      </c>
      <c r="L47" s="160" t="str">
        <f t="shared" si="2"/>
        <v>UPDATE TMAST010 SET CMST_RESIGND='20200331',CMST_RESIGN='05',CMST_MARRY='1',CMST_SEX='1',CMST_FOREIGNER='0' WHERE CMST_IDNO='000044'
/</v>
      </c>
      <c r="M47" s="158"/>
      <c r="N47" s="158">
        <v>44</v>
      </c>
      <c r="O47" s="169" t="s">
        <v>196</v>
      </c>
      <c r="P47" s="134" t="s">
        <v>164</v>
      </c>
      <c r="Q47" s="154" t="s">
        <v>195</v>
      </c>
      <c r="R47" s="137" t="s">
        <v>203</v>
      </c>
      <c r="S47" s="138" t="s">
        <v>194</v>
      </c>
      <c r="T47" s="135" t="s">
        <v>197</v>
      </c>
      <c r="U47" s="134" t="s">
        <v>195</v>
      </c>
      <c r="V47" s="137" t="s">
        <v>337</v>
      </c>
      <c r="W47" s="134" t="s">
        <v>194</v>
      </c>
      <c r="X47" s="137" t="s">
        <v>197</v>
      </c>
      <c r="Y47" s="134" t="s">
        <v>194</v>
      </c>
      <c r="Z47" s="137" t="s">
        <v>338</v>
      </c>
      <c r="AA47" s="170" t="str">
        <f t="shared" si="0"/>
        <v>UPDATE KMAKYUY SET MAZEIK='2',MANENK='1',MAZ012='0',MAZ013='1',MAZ028='0',MAZ022='0',MATAKB='0' WHERE MASCOD='000044'
/</v>
      </c>
      <c r="AB47" s="158">
        <v>44</v>
      </c>
      <c r="AC47" s="136" t="s">
        <v>252</v>
      </c>
      <c r="AD47" s="136" t="s">
        <v>365</v>
      </c>
      <c r="AE47" s="136" t="s">
        <v>366</v>
      </c>
      <c r="AF47" s="136" t="s">
        <v>365</v>
      </c>
      <c r="AG47" s="136" t="s">
        <v>365</v>
      </c>
      <c r="AH47" s="136" t="s">
        <v>194</v>
      </c>
      <c r="AI47" s="136" t="s">
        <v>365</v>
      </c>
      <c r="AJ47" s="136" t="s">
        <v>365</v>
      </c>
      <c r="AK47" s="136" t="s">
        <v>195</v>
      </c>
      <c r="AL47" s="136" t="s">
        <v>194</v>
      </c>
      <c r="AN47" s="158">
        <v>44</v>
      </c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Z47" s="158">
        <v>44</v>
      </c>
      <c r="BA47" s="164" t="b">
        <f t="shared" si="4"/>
        <v>0</v>
      </c>
      <c r="BB47" s="164" t="b">
        <f t="shared" si="4"/>
        <v>0</v>
      </c>
      <c r="BC47" s="164" t="b">
        <f t="shared" si="4"/>
        <v>0</v>
      </c>
      <c r="BD47" s="164" t="b">
        <f t="shared" si="4"/>
        <v>0</v>
      </c>
      <c r="BE47" s="164" t="b">
        <f t="shared" si="4"/>
        <v>0</v>
      </c>
      <c r="BF47" s="164" t="b">
        <f t="shared" si="4"/>
        <v>0</v>
      </c>
      <c r="BG47" s="164" t="b">
        <f t="shared" si="4"/>
        <v>0</v>
      </c>
      <c r="BH47" s="164" t="b">
        <f t="shared" si="4"/>
        <v>0</v>
      </c>
      <c r="BI47" s="164" t="b">
        <f t="shared" si="4"/>
        <v>0</v>
      </c>
      <c r="BJ47" s="164" t="b">
        <f t="shared" si="4"/>
        <v>0</v>
      </c>
    </row>
    <row r="48" spans="1:62">
      <c r="A48" s="158">
        <v>45</v>
      </c>
      <c r="B48" s="133" t="s">
        <v>253</v>
      </c>
      <c r="C48" s="136" t="s">
        <v>190</v>
      </c>
      <c r="D48" s="134" t="s">
        <v>420</v>
      </c>
      <c r="E48" s="137" t="s">
        <v>423</v>
      </c>
      <c r="F48" s="134">
        <v>1</v>
      </c>
      <c r="G48" s="137" t="s">
        <v>191</v>
      </c>
      <c r="H48" s="134" t="s">
        <v>195</v>
      </c>
      <c r="I48" s="137" t="s">
        <v>214</v>
      </c>
      <c r="J48" s="134" t="s">
        <v>194</v>
      </c>
      <c r="K48" s="137" t="s">
        <v>431</v>
      </c>
      <c r="L48" s="160" t="str">
        <f t="shared" si="2"/>
        <v>UPDATE TMAST010 SET CMST_RESIGND='20200401',CMST_RESIGN='07',CMST_MARRY='1',CMST_SEX='1',CMST_FOREIGNER='0' WHERE CMST_IDNO='000045'
/</v>
      </c>
      <c r="M48" s="158"/>
      <c r="N48" s="158">
        <v>45</v>
      </c>
      <c r="O48" s="169" t="s">
        <v>196</v>
      </c>
      <c r="P48" s="134" t="s">
        <v>164</v>
      </c>
      <c r="Q48" s="154" t="s">
        <v>195</v>
      </c>
      <c r="R48" s="137" t="s">
        <v>203</v>
      </c>
      <c r="S48" s="138" t="s">
        <v>194</v>
      </c>
      <c r="T48" s="135" t="s">
        <v>197</v>
      </c>
      <c r="U48" s="134" t="s">
        <v>195</v>
      </c>
      <c r="V48" s="137" t="s">
        <v>337</v>
      </c>
      <c r="W48" s="134" t="s">
        <v>194</v>
      </c>
      <c r="X48" s="137" t="s">
        <v>197</v>
      </c>
      <c r="Y48" s="134" t="s">
        <v>194</v>
      </c>
      <c r="Z48" s="137" t="s">
        <v>338</v>
      </c>
      <c r="AA48" s="170" t="str">
        <f t="shared" si="0"/>
        <v>UPDATE KMAKYUY SET MAZEIK='2',MANENK='1',MAZ012='0',MAZ013='1',MAZ028='0',MAZ022='0',MATAKB='0' WHERE MASCOD='000045'
/</v>
      </c>
      <c r="AB48" s="158">
        <v>45</v>
      </c>
      <c r="AC48" s="136" t="s">
        <v>253</v>
      </c>
      <c r="AD48" s="136" t="s">
        <v>365</v>
      </c>
      <c r="AE48" s="136" t="s">
        <v>194</v>
      </c>
      <c r="AF48" s="136" t="s">
        <v>195</v>
      </c>
      <c r="AG48" s="136" t="s">
        <v>365</v>
      </c>
      <c r="AH48" s="136" t="s">
        <v>194</v>
      </c>
      <c r="AI48" s="136" t="s">
        <v>365</v>
      </c>
      <c r="AJ48" s="136" t="s">
        <v>365</v>
      </c>
      <c r="AK48" s="136" t="s">
        <v>195</v>
      </c>
      <c r="AL48" s="136" t="s">
        <v>194</v>
      </c>
      <c r="AN48" s="158">
        <v>45</v>
      </c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Z48" s="158">
        <v>45</v>
      </c>
      <c r="BA48" s="164" t="b">
        <f t="shared" si="4"/>
        <v>0</v>
      </c>
      <c r="BB48" s="164" t="b">
        <f t="shared" si="4"/>
        <v>0</v>
      </c>
      <c r="BC48" s="164" t="b">
        <f t="shared" si="4"/>
        <v>0</v>
      </c>
      <c r="BD48" s="164" t="b">
        <f t="shared" si="4"/>
        <v>0</v>
      </c>
      <c r="BE48" s="164" t="b">
        <f t="shared" si="4"/>
        <v>0</v>
      </c>
      <c r="BF48" s="164" t="b">
        <f t="shared" si="4"/>
        <v>0</v>
      </c>
      <c r="BG48" s="164" t="b">
        <f t="shared" si="4"/>
        <v>0</v>
      </c>
      <c r="BH48" s="164" t="b">
        <f t="shared" si="4"/>
        <v>0</v>
      </c>
      <c r="BI48" s="164" t="b">
        <f t="shared" si="4"/>
        <v>0</v>
      </c>
      <c r="BJ48" s="164" t="b">
        <f t="shared" si="4"/>
        <v>0</v>
      </c>
    </row>
    <row r="49" spans="1:62">
      <c r="A49" s="158">
        <v>46</v>
      </c>
      <c r="B49" s="133" t="s">
        <v>254</v>
      </c>
      <c r="C49" s="136"/>
      <c r="D49" s="134"/>
      <c r="E49" s="137"/>
      <c r="F49" s="134">
        <v>1</v>
      </c>
      <c r="G49" s="137" t="s">
        <v>191</v>
      </c>
      <c r="H49" s="134" t="s">
        <v>195</v>
      </c>
      <c r="I49" s="137" t="s">
        <v>214</v>
      </c>
      <c r="J49" s="134" t="s">
        <v>195</v>
      </c>
      <c r="K49" s="137" t="s">
        <v>432</v>
      </c>
      <c r="L49" s="160" t="str">
        <f t="shared" si="2"/>
        <v>UPDATE TMAST010 SET CMST_RESIGND='',CMST_RESIGN='',CMST_MARRY='1',CMST_SEX='1',CMST_FOREIGNER='1' WHERE CMST_IDNO='000046'
/</v>
      </c>
      <c r="M49" s="158"/>
      <c r="N49" s="158">
        <v>46</v>
      </c>
      <c r="O49" s="169" t="s">
        <v>194</v>
      </c>
      <c r="P49" s="134" t="s">
        <v>197</v>
      </c>
      <c r="Q49" s="154" t="s">
        <v>453</v>
      </c>
      <c r="R49" s="137" t="s">
        <v>210</v>
      </c>
      <c r="S49" s="138" t="s">
        <v>194</v>
      </c>
      <c r="T49" s="135" t="s">
        <v>197</v>
      </c>
      <c r="U49" s="134" t="s">
        <v>195</v>
      </c>
      <c r="V49" s="137" t="s">
        <v>337</v>
      </c>
      <c r="W49" s="134" t="s">
        <v>194</v>
      </c>
      <c r="X49" s="137" t="s">
        <v>197</v>
      </c>
      <c r="Y49" s="134" t="s">
        <v>194</v>
      </c>
      <c r="Z49" s="137" t="s">
        <v>338</v>
      </c>
      <c r="AA49" s="170" t="str">
        <f t="shared" si="0"/>
        <v>UPDATE KMAKYUY SET MAZEIK='0',MANENK='9',MAZ012='0',MAZ013='1',MAZ028='0',MAZ022='0',MATAKB='0' WHERE MASCOD='000046'
/</v>
      </c>
      <c r="AB49" s="158">
        <v>46</v>
      </c>
      <c r="AC49" s="136" t="s">
        <v>254</v>
      </c>
      <c r="AD49" s="136" t="s">
        <v>365</v>
      </c>
      <c r="AE49" s="136" t="s">
        <v>194</v>
      </c>
      <c r="AF49" s="136" t="s">
        <v>365</v>
      </c>
      <c r="AG49" s="136" t="s">
        <v>195</v>
      </c>
      <c r="AH49" s="136" t="s">
        <v>194</v>
      </c>
      <c r="AI49" s="136" t="s">
        <v>365</v>
      </c>
      <c r="AJ49" s="136" t="s">
        <v>365</v>
      </c>
      <c r="AK49" s="136" t="s">
        <v>194</v>
      </c>
      <c r="AL49" s="136" t="s">
        <v>194</v>
      </c>
      <c r="AN49" s="158">
        <v>46</v>
      </c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Z49" s="158">
        <v>46</v>
      </c>
      <c r="BA49" s="164" t="b">
        <f t="shared" si="4"/>
        <v>0</v>
      </c>
      <c r="BB49" s="164" t="b">
        <f t="shared" si="4"/>
        <v>0</v>
      </c>
      <c r="BC49" s="164" t="b">
        <f t="shared" si="4"/>
        <v>0</v>
      </c>
      <c r="BD49" s="164" t="b">
        <f t="shared" si="4"/>
        <v>0</v>
      </c>
      <c r="BE49" s="164" t="b">
        <f t="shared" si="4"/>
        <v>0</v>
      </c>
      <c r="BF49" s="164" t="b">
        <f t="shared" si="4"/>
        <v>0</v>
      </c>
      <c r="BG49" s="164" t="b">
        <f t="shared" si="4"/>
        <v>0</v>
      </c>
      <c r="BH49" s="164" t="b">
        <f t="shared" si="4"/>
        <v>0</v>
      </c>
      <c r="BI49" s="164" t="b">
        <f t="shared" si="4"/>
        <v>0</v>
      </c>
      <c r="BJ49" s="164" t="b">
        <f t="shared" si="4"/>
        <v>0</v>
      </c>
    </row>
    <row r="50" spans="1:62">
      <c r="A50" s="158">
        <v>47</v>
      </c>
      <c r="B50" s="133" t="s">
        <v>255</v>
      </c>
      <c r="C50" s="136" t="s">
        <v>189</v>
      </c>
      <c r="D50" s="134" t="s">
        <v>419</v>
      </c>
      <c r="E50" s="137" t="s">
        <v>422</v>
      </c>
      <c r="F50" s="134">
        <v>1</v>
      </c>
      <c r="G50" s="137" t="s">
        <v>191</v>
      </c>
      <c r="H50" s="134" t="s">
        <v>195</v>
      </c>
      <c r="I50" s="137" t="s">
        <v>214</v>
      </c>
      <c r="J50" s="134" t="s">
        <v>194</v>
      </c>
      <c r="K50" s="137" t="s">
        <v>431</v>
      </c>
      <c r="L50" s="160" t="str">
        <f t="shared" si="2"/>
        <v>UPDATE TMAST010 SET CMST_RESIGND='20200331',CMST_RESIGN='05',CMST_MARRY='1',CMST_SEX='1',CMST_FOREIGNER='0' WHERE CMST_IDNO='000047'
/</v>
      </c>
      <c r="M50" s="158"/>
      <c r="N50" s="158">
        <v>47</v>
      </c>
      <c r="O50" s="169" t="s">
        <v>194</v>
      </c>
      <c r="P50" s="134" t="s">
        <v>197</v>
      </c>
      <c r="Q50" s="154" t="s">
        <v>453</v>
      </c>
      <c r="R50" s="137" t="s">
        <v>210</v>
      </c>
      <c r="S50" s="138" t="s">
        <v>194</v>
      </c>
      <c r="T50" s="135" t="s">
        <v>197</v>
      </c>
      <c r="U50" s="134" t="s">
        <v>195</v>
      </c>
      <c r="V50" s="137" t="s">
        <v>337</v>
      </c>
      <c r="W50" s="134" t="s">
        <v>194</v>
      </c>
      <c r="X50" s="137" t="s">
        <v>197</v>
      </c>
      <c r="Y50" s="134" t="s">
        <v>194</v>
      </c>
      <c r="Z50" s="137" t="s">
        <v>338</v>
      </c>
      <c r="AA50" s="170" t="str">
        <f t="shared" si="0"/>
        <v>UPDATE KMAKYUY SET MAZEIK='0',MANENK='9',MAZ012='0',MAZ013='1',MAZ028='0',MAZ022='0',MATAKB='0' WHERE MASCOD='000047'
/</v>
      </c>
      <c r="AB50" s="158">
        <v>47</v>
      </c>
      <c r="AC50" s="136" t="s">
        <v>255</v>
      </c>
      <c r="AD50" s="136" t="s">
        <v>365</v>
      </c>
      <c r="AE50" s="136" t="s">
        <v>366</v>
      </c>
      <c r="AF50" s="136" t="s">
        <v>365</v>
      </c>
      <c r="AG50" s="136" t="s">
        <v>365</v>
      </c>
      <c r="AH50" s="136" t="s">
        <v>194</v>
      </c>
      <c r="AI50" s="136" t="s">
        <v>365</v>
      </c>
      <c r="AJ50" s="136" t="s">
        <v>365</v>
      </c>
      <c r="AK50" s="136" t="s">
        <v>194</v>
      </c>
      <c r="AL50" s="136" t="s">
        <v>194</v>
      </c>
      <c r="AN50" s="158">
        <v>47</v>
      </c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Z50" s="158">
        <v>47</v>
      </c>
      <c r="BA50" s="164" t="b">
        <f t="shared" si="4"/>
        <v>0</v>
      </c>
      <c r="BB50" s="164" t="b">
        <f t="shared" si="4"/>
        <v>0</v>
      </c>
      <c r="BC50" s="164" t="b">
        <f t="shared" si="4"/>
        <v>0</v>
      </c>
      <c r="BD50" s="164" t="b">
        <f t="shared" si="4"/>
        <v>0</v>
      </c>
      <c r="BE50" s="164" t="b">
        <f t="shared" si="4"/>
        <v>0</v>
      </c>
      <c r="BF50" s="164" t="b">
        <f t="shared" si="4"/>
        <v>0</v>
      </c>
      <c r="BG50" s="164" t="b">
        <f t="shared" si="4"/>
        <v>0</v>
      </c>
      <c r="BH50" s="164" t="b">
        <f t="shared" si="4"/>
        <v>0</v>
      </c>
      <c r="BI50" s="164" t="b">
        <f t="shared" si="4"/>
        <v>0</v>
      </c>
      <c r="BJ50" s="164" t="b">
        <f t="shared" si="4"/>
        <v>0</v>
      </c>
    </row>
    <row r="51" spans="1:62">
      <c r="A51" s="158">
        <v>48</v>
      </c>
      <c r="B51" s="133" t="s">
        <v>256</v>
      </c>
      <c r="C51" s="136" t="s">
        <v>190</v>
      </c>
      <c r="D51" s="134" t="s">
        <v>420</v>
      </c>
      <c r="E51" s="137" t="s">
        <v>423</v>
      </c>
      <c r="F51" s="134">
        <v>1</v>
      </c>
      <c r="G51" s="137" t="s">
        <v>191</v>
      </c>
      <c r="H51" s="134" t="s">
        <v>195</v>
      </c>
      <c r="I51" s="137" t="s">
        <v>214</v>
      </c>
      <c r="J51" s="134" t="s">
        <v>194</v>
      </c>
      <c r="K51" s="137" t="s">
        <v>431</v>
      </c>
      <c r="L51" s="160" t="str">
        <f t="shared" si="2"/>
        <v>UPDATE TMAST010 SET CMST_RESIGND='20200401',CMST_RESIGN='07',CMST_MARRY='1',CMST_SEX='1',CMST_FOREIGNER='0' WHERE CMST_IDNO='000048'
/</v>
      </c>
      <c r="M51" s="158"/>
      <c r="N51" s="158">
        <v>48</v>
      </c>
      <c r="O51" s="169" t="s">
        <v>194</v>
      </c>
      <c r="P51" s="134" t="s">
        <v>197</v>
      </c>
      <c r="Q51" s="154" t="s">
        <v>453</v>
      </c>
      <c r="R51" s="137" t="s">
        <v>210</v>
      </c>
      <c r="S51" s="138" t="s">
        <v>194</v>
      </c>
      <c r="T51" s="135" t="s">
        <v>197</v>
      </c>
      <c r="U51" s="134" t="s">
        <v>195</v>
      </c>
      <c r="V51" s="137" t="s">
        <v>337</v>
      </c>
      <c r="W51" s="134" t="s">
        <v>194</v>
      </c>
      <c r="X51" s="137" t="s">
        <v>197</v>
      </c>
      <c r="Y51" s="134" t="s">
        <v>194</v>
      </c>
      <c r="Z51" s="137" t="s">
        <v>338</v>
      </c>
      <c r="AA51" s="170" t="str">
        <f t="shared" si="0"/>
        <v>UPDATE KMAKYUY SET MAZEIK='0',MANENK='9',MAZ012='0',MAZ013='1',MAZ028='0',MAZ022='0',MATAKB='0' WHERE MASCOD='000048'
/</v>
      </c>
      <c r="AB51" s="158">
        <v>48</v>
      </c>
      <c r="AC51" s="136" t="s">
        <v>256</v>
      </c>
      <c r="AD51" s="136" t="s">
        <v>365</v>
      </c>
      <c r="AE51" s="136" t="s">
        <v>194</v>
      </c>
      <c r="AF51" s="136" t="s">
        <v>195</v>
      </c>
      <c r="AG51" s="136" t="s">
        <v>365</v>
      </c>
      <c r="AH51" s="136" t="s">
        <v>194</v>
      </c>
      <c r="AI51" s="136" t="s">
        <v>365</v>
      </c>
      <c r="AJ51" s="136" t="s">
        <v>365</v>
      </c>
      <c r="AK51" s="136" t="s">
        <v>194</v>
      </c>
      <c r="AL51" s="136" t="s">
        <v>194</v>
      </c>
      <c r="AN51" s="158">
        <v>48</v>
      </c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Z51" s="158">
        <v>48</v>
      </c>
      <c r="BA51" s="164" t="b">
        <f t="shared" si="4"/>
        <v>0</v>
      </c>
      <c r="BB51" s="164" t="b">
        <f t="shared" si="4"/>
        <v>0</v>
      </c>
      <c r="BC51" s="164" t="b">
        <f t="shared" si="4"/>
        <v>0</v>
      </c>
      <c r="BD51" s="164" t="b">
        <f t="shared" si="4"/>
        <v>0</v>
      </c>
      <c r="BE51" s="164" t="b">
        <f t="shared" si="4"/>
        <v>0</v>
      </c>
      <c r="BF51" s="164" t="b">
        <f t="shared" si="4"/>
        <v>0</v>
      </c>
      <c r="BG51" s="164" t="b">
        <f t="shared" si="4"/>
        <v>0</v>
      </c>
      <c r="BH51" s="164" t="b">
        <f t="shared" si="4"/>
        <v>0</v>
      </c>
      <c r="BI51" s="164" t="b">
        <f t="shared" si="4"/>
        <v>0</v>
      </c>
      <c r="BJ51" s="164" t="b">
        <f t="shared" si="4"/>
        <v>0</v>
      </c>
    </row>
    <row r="52" spans="1:62">
      <c r="A52" s="158">
        <v>49</v>
      </c>
      <c r="B52" s="133" t="s">
        <v>257</v>
      </c>
      <c r="C52" s="136"/>
      <c r="D52" s="134"/>
      <c r="E52" s="137"/>
      <c r="F52" s="134">
        <v>1</v>
      </c>
      <c r="G52" s="137" t="s">
        <v>191</v>
      </c>
      <c r="H52" s="134" t="s">
        <v>195</v>
      </c>
      <c r="I52" s="137" t="s">
        <v>214</v>
      </c>
      <c r="J52" s="134" t="s">
        <v>195</v>
      </c>
      <c r="K52" s="137" t="s">
        <v>432</v>
      </c>
      <c r="L52" s="160" t="str">
        <f t="shared" si="2"/>
        <v>UPDATE TMAST010 SET CMST_RESIGND='',CMST_RESIGN='',CMST_MARRY='1',CMST_SEX='1',CMST_FOREIGNER='1' WHERE CMST_IDNO='000049'
/</v>
      </c>
      <c r="M52" s="158"/>
      <c r="N52" s="158">
        <v>49</v>
      </c>
      <c r="O52" s="169" t="s">
        <v>195</v>
      </c>
      <c r="P52" s="134" t="s">
        <v>198</v>
      </c>
      <c r="Q52" s="154" t="s">
        <v>453</v>
      </c>
      <c r="R52" s="137" t="s">
        <v>210</v>
      </c>
      <c r="S52" s="138" t="s">
        <v>194</v>
      </c>
      <c r="T52" s="135" t="s">
        <v>197</v>
      </c>
      <c r="U52" s="134" t="s">
        <v>195</v>
      </c>
      <c r="V52" s="137" t="s">
        <v>337</v>
      </c>
      <c r="W52" s="134" t="s">
        <v>194</v>
      </c>
      <c r="X52" s="137" t="s">
        <v>197</v>
      </c>
      <c r="Y52" s="134" t="s">
        <v>194</v>
      </c>
      <c r="Z52" s="137" t="s">
        <v>338</v>
      </c>
      <c r="AA52" s="170" t="str">
        <f t="shared" si="0"/>
        <v>UPDATE KMAKYUY SET MAZEIK='1',MANENK='9',MAZ012='0',MAZ013='1',MAZ028='0',MAZ022='0',MATAKB='0' WHERE MASCOD='000049'
/</v>
      </c>
      <c r="AB52" s="158">
        <v>49</v>
      </c>
      <c r="AC52" s="136" t="s">
        <v>257</v>
      </c>
      <c r="AD52" s="136" t="s">
        <v>365</v>
      </c>
      <c r="AE52" s="136" t="s">
        <v>194</v>
      </c>
      <c r="AF52" s="136" t="s">
        <v>365</v>
      </c>
      <c r="AG52" s="136" t="s">
        <v>195</v>
      </c>
      <c r="AH52" s="136" t="s">
        <v>194</v>
      </c>
      <c r="AI52" s="136" t="s">
        <v>365</v>
      </c>
      <c r="AJ52" s="136" t="s">
        <v>365</v>
      </c>
      <c r="AK52" s="136" t="s">
        <v>194</v>
      </c>
      <c r="AL52" s="136" t="s">
        <v>194</v>
      </c>
      <c r="AN52" s="158">
        <v>49</v>
      </c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Z52" s="158">
        <v>49</v>
      </c>
      <c r="BA52" s="164" t="b">
        <f t="shared" si="4"/>
        <v>0</v>
      </c>
      <c r="BB52" s="164" t="b">
        <f t="shared" si="4"/>
        <v>0</v>
      </c>
      <c r="BC52" s="164" t="b">
        <f t="shared" si="4"/>
        <v>0</v>
      </c>
      <c r="BD52" s="164" t="b">
        <f t="shared" si="4"/>
        <v>0</v>
      </c>
      <c r="BE52" s="164" t="b">
        <f t="shared" si="4"/>
        <v>0</v>
      </c>
      <c r="BF52" s="164" t="b">
        <f t="shared" si="4"/>
        <v>0</v>
      </c>
      <c r="BG52" s="164" t="b">
        <f t="shared" si="4"/>
        <v>0</v>
      </c>
      <c r="BH52" s="164" t="b">
        <f t="shared" si="4"/>
        <v>0</v>
      </c>
      <c r="BI52" s="164" t="b">
        <f t="shared" si="4"/>
        <v>0</v>
      </c>
      <c r="BJ52" s="164" t="b">
        <f t="shared" si="4"/>
        <v>0</v>
      </c>
    </row>
    <row r="53" spans="1:62">
      <c r="A53" s="158">
        <v>50</v>
      </c>
      <c r="B53" s="133" t="s">
        <v>258</v>
      </c>
      <c r="C53" s="136" t="s">
        <v>189</v>
      </c>
      <c r="D53" s="134" t="s">
        <v>419</v>
      </c>
      <c r="E53" s="137" t="s">
        <v>422</v>
      </c>
      <c r="F53" s="134">
        <v>1</v>
      </c>
      <c r="G53" s="137" t="s">
        <v>191</v>
      </c>
      <c r="H53" s="134" t="s">
        <v>195</v>
      </c>
      <c r="I53" s="137" t="s">
        <v>214</v>
      </c>
      <c r="J53" s="134" t="s">
        <v>194</v>
      </c>
      <c r="K53" s="137" t="s">
        <v>431</v>
      </c>
      <c r="L53" s="160" t="str">
        <f t="shared" si="2"/>
        <v>UPDATE TMAST010 SET CMST_RESIGND='20200331',CMST_RESIGN='05',CMST_MARRY='1',CMST_SEX='1',CMST_FOREIGNER='0' WHERE CMST_IDNO='000050'
/</v>
      </c>
      <c r="M53" s="158"/>
      <c r="N53" s="158">
        <v>50</v>
      </c>
      <c r="O53" s="169" t="s">
        <v>195</v>
      </c>
      <c r="P53" s="134" t="s">
        <v>198</v>
      </c>
      <c r="Q53" s="154" t="s">
        <v>453</v>
      </c>
      <c r="R53" s="137" t="s">
        <v>210</v>
      </c>
      <c r="S53" s="138" t="s">
        <v>194</v>
      </c>
      <c r="T53" s="135" t="s">
        <v>197</v>
      </c>
      <c r="U53" s="134" t="s">
        <v>195</v>
      </c>
      <c r="V53" s="137" t="s">
        <v>337</v>
      </c>
      <c r="W53" s="134" t="s">
        <v>194</v>
      </c>
      <c r="X53" s="137" t="s">
        <v>197</v>
      </c>
      <c r="Y53" s="134" t="s">
        <v>194</v>
      </c>
      <c r="Z53" s="137" t="s">
        <v>338</v>
      </c>
      <c r="AA53" s="170" t="str">
        <f t="shared" si="0"/>
        <v>UPDATE KMAKYUY SET MAZEIK='1',MANENK='9',MAZ012='0',MAZ013='1',MAZ028='0',MAZ022='0',MATAKB='0' WHERE MASCOD='000050'
/</v>
      </c>
      <c r="AB53" s="158">
        <v>50</v>
      </c>
      <c r="AC53" s="136" t="s">
        <v>258</v>
      </c>
      <c r="AD53" s="136" t="s">
        <v>365</v>
      </c>
      <c r="AE53" s="136" t="s">
        <v>366</v>
      </c>
      <c r="AF53" s="136" t="s">
        <v>365</v>
      </c>
      <c r="AG53" s="136" t="s">
        <v>365</v>
      </c>
      <c r="AH53" s="136" t="s">
        <v>194</v>
      </c>
      <c r="AI53" s="136" t="s">
        <v>365</v>
      </c>
      <c r="AJ53" s="136" t="s">
        <v>365</v>
      </c>
      <c r="AK53" s="136" t="s">
        <v>194</v>
      </c>
      <c r="AL53" s="136" t="s">
        <v>194</v>
      </c>
      <c r="AN53" s="158">
        <v>50</v>
      </c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Z53" s="158">
        <v>50</v>
      </c>
      <c r="BA53" s="164" t="b">
        <f t="shared" si="4"/>
        <v>0</v>
      </c>
      <c r="BB53" s="164" t="b">
        <f t="shared" si="4"/>
        <v>0</v>
      </c>
      <c r="BC53" s="164" t="b">
        <f t="shared" si="4"/>
        <v>0</v>
      </c>
      <c r="BD53" s="164" t="b">
        <f t="shared" si="4"/>
        <v>0</v>
      </c>
      <c r="BE53" s="164" t="b">
        <f t="shared" si="4"/>
        <v>0</v>
      </c>
      <c r="BF53" s="164" t="b">
        <f t="shared" si="4"/>
        <v>0</v>
      </c>
      <c r="BG53" s="164" t="b">
        <f t="shared" si="4"/>
        <v>0</v>
      </c>
      <c r="BH53" s="164" t="b">
        <f t="shared" si="4"/>
        <v>0</v>
      </c>
      <c r="BI53" s="164" t="b">
        <f t="shared" si="4"/>
        <v>0</v>
      </c>
      <c r="BJ53" s="164" t="b">
        <f t="shared" si="4"/>
        <v>0</v>
      </c>
    </row>
    <row r="54" spans="1:62">
      <c r="A54" s="158">
        <v>51</v>
      </c>
      <c r="B54" s="133" t="s">
        <v>259</v>
      </c>
      <c r="C54" s="136" t="s">
        <v>190</v>
      </c>
      <c r="D54" s="134" t="s">
        <v>420</v>
      </c>
      <c r="E54" s="137" t="s">
        <v>423</v>
      </c>
      <c r="F54" s="134">
        <v>1</v>
      </c>
      <c r="G54" s="137" t="s">
        <v>191</v>
      </c>
      <c r="H54" s="134" t="s">
        <v>195</v>
      </c>
      <c r="I54" s="137" t="s">
        <v>214</v>
      </c>
      <c r="J54" s="134" t="s">
        <v>194</v>
      </c>
      <c r="K54" s="137" t="s">
        <v>431</v>
      </c>
      <c r="L54" s="160" t="str">
        <f t="shared" si="2"/>
        <v>UPDATE TMAST010 SET CMST_RESIGND='20200401',CMST_RESIGN='07',CMST_MARRY='1',CMST_SEX='1',CMST_FOREIGNER='0' WHERE CMST_IDNO='000051'
/</v>
      </c>
      <c r="M54" s="158"/>
      <c r="N54" s="158">
        <v>51</v>
      </c>
      <c r="O54" s="169" t="s">
        <v>195</v>
      </c>
      <c r="P54" s="134" t="s">
        <v>198</v>
      </c>
      <c r="Q54" s="154" t="s">
        <v>453</v>
      </c>
      <c r="R54" s="137" t="s">
        <v>210</v>
      </c>
      <c r="S54" s="138" t="s">
        <v>194</v>
      </c>
      <c r="T54" s="135" t="s">
        <v>197</v>
      </c>
      <c r="U54" s="134" t="s">
        <v>195</v>
      </c>
      <c r="V54" s="137" t="s">
        <v>337</v>
      </c>
      <c r="W54" s="134" t="s">
        <v>194</v>
      </c>
      <c r="X54" s="137" t="s">
        <v>197</v>
      </c>
      <c r="Y54" s="134" t="s">
        <v>194</v>
      </c>
      <c r="Z54" s="137" t="s">
        <v>338</v>
      </c>
      <c r="AA54" s="170" t="str">
        <f t="shared" si="0"/>
        <v>UPDATE KMAKYUY SET MAZEIK='1',MANENK='9',MAZ012='0',MAZ013='1',MAZ028='0',MAZ022='0',MATAKB='0' WHERE MASCOD='000051'
/</v>
      </c>
      <c r="AB54" s="158">
        <v>51</v>
      </c>
      <c r="AC54" s="136" t="s">
        <v>259</v>
      </c>
      <c r="AD54" s="136" t="s">
        <v>365</v>
      </c>
      <c r="AE54" s="136" t="s">
        <v>194</v>
      </c>
      <c r="AF54" s="136" t="s">
        <v>195</v>
      </c>
      <c r="AG54" s="136" t="s">
        <v>365</v>
      </c>
      <c r="AH54" s="136" t="s">
        <v>194</v>
      </c>
      <c r="AI54" s="136" t="s">
        <v>365</v>
      </c>
      <c r="AJ54" s="136" t="s">
        <v>365</v>
      </c>
      <c r="AK54" s="136" t="s">
        <v>194</v>
      </c>
      <c r="AL54" s="136" t="s">
        <v>194</v>
      </c>
      <c r="AN54" s="158">
        <v>51</v>
      </c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Z54" s="158">
        <v>51</v>
      </c>
      <c r="BA54" s="164" t="b">
        <f t="shared" si="4"/>
        <v>0</v>
      </c>
      <c r="BB54" s="164" t="b">
        <f t="shared" si="4"/>
        <v>0</v>
      </c>
      <c r="BC54" s="164" t="b">
        <f t="shared" si="4"/>
        <v>0</v>
      </c>
      <c r="BD54" s="164" t="b">
        <f t="shared" si="4"/>
        <v>0</v>
      </c>
      <c r="BE54" s="164" t="b">
        <f t="shared" si="4"/>
        <v>0</v>
      </c>
      <c r="BF54" s="164" t="b">
        <f t="shared" si="4"/>
        <v>0</v>
      </c>
      <c r="BG54" s="164" t="b">
        <f t="shared" si="4"/>
        <v>0</v>
      </c>
      <c r="BH54" s="164" t="b">
        <f t="shared" si="4"/>
        <v>0</v>
      </c>
      <c r="BI54" s="164" t="b">
        <f t="shared" si="4"/>
        <v>0</v>
      </c>
      <c r="BJ54" s="164" t="b">
        <f t="shared" si="4"/>
        <v>0</v>
      </c>
    </row>
    <row r="55" spans="1:62">
      <c r="A55" s="158">
        <v>52</v>
      </c>
      <c r="B55" s="133" t="s">
        <v>260</v>
      </c>
      <c r="C55" s="136"/>
      <c r="D55" s="134"/>
      <c r="E55" s="137"/>
      <c r="F55" s="134">
        <v>1</v>
      </c>
      <c r="G55" s="137" t="s">
        <v>191</v>
      </c>
      <c r="H55" s="134" t="s">
        <v>195</v>
      </c>
      <c r="I55" s="137" t="s">
        <v>214</v>
      </c>
      <c r="J55" s="134" t="s">
        <v>195</v>
      </c>
      <c r="K55" s="137" t="s">
        <v>432</v>
      </c>
      <c r="L55" s="160" t="str">
        <f t="shared" si="2"/>
        <v>UPDATE TMAST010 SET CMST_RESIGND='',CMST_RESIGN='',CMST_MARRY='1',CMST_SEX='1',CMST_FOREIGNER='1' WHERE CMST_IDNO='000052'
/</v>
      </c>
      <c r="M55" s="158"/>
      <c r="N55" s="158">
        <v>52</v>
      </c>
      <c r="O55" s="169" t="s">
        <v>196</v>
      </c>
      <c r="P55" s="134" t="s">
        <v>164</v>
      </c>
      <c r="Q55" s="154" t="s">
        <v>453</v>
      </c>
      <c r="R55" s="137" t="s">
        <v>210</v>
      </c>
      <c r="S55" s="138" t="s">
        <v>194</v>
      </c>
      <c r="T55" s="135" t="s">
        <v>197</v>
      </c>
      <c r="U55" s="134" t="s">
        <v>195</v>
      </c>
      <c r="V55" s="137" t="s">
        <v>337</v>
      </c>
      <c r="W55" s="134" t="s">
        <v>194</v>
      </c>
      <c r="X55" s="137" t="s">
        <v>197</v>
      </c>
      <c r="Y55" s="134" t="s">
        <v>194</v>
      </c>
      <c r="Z55" s="137" t="s">
        <v>338</v>
      </c>
      <c r="AA55" s="170" t="str">
        <f t="shared" si="0"/>
        <v>UPDATE KMAKYUY SET MAZEIK='2',MANENK='9',MAZ012='0',MAZ013='1',MAZ028='0',MAZ022='0',MATAKB='0' WHERE MASCOD='000052'
/</v>
      </c>
      <c r="AB55" s="158">
        <v>52</v>
      </c>
      <c r="AC55" s="136" t="s">
        <v>260</v>
      </c>
      <c r="AD55" s="136" t="s">
        <v>365</v>
      </c>
      <c r="AE55" s="136" t="s">
        <v>194</v>
      </c>
      <c r="AF55" s="136" t="s">
        <v>365</v>
      </c>
      <c r="AG55" s="136" t="s">
        <v>195</v>
      </c>
      <c r="AH55" s="136" t="s">
        <v>194</v>
      </c>
      <c r="AI55" s="136" t="s">
        <v>365</v>
      </c>
      <c r="AJ55" s="136" t="s">
        <v>365</v>
      </c>
      <c r="AK55" s="136" t="s">
        <v>194</v>
      </c>
      <c r="AL55" s="136" t="s">
        <v>194</v>
      </c>
      <c r="AN55" s="158">
        <v>52</v>
      </c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Z55" s="158">
        <v>52</v>
      </c>
      <c r="BA55" s="164" t="b">
        <f t="shared" si="4"/>
        <v>0</v>
      </c>
      <c r="BB55" s="164" t="b">
        <f t="shared" si="4"/>
        <v>0</v>
      </c>
      <c r="BC55" s="164" t="b">
        <f t="shared" si="4"/>
        <v>0</v>
      </c>
      <c r="BD55" s="164" t="b">
        <f t="shared" si="4"/>
        <v>0</v>
      </c>
      <c r="BE55" s="164" t="b">
        <f t="shared" si="4"/>
        <v>0</v>
      </c>
      <c r="BF55" s="164" t="b">
        <f t="shared" si="4"/>
        <v>0</v>
      </c>
      <c r="BG55" s="164" t="b">
        <f t="shared" si="4"/>
        <v>0</v>
      </c>
      <c r="BH55" s="164" t="b">
        <f t="shared" si="4"/>
        <v>0</v>
      </c>
      <c r="BI55" s="164" t="b">
        <f t="shared" si="4"/>
        <v>0</v>
      </c>
      <c r="BJ55" s="164" t="b">
        <f t="shared" si="4"/>
        <v>0</v>
      </c>
    </row>
    <row r="56" spans="1:62">
      <c r="A56" s="158">
        <v>53</v>
      </c>
      <c r="B56" s="133" t="s">
        <v>261</v>
      </c>
      <c r="C56" s="136" t="s">
        <v>189</v>
      </c>
      <c r="D56" s="134" t="s">
        <v>419</v>
      </c>
      <c r="E56" s="137" t="s">
        <v>422</v>
      </c>
      <c r="F56" s="134">
        <v>1</v>
      </c>
      <c r="G56" s="137" t="s">
        <v>191</v>
      </c>
      <c r="H56" s="134" t="s">
        <v>195</v>
      </c>
      <c r="I56" s="137" t="s">
        <v>214</v>
      </c>
      <c r="J56" s="134" t="s">
        <v>194</v>
      </c>
      <c r="K56" s="137" t="s">
        <v>431</v>
      </c>
      <c r="L56" s="160" t="str">
        <f t="shared" si="2"/>
        <v>UPDATE TMAST010 SET CMST_RESIGND='20200331',CMST_RESIGN='05',CMST_MARRY='1',CMST_SEX='1',CMST_FOREIGNER='0' WHERE CMST_IDNO='000053'
/</v>
      </c>
      <c r="M56" s="158"/>
      <c r="N56" s="158">
        <v>53</v>
      </c>
      <c r="O56" s="169" t="s">
        <v>196</v>
      </c>
      <c r="P56" s="134" t="s">
        <v>164</v>
      </c>
      <c r="Q56" s="154" t="s">
        <v>453</v>
      </c>
      <c r="R56" s="137" t="s">
        <v>210</v>
      </c>
      <c r="S56" s="138" t="s">
        <v>194</v>
      </c>
      <c r="T56" s="135" t="s">
        <v>197</v>
      </c>
      <c r="U56" s="134" t="s">
        <v>195</v>
      </c>
      <c r="V56" s="137" t="s">
        <v>337</v>
      </c>
      <c r="W56" s="134" t="s">
        <v>194</v>
      </c>
      <c r="X56" s="137" t="s">
        <v>197</v>
      </c>
      <c r="Y56" s="134" t="s">
        <v>194</v>
      </c>
      <c r="Z56" s="137" t="s">
        <v>338</v>
      </c>
      <c r="AA56" s="170" t="str">
        <f t="shared" si="0"/>
        <v>UPDATE KMAKYUY SET MAZEIK='2',MANENK='9',MAZ012='0',MAZ013='1',MAZ028='0',MAZ022='0',MATAKB='0' WHERE MASCOD='000053'
/</v>
      </c>
      <c r="AB56" s="158">
        <v>53</v>
      </c>
      <c r="AC56" s="136" t="s">
        <v>261</v>
      </c>
      <c r="AD56" s="136" t="s">
        <v>365</v>
      </c>
      <c r="AE56" s="136" t="s">
        <v>366</v>
      </c>
      <c r="AF56" s="136" t="s">
        <v>365</v>
      </c>
      <c r="AG56" s="136" t="s">
        <v>365</v>
      </c>
      <c r="AH56" s="136" t="s">
        <v>194</v>
      </c>
      <c r="AI56" s="136" t="s">
        <v>365</v>
      </c>
      <c r="AJ56" s="136" t="s">
        <v>365</v>
      </c>
      <c r="AK56" s="136" t="s">
        <v>194</v>
      </c>
      <c r="AL56" s="136" t="s">
        <v>194</v>
      </c>
      <c r="AN56" s="158">
        <v>53</v>
      </c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Z56" s="158">
        <v>53</v>
      </c>
      <c r="BA56" s="164" t="b">
        <f t="shared" si="4"/>
        <v>0</v>
      </c>
      <c r="BB56" s="164" t="b">
        <f t="shared" si="4"/>
        <v>0</v>
      </c>
      <c r="BC56" s="164" t="b">
        <f t="shared" si="4"/>
        <v>0</v>
      </c>
      <c r="BD56" s="164" t="b">
        <f t="shared" si="4"/>
        <v>0</v>
      </c>
      <c r="BE56" s="164" t="b">
        <f t="shared" si="4"/>
        <v>0</v>
      </c>
      <c r="BF56" s="164" t="b">
        <f t="shared" si="4"/>
        <v>0</v>
      </c>
      <c r="BG56" s="164" t="b">
        <f t="shared" si="4"/>
        <v>0</v>
      </c>
      <c r="BH56" s="164" t="b">
        <f t="shared" si="4"/>
        <v>0</v>
      </c>
      <c r="BI56" s="164" t="b">
        <f t="shared" si="4"/>
        <v>0</v>
      </c>
      <c r="BJ56" s="164" t="b">
        <f t="shared" si="4"/>
        <v>0</v>
      </c>
    </row>
    <row r="57" spans="1:62">
      <c r="A57" s="158">
        <v>54</v>
      </c>
      <c r="B57" s="133" t="s">
        <v>262</v>
      </c>
      <c r="C57" s="136" t="s">
        <v>190</v>
      </c>
      <c r="D57" s="134" t="s">
        <v>420</v>
      </c>
      <c r="E57" s="137" t="s">
        <v>423</v>
      </c>
      <c r="F57" s="134">
        <v>1</v>
      </c>
      <c r="G57" s="137" t="s">
        <v>191</v>
      </c>
      <c r="H57" s="134" t="s">
        <v>195</v>
      </c>
      <c r="I57" s="137" t="s">
        <v>214</v>
      </c>
      <c r="J57" s="134" t="s">
        <v>194</v>
      </c>
      <c r="K57" s="137" t="s">
        <v>431</v>
      </c>
      <c r="L57" s="160" t="str">
        <f t="shared" si="2"/>
        <v>UPDATE TMAST010 SET CMST_RESIGND='20200401',CMST_RESIGN='07',CMST_MARRY='1',CMST_SEX='1',CMST_FOREIGNER='0' WHERE CMST_IDNO='000054'
/</v>
      </c>
      <c r="M57" s="158"/>
      <c r="N57" s="158">
        <v>54</v>
      </c>
      <c r="O57" s="169" t="s">
        <v>196</v>
      </c>
      <c r="P57" s="134" t="s">
        <v>164</v>
      </c>
      <c r="Q57" s="154" t="s">
        <v>453</v>
      </c>
      <c r="R57" s="137" t="s">
        <v>210</v>
      </c>
      <c r="S57" s="138" t="s">
        <v>194</v>
      </c>
      <c r="T57" s="135" t="s">
        <v>197</v>
      </c>
      <c r="U57" s="134" t="s">
        <v>195</v>
      </c>
      <c r="V57" s="137" t="s">
        <v>337</v>
      </c>
      <c r="W57" s="134" t="s">
        <v>194</v>
      </c>
      <c r="X57" s="137" t="s">
        <v>197</v>
      </c>
      <c r="Y57" s="134" t="s">
        <v>194</v>
      </c>
      <c r="Z57" s="137" t="s">
        <v>338</v>
      </c>
      <c r="AA57" s="170" t="str">
        <f t="shared" si="0"/>
        <v>UPDATE KMAKYUY SET MAZEIK='2',MANENK='9',MAZ012='0',MAZ013='1',MAZ028='0',MAZ022='0',MATAKB='0' WHERE MASCOD='000054'
/</v>
      </c>
      <c r="AB57" s="158">
        <v>54</v>
      </c>
      <c r="AC57" s="136" t="s">
        <v>262</v>
      </c>
      <c r="AD57" s="136" t="s">
        <v>365</v>
      </c>
      <c r="AE57" s="136" t="s">
        <v>194</v>
      </c>
      <c r="AF57" s="136" t="s">
        <v>195</v>
      </c>
      <c r="AG57" s="136" t="s">
        <v>365</v>
      </c>
      <c r="AH57" s="136" t="s">
        <v>194</v>
      </c>
      <c r="AI57" s="136" t="s">
        <v>365</v>
      </c>
      <c r="AJ57" s="136" t="s">
        <v>365</v>
      </c>
      <c r="AK57" s="136" t="s">
        <v>194</v>
      </c>
      <c r="AL57" s="136" t="s">
        <v>194</v>
      </c>
      <c r="AN57" s="158">
        <v>54</v>
      </c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Z57" s="158">
        <v>54</v>
      </c>
      <c r="BA57" s="164" t="b">
        <f t="shared" si="4"/>
        <v>0</v>
      </c>
      <c r="BB57" s="164" t="b">
        <f t="shared" si="4"/>
        <v>0</v>
      </c>
      <c r="BC57" s="164" t="b">
        <f t="shared" si="4"/>
        <v>0</v>
      </c>
      <c r="BD57" s="164" t="b">
        <f t="shared" si="4"/>
        <v>0</v>
      </c>
      <c r="BE57" s="164" t="b">
        <f t="shared" si="4"/>
        <v>0</v>
      </c>
      <c r="BF57" s="164" t="b">
        <f t="shared" si="4"/>
        <v>0</v>
      </c>
      <c r="BG57" s="164" t="b">
        <f t="shared" si="4"/>
        <v>0</v>
      </c>
      <c r="BH57" s="164" t="b">
        <f t="shared" si="4"/>
        <v>0</v>
      </c>
      <c r="BI57" s="164" t="b">
        <f t="shared" si="4"/>
        <v>0</v>
      </c>
      <c r="BJ57" s="164" t="b">
        <f t="shared" si="4"/>
        <v>0</v>
      </c>
    </row>
    <row r="58" spans="1:62">
      <c r="A58" s="158">
        <v>55</v>
      </c>
      <c r="B58" s="133" t="s">
        <v>263</v>
      </c>
      <c r="C58" s="136"/>
      <c r="D58" s="134"/>
      <c r="E58" s="137"/>
      <c r="F58" s="134">
        <v>1</v>
      </c>
      <c r="G58" s="137" t="s">
        <v>191</v>
      </c>
      <c r="H58" s="134" t="s">
        <v>195</v>
      </c>
      <c r="I58" s="137" t="s">
        <v>214</v>
      </c>
      <c r="J58" s="134" t="s">
        <v>195</v>
      </c>
      <c r="K58" s="137" t="s">
        <v>432</v>
      </c>
      <c r="L58" s="160" t="str">
        <f t="shared" si="2"/>
        <v>UPDATE TMAST010 SET CMST_RESIGND='',CMST_RESIGN='',CMST_MARRY='1',CMST_SEX='1',CMST_FOREIGNER='1' WHERE CMST_IDNO='000055'
/</v>
      </c>
      <c r="M58" s="158"/>
      <c r="N58" s="158">
        <v>55</v>
      </c>
      <c r="O58" s="169" t="s">
        <v>194</v>
      </c>
      <c r="P58" s="134" t="s">
        <v>197</v>
      </c>
      <c r="Q58" s="154" t="s">
        <v>195</v>
      </c>
      <c r="R58" s="137" t="s">
        <v>203</v>
      </c>
      <c r="S58" s="138" t="s">
        <v>194</v>
      </c>
      <c r="T58" s="135" t="s">
        <v>197</v>
      </c>
      <c r="U58" s="134" t="s">
        <v>194</v>
      </c>
      <c r="V58" s="137" t="s">
        <v>197</v>
      </c>
      <c r="W58" s="134" t="s">
        <v>195</v>
      </c>
      <c r="X58" s="137" t="s">
        <v>337</v>
      </c>
      <c r="Y58" s="134" t="s">
        <v>194</v>
      </c>
      <c r="Z58" s="137" t="s">
        <v>338</v>
      </c>
      <c r="AA58" s="170" t="str">
        <f t="shared" si="0"/>
        <v>UPDATE KMAKYUY SET MAZEIK='0',MANENK='1',MAZ012='0',MAZ013='0',MAZ028='1',MAZ022='0',MATAKB='0' WHERE MASCOD='000055'
/</v>
      </c>
      <c r="AB58" s="158">
        <v>55</v>
      </c>
      <c r="AC58" s="136" t="s">
        <v>263</v>
      </c>
      <c r="AD58" s="136" t="s">
        <v>365</v>
      </c>
      <c r="AE58" s="136" t="s">
        <v>365</v>
      </c>
      <c r="AF58" s="136" t="s">
        <v>365</v>
      </c>
      <c r="AG58" s="136" t="s">
        <v>195</v>
      </c>
      <c r="AH58" s="136" t="s">
        <v>194</v>
      </c>
      <c r="AI58" s="136" t="s">
        <v>365</v>
      </c>
      <c r="AJ58" s="136" t="s">
        <v>366</v>
      </c>
      <c r="AK58" s="136" t="s">
        <v>195</v>
      </c>
      <c r="AL58" s="136" t="s">
        <v>194</v>
      </c>
      <c r="AN58" s="158">
        <v>55</v>
      </c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Z58" s="158">
        <v>55</v>
      </c>
      <c r="BA58" s="164" t="b">
        <f t="shared" si="4"/>
        <v>0</v>
      </c>
      <c r="BB58" s="164" t="b">
        <f t="shared" si="4"/>
        <v>0</v>
      </c>
      <c r="BC58" s="164" t="b">
        <f t="shared" si="4"/>
        <v>0</v>
      </c>
      <c r="BD58" s="164" t="b">
        <f t="shared" si="4"/>
        <v>0</v>
      </c>
      <c r="BE58" s="164" t="b">
        <f t="shared" si="4"/>
        <v>0</v>
      </c>
      <c r="BF58" s="164" t="b">
        <f t="shared" si="4"/>
        <v>0</v>
      </c>
      <c r="BG58" s="164" t="b">
        <f t="shared" si="4"/>
        <v>0</v>
      </c>
      <c r="BH58" s="164" t="b">
        <f t="shared" si="4"/>
        <v>0</v>
      </c>
      <c r="BI58" s="164" t="b">
        <f t="shared" si="4"/>
        <v>0</v>
      </c>
      <c r="BJ58" s="164" t="b">
        <f t="shared" si="4"/>
        <v>0</v>
      </c>
    </row>
    <row r="59" spans="1:62">
      <c r="A59" s="158">
        <v>56</v>
      </c>
      <c r="B59" s="133" t="s">
        <v>264</v>
      </c>
      <c r="C59" s="136" t="s">
        <v>189</v>
      </c>
      <c r="D59" s="134" t="s">
        <v>419</v>
      </c>
      <c r="E59" s="137" t="s">
        <v>422</v>
      </c>
      <c r="F59" s="134">
        <v>1</v>
      </c>
      <c r="G59" s="137" t="s">
        <v>191</v>
      </c>
      <c r="H59" s="134" t="s">
        <v>195</v>
      </c>
      <c r="I59" s="137" t="s">
        <v>214</v>
      </c>
      <c r="J59" s="134" t="s">
        <v>194</v>
      </c>
      <c r="K59" s="137" t="s">
        <v>431</v>
      </c>
      <c r="L59" s="160" t="str">
        <f t="shared" si="2"/>
        <v>UPDATE TMAST010 SET CMST_RESIGND='20200331',CMST_RESIGN='05',CMST_MARRY='1',CMST_SEX='1',CMST_FOREIGNER='0' WHERE CMST_IDNO='000056'
/</v>
      </c>
      <c r="M59" s="158"/>
      <c r="N59" s="158">
        <v>56</v>
      </c>
      <c r="O59" s="169" t="s">
        <v>194</v>
      </c>
      <c r="P59" s="134" t="s">
        <v>197</v>
      </c>
      <c r="Q59" s="154" t="s">
        <v>195</v>
      </c>
      <c r="R59" s="137" t="s">
        <v>203</v>
      </c>
      <c r="S59" s="138" t="s">
        <v>194</v>
      </c>
      <c r="T59" s="135" t="s">
        <v>197</v>
      </c>
      <c r="U59" s="134" t="s">
        <v>194</v>
      </c>
      <c r="V59" s="137" t="s">
        <v>197</v>
      </c>
      <c r="W59" s="134" t="s">
        <v>195</v>
      </c>
      <c r="X59" s="137" t="s">
        <v>337</v>
      </c>
      <c r="Y59" s="134" t="s">
        <v>194</v>
      </c>
      <c r="Z59" s="137" t="s">
        <v>338</v>
      </c>
      <c r="AA59" s="170" t="str">
        <f t="shared" si="0"/>
        <v>UPDATE KMAKYUY SET MAZEIK='0',MANENK='1',MAZ012='0',MAZ013='0',MAZ028='1',MAZ022='0',MATAKB='0' WHERE MASCOD='000056'
/</v>
      </c>
      <c r="AB59" s="158">
        <v>56</v>
      </c>
      <c r="AC59" s="136" t="s">
        <v>264</v>
      </c>
      <c r="AD59" s="136" t="s">
        <v>365</v>
      </c>
      <c r="AE59" s="136" t="s">
        <v>365</v>
      </c>
      <c r="AF59" s="136" t="s">
        <v>365</v>
      </c>
      <c r="AG59" s="136" t="s">
        <v>365</v>
      </c>
      <c r="AH59" s="136" t="s">
        <v>194</v>
      </c>
      <c r="AI59" s="136" t="s">
        <v>365</v>
      </c>
      <c r="AJ59" s="136" t="s">
        <v>194</v>
      </c>
      <c r="AK59" s="136" t="s">
        <v>195</v>
      </c>
      <c r="AL59" s="136" t="s">
        <v>194</v>
      </c>
      <c r="AN59" s="158">
        <v>56</v>
      </c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Z59" s="158">
        <v>56</v>
      </c>
      <c r="BA59" s="164" t="b">
        <f t="shared" si="4"/>
        <v>0</v>
      </c>
      <c r="BB59" s="164" t="b">
        <f t="shared" si="4"/>
        <v>0</v>
      </c>
      <c r="BC59" s="164" t="b">
        <f t="shared" si="4"/>
        <v>0</v>
      </c>
      <c r="BD59" s="164" t="b">
        <f t="shared" si="4"/>
        <v>0</v>
      </c>
      <c r="BE59" s="164" t="b">
        <f t="shared" si="4"/>
        <v>0</v>
      </c>
      <c r="BF59" s="164" t="b">
        <f t="shared" si="4"/>
        <v>0</v>
      </c>
      <c r="BG59" s="164" t="b">
        <f t="shared" si="4"/>
        <v>0</v>
      </c>
      <c r="BH59" s="164" t="b">
        <f t="shared" si="4"/>
        <v>0</v>
      </c>
      <c r="BI59" s="164" t="b">
        <f t="shared" si="4"/>
        <v>0</v>
      </c>
      <c r="BJ59" s="164" t="b">
        <f t="shared" si="4"/>
        <v>0</v>
      </c>
    </row>
    <row r="60" spans="1:62">
      <c r="A60" s="158">
        <v>57</v>
      </c>
      <c r="B60" s="133" t="s">
        <v>265</v>
      </c>
      <c r="C60" s="136" t="s">
        <v>190</v>
      </c>
      <c r="D60" s="134" t="s">
        <v>420</v>
      </c>
      <c r="E60" s="137" t="s">
        <v>423</v>
      </c>
      <c r="F60" s="134">
        <v>1</v>
      </c>
      <c r="G60" s="137" t="s">
        <v>191</v>
      </c>
      <c r="H60" s="134" t="s">
        <v>195</v>
      </c>
      <c r="I60" s="137" t="s">
        <v>214</v>
      </c>
      <c r="J60" s="134" t="s">
        <v>194</v>
      </c>
      <c r="K60" s="137" t="s">
        <v>431</v>
      </c>
      <c r="L60" s="160" t="str">
        <f t="shared" si="2"/>
        <v>UPDATE TMAST010 SET CMST_RESIGND='20200401',CMST_RESIGN='07',CMST_MARRY='1',CMST_SEX='1',CMST_FOREIGNER='0' WHERE CMST_IDNO='000057'
/</v>
      </c>
      <c r="M60" s="158"/>
      <c r="N60" s="158">
        <v>57</v>
      </c>
      <c r="O60" s="169" t="s">
        <v>194</v>
      </c>
      <c r="P60" s="134" t="s">
        <v>197</v>
      </c>
      <c r="Q60" s="154" t="s">
        <v>195</v>
      </c>
      <c r="R60" s="137" t="s">
        <v>203</v>
      </c>
      <c r="S60" s="138" t="s">
        <v>194</v>
      </c>
      <c r="T60" s="135" t="s">
        <v>197</v>
      </c>
      <c r="U60" s="134" t="s">
        <v>194</v>
      </c>
      <c r="V60" s="137" t="s">
        <v>197</v>
      </c>
      <c r="W60" s="134" t="s">
        <v>195</v>
      </c>
      <c r="X60" s="137" t="s">
        <v>337</v>
      </c>
      <c r="Y60" s="134" t="s">
        <v>194</v>
      </c>
      <c r="Z60" s="137" t="s">
        <v>338</v>
      </c>
      <c r="AA60" s="170" t="str">
        <f t="shared" si="0"/>
        <v>UPDATE KMAKYUY SET MAZEIK='0',MANENK='1',MAZ012='0',MAZ013='0',MAZ028='1',MAZ022='0',MATAKB='0' WHERE MASCOD='000057'
/</v>
      </c>
      <c r="AB60" s="158">
        <v>57</v>
      </c>
      <c r="AC60" s="136" t="s">
        <v>265</v>
      </c>
      <c r="AD60" s="136" t="s">
        <v>365</v>
      </c>
      <c r="AE60" s="136" t="s">
        <v>365</v>
      </c>
      <c r="AF60" s="136" t="s">
        <v>195</v>
      </c>
      <c r="AG60" s="136" t="s">
        <v>365</v>
      </c>
      <c r="AH60" s="136" t="s">
        <v>194</v>
      </c>
      <c r="AI60" s="136" t="s">
        <v>365</v>
      </c>
      <c r="AJ60" s="136" t="s">
        <v>366</v>
      </c>
      <c r="AK60" s="136" t="s">
        <v>195</v>
      </c>
      <c r="AL60" s="136" t="s">
        <v>194</v>
      </c>
      <c r="AN60" s="158">
        <v>57</v>
      </c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Z60" s="158">
        <v>57</v>
      </c>
      <c r="BA60" s="164" t="b">
        <f t="shared" si="4"/>
        <v>0</v>
      </c>
      <c r="BB60" s="164" t="b">
        <f t="shared" si="4"/>
        <v>0</v>
      </c>
      <c r="BC60" s="164" t="b">
        <f t="shared" si="4"/>
        <v>0</v>
      </c>
      <c r="BD60" s="164" t="b">
        <f t="shared" si="4"/>
        <v>0</v>
      </c>
      <c r="BE60" s="164" t="b">
        <f t="shared" si="4"/>
        <v>0</v>
      </c>
      <c r="BF60" s="164" t="b">
        <f t="shared" si="4"/>
        <v>0</v>
      </c>
      <c r="BG60" s="164" t="b">
        <f t="shared" si="4"/>
        <v>0</v>
      </c>
      <c r="BH60" s="164" t="b">
        <f t="shared" si="4"/>
        <v>0</v>
      </c>
      <c r="BI60" s="164" t="b">
        <f t="shared" si="4"/>
        <v>0</v>
      </c>
      <c r="BJ60" s="164" t="b">
        <f t="shared" si="4"/>
        <v>0</v>
      </c>
    </row>
    <row r="61" spans="1:62">
      <c r="A61" s="158">
        <v>58</v>
      </c>
      <c r="B61" s="133" t="s">
        <v>266</v>
      </c>
      <c r="C61" s="136"/>
      <c r="D61" s="134"/>
      <c r="E61" s="137"/>
      <c r="F61" s="134">
        <v>1</v>
      </c>
      <c r="G61" s="137" t="s">
        <v>191</v>
      </c>
      <c r="H61" s="134" t="s">
        <v>195</v>
      </c>
      <c r="I61" s="137" t="s">
        <v>214</v>
      </c>
      <c r="J61" s="134" t="s">
        <v>195</v>
      </c>
      <c r="K61" s="137" t="s">
        <v>432</v>
      </c>
      <c r="L61" s="160" t="str">
        <f t="shared" si="2"/>
        <v>UPDATE TMAST010 SET CMST_RESIGND='',CMST_RESIGN='',CMST_MARRY='1',CMST_SEX='1',CMST_FOREIGNER='1' WHERE CMST_IDNO='000058'
/</v>
      </c>
      <c r="M61" s="158"/>
      <c r="N61" s="158">
        <v>58</v>
      </c>
      <c r="O61" s="169" t="s">
        <v>195</v>
      </c>
      <c r="P61" s="134" t="s">
        <v>198</v>
      </c>
      <c r="Q61" s="154" t="s">
        <v>195</v>
      </c>
      <c r="R61" s="137" t="s">
        <v>203</v>
      </c>
      <c r="S61" s="138" t="s">
        <v>194</v>
      </c>
      <c r="T61" s="135" t="s">
        <v>197</v>
      </c>
      <c r="U61" s="134" t="s">
        <v>194</v>
      </c>
      <c r="V61" s="137" t="s">
        <v>197</v>
      </c>
      <c r="W61" s="134" t="s">
        <v>195</v>
      </c>
      <c r="X61" s="137" t="s">
        <v>337</v>
      </c>
      <c r="Y61" s="134" t="s">
        <v>194</v>
      </c>
      <c r="Z61" s="137" t="s">
        <v>338</v>
      </c>
      <c r="AA61" s="170" t="str">
        <f t="shared" si="0"/>
        <v>UPDATE KMAKYUY SET MAZEIK='1',MANENK='1',MAZ012='0',MAZ013='0',MAZ028='1',MAZ022='0',MATAKB='0' WHERE MASCOD='000058'
/</v>
      </c>
      <c r="AB61" s="158">
        <v>58</v>
      </c>
      <c r="AC61" s="136" t="s">
        <v>266</v>
      </c>
      <c r="AD61" s="136" t="s">
        <v>365</v>
      </c>
      <c r="AE61" s="136" t="s">
        <v>365</v>
      </c>
      <c r="AF61" s="136" t="s">
        <v>365</v>
      </c>
      <c r="AG61" s="136" t="s">
        <v>195</v>
      </c>
      <c r="AH61" s="136" t="s">
        <v>194</v>
      </c>
      <c r="AI61" s="136" t="s">
        <v>365</v>
      </c>
      <c r="AJ61" s="136" t="s">
        <v>366</v>
      </c>
      <c r="AK61" s="136" t="s">
        <v>195</v>
      </c>
      <c r="AL61" s="136" t="s">
        <v>194</v>
      </c>
      <c r="AN61" s="158">
        <v>58</v>
      </c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Z61" s="158">
        <v>58</v>
      </c>
      <c r="BA61" s="164" t="b">
        <f t="shared" si="4"/>
        <v>0</v>
      </c>
      <c r="BB61" s="164" t="b">
        <f t="shared" si="4"/>
        <v>0</v>
      </c>
      <c r="BC61" s="164" t="b">
        <f t="shared" si="4"/>
        <v>0</v>
      </c>
      <c r="BD61" s="164" t="b">
        <f t="shared" si="4"/>
        <v>0</v>
      </c>
      <c r="BE61" s="164" t="b">
        <f t="shared" si="4"/>
        <v>0</v>
      </c>
      <c r="BF61" s="164" t="b">
        <f t="shared" si="4"/>
        <v>0</v>
      </c>
      <c r="BG61" s="164" t="b">
        <f t="shared" si="4"/>
        <v>0</v>
      </c>
      <c r="BH61" s="164" t="b">
        <f t="shared" si="4"/>
        <v>0</v>
      </c>
      <c r="BI61" s="164" t="b">
        <f t="shared" si="4"/>
        <v>0</v>
      </c>
      <c r="BJ61" s="164" t="b">
        <f t="shared" si="4"/>
        <v>0</v>
      </c>
    </row>
    <row r="62" spans="1:62">
      <c r="A62" s="158">
        <v>59</v>
      </c>
      <c r="B62" s="133" t="s">
        <v>267</v>
      </c>
      <c r="C62" s="136" t="s">
        <v>189</v>
      </c>
      <c r="D62" s="134" t="s">
        <v>419</v>
      </c>
      <c r="E62" s="137" t="s">
        <v>422</v>
      </c>
      <c r="F62" s="134">
        <v>1</v>
      </c>
      <c r="G62" s="137" t="s">
        <v>191</v>
      </c>
      <c r="H62" s="134" t="s">
        <v>195</v>
      </c>
      <c r="I62" s="137" t="s">
        <v>214</v>
      </c>
      <c r="J62" s="134" t="s">
        <v>194</v>
      </c>
      <c r="K62" s="137" t="s">
        <v>431</v>
      </c>
      <c r="L62" s="160" t="str">
        <f t="shared" si="2"/>
        <v>UPDATE TMAST010 SET CMST_RESIGND='20200331',CMST_RESIGN='05',CMST_MARRY='1',CMST_SEX='1',CMST_FOREIGNER='0' WHERE CMST_IDNO='000059'
/</v>
      </c>
      <c r="M62" s="158"/>
      <c r="N62" s="158">
        <v>59</v>
      </c>
      <c r="O62" s="169" t="s">
        <v>195</v>
      </c>
      <c r="P62" s="134" t="s">
        <v>198</v>
      </c>
      <c r="Q62" s="154" t="s">
        <v>195</v>
      </c>
      <c r="R62" s="137" t="s">
        <v>203</v>
      </c>
      <c r="S62" s="138" t="s">
        <v>194</v>
      </c>
      <c r="T62" s="135" t="s">
        <v>197</v>
      </c>
      <c r="U62" s="134" t="s">
        <v>194</v>
      </c>
      <c r="V62" s="137" t="s">
        <v>197</v>
      </c>
      <c r="W62" s="134" t="s">
        <v>195</v>
      </c>
      <c r="X62" s="137" t="s">
        <v>337</v>
      </c>
      <c r="Y62" s="134" t="s">
        <v>194</v>
      </c>
      <c r="Z62" s="137" t="s">
        <v>338</v>
      </c>
      <c r="AA62" s="170" t="str">
        <f t="shared" si="0"/>
        <v>UPDATE KMAKYUY SET MAZEIK='1',MANENK='1',MAZ012='0',MAZ013='0',MAZ028='1',MAZ022='0',MATAKB='0' WHERE MASCOD='000059'
/</v>
      </c>
      <c r="AB62" s="158">
        <v>59</v>
      </c>
      <c r="AC62" s="136" t="s">
        <v>267</v>
      </c>
      <c r="AD62" s="136" t="s">
        <v>365</v>
      </c>
      <c r="AE62" s="136" t="s">
        <v>365</v>
      </c>
      <c r="AF62" s="136" t="s">
        <v>365</v>
      </c>
      <c r="AG62" s="136" t="s">
        <v>365</v>
      </c>
      <c r="AH62" s="136" t="s">
        <v>194</v>
      </c>
      <c r="AI62" s="136" t="s">
        <v>365</v>
      </c>
      <c r="AJ62" s="136" t="s">
        <v>194</v>
      </c>
      <c r="AK62" s="136" t="s">
        <v>195</v>
      </c>
      <c r="AL62" s="136" t="s">
        <v>194</v>
      </c>
      <c r="AN62" s="158">
        <v>59</v>
      </c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Z62" s="158">
        <v>59</v>
      </c>
      <c r="BA62" s="164" t="b">
        <f t="shared" si="4"/>
        <v>0</v>
      </c>
      <c r="BB62" s="164" t="b">
        <f t="shared" si="4"/>
        <v>0</v>
      </c>
      <c r="BC62" s="164" t="b">
        <f t="shared" si="4"/>
        <v>0</v>
      </c>
      <c r="BD62" s="164" t="b">
        <f t="shared" si="4"/>
        <v>0</v>
      </c>
      <c r="BE62" s="164" t="b">
        <f t="shared" si="4"/>
        <v>0</v>
      </c>
      <c r="BF62" s="164" t="b">
        <f t="shared" si="4"/>
        <v>0</v>
      </c>
      <c r="BG62" s="164" t="b">
        <f t="shared" si="4"/>
        <v>0</v>
      </c>
      <c r="BH62" s="164" t="b">
        <f t="shared" si="4"/>
        <v>0</v>
      </c>
      <c r="BI62" s="164" t="b">
        <f t="shared" si="4"/>
        <v>0</v>
      </c>
      <c r="BJ62" s="164" t="b">
        <f t="shared" si="4"/>
        <v>0</v>
      </c>
    </row>
    <row r="63" spans="1:62">
      <c r="A63" s="158">
        <v>60</v>
      </c>
      <c r="B63" s="133" t="s">
        <v>268</v>
      </c>
      <c r="C63" s="136" t="s">
        <v>190</v>
      </c>
      <c r="D63" s="134" t="s">
        <v>420</v>
      </c>
      <c r="E63" s="137" t="s">
        <v>423</v>
      </c>
      <c r="F63" s="134">
        <v>1</v>
      </c>
      <c r="G63" s="137" t="s">
        <v>191</v>
      </c>
      <c r="H63" s="134" t="s">
        <v>195</v>
      </c>
      <c r="I63" s="137" t="s">
        <v>214</v>
      </c>
      <c r="J63" s="134" t="s">
        <v>194</v>
      </c>
      <c r="K63" s="137" t="s">
        <v>431</v>
      </c>
      <c r="L63" s="160" t="str">
        <f t="shared" si="2"/>
        <v>UPDATE TMAST010 SET CMST_RESIGND='20200401',CMST_RESIGN='07',CMST_MARRY='1',CMST_SEX='1',CMST_FOREIGNER='0' WHERE CMST_IDNO='000060'
/</v>
      </c>
      <c r="M63" s="158"/>
      <c r="N63" s="158">
        <v>60</v>
      </c>
      <c r="O63" s="169" t="s">
        <v>195</v>
      </c>
      <c r="P63" s="134" t="s">
        <v>198</v>
      </c>
      <c r="Q63" s="154" t="s">
        <v>195</v>
      </c>
      <c r="R63" s="137" t="s">
        <v>203</v>
      </c>
      <c r="S63" s="138" t="s">
        <v>194</v>
      </c>
      <c r="T63" s="135" t="s">
        <v>197</v>
      </c>
      <c r="U63" s="134" t="s">
        <v>194</v>
      </c>
      <c r="V63" s="137" t="s">
        <v>197</v>
      </c>
      <c r="W63" s="134" t="s">
        <v>195</v>
      </c>
      <c r="X63" s="137" t="s">
        <v>337</v>
      </c>
      <c r="Y63" s="134" t="s">
        <v>194</v>
      </c>
      <c r="Z63" s="137" t="s">
        <v>338</v>
      </c>
      <c r="AA63" s="170" t="str">
        <f t="shared" si="0"/>
        <v>UPDATE KMAKYUY SET MAZEIK='1',MANENK='1',MAZ012='0',MAZ013='0',MAZ028='1',MAZ022='0',MATAKB='0' WHERE MASCOD='000060'
/</v>
      </c>
      <c r="AB63" s="158">
        <v>60</v>
      </c>
      <c r="AC63" s="136" t="s">
        <v>268</v>
      </c>
      <c r="AD63" s="136" t="s">
        <v>365</v>
      </c>
      <c r="AE63" s="136" t="s">
        <v>365</v>
      </c>
      <c r="AF63" s="136" t="s">
        <v>195</v>
      </c>
      <c r="AG63" s="136" t="s">
        <v>365</v>
      </c>
      <c r="AH63" s="136" t="s">
        <v>194</v>
      </c>
      <c r="AI63" s="136" t="s">
        <v>365</v>
      </c>
      <c r="AJ63" s="136" t="s">
        <v>366</v>
      </c>
      <c r="AK63" s="136" t="s">
        <v>195</v>
      </c>
      <c r="AL63" s="136" t="s">
        <v>194</v>
      </c>
      <c r="AN63" s="158">
        <v>60</v>
      </c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Z63" s="158">
        <v>60</v>
      </c>
      <c r="BA63" s="164" t="b">
        <f t="shared" si="4"/>
        <v>0</v>
      </c>
      <c r="BB63" s="164" t="b">
        <f t="shared" si="4"/>
        <v>0</v>
      </c>
      <c r="BC63" s="164" t="b">
        <f t="shared" si="4"/>
        <v>0</v>
      </c>
      <c r="BD63" s="164" t="b">
        <f t="shared" si="4"/>
        <v>0</v>
      </c>
      <c r="BE63" s="164" t="b">
        <f t="shared" si="4"/>
        <v>0</v>
      </c>
      <c r="BF63" s="164" t="b">
        <f t="shared" si="4"/>
        <v>0</v>
      </c>
      <c r="BG63" s="164" t="b">
        <f t="shared" si="4"/>
        <v>0</v>
      </c>
      <c r="BH63" s="164" t="b">
        <f t="shared" si="4"/>
        <v>0</v>
      </c>
      <c r="BI63" s="164" t="b">
        <f t="shared" si="4"/>
        <v>0</v>
      </c>
      <c r="BJ63" s="164" t="b">
        <f t="shared" si="4"/>
        <v>0</v>
      </c>
    </row>
    <row r="64" spans="1:62">
      <c r="A64" s="158">
        <v>61</v>
      </c>
      <c r="B64" s="133" t="s">
        <v>269</v>
      </c>
      <c r="C64" s="136"/>
      <c r="D64" s="134"/>
      <c r="E64" s="137"/>
      <c r="F64" s="134">
        <v>1</v>
      </c>
      <c r="G64" s="137" t="s">
        <v>191</v>
      </c>
      <c r="H64" s="134" t="s">
        <v>195</v>
      </c>
      <c r="I64" s="137" t="s">
        <v>214</v>
      </c>
      <c r="J64" s="134" t="s">
        <v>195</v>
      </c>
      <c r="K64" s="137" t="s">
        <v>432</v>
      </c>
      <c r="L64" s="160" t="str">
        <f t="shared" si="2"/>
        <v>UPDATE TMAST010 SET CMST_RESIGND='',CMST_RESIGN='',CMST_MARRY='1',CMST_SEX='1',CMST_FOREIGNER='1' WHERE CMST_IDNO='000061'
/</v>
      </c>
      <c r="M64" s="158"/>
      <c r="N64" s="158">
        <v>61</v>
      </c>
      <c r="O64" s="169" t="s">
        <v>196</v>
      </c>
      <c r="P64" s="134" t="s">
        <v>164</v>
      </c>
      <c r="Q64" s="154" t="s">
        <v>195</v>
      </c>
      <c r="R64" s="137" t="s">
        <v>203</v>
      </c>
      <c r="S64" s="138" t="s">
        <v>194</v>
      </c>
      <c r="T64" s="135" t="s">
        <v>197</v>
      </c>
      <c r="U64" s="134" t="s">
        <v>194</v>
      </c>
      <c r="V64" s="137" t="s">
        <v>197</v>
      </c>
      <c r="W64" s="134" t="s">
        <v>195</v>
      </c>
      <c r="X64" s="137" t="s">
        <v>337</v>
      </c>
      <c r="Y64" s="134" t="s">
        <v>194</v>
      </c>
      <c r="Z64" s="137" t="s">
        <v>338</v>
      </c>
      <c r="AA64" s="170" t="str">
        <f t="shared" si="0"/>
        <v>UPDATE KMAKYUY SET MAZEIK='2',MANENK='1',MAZ012='0',MAZ013='0',MAZ028='1',MAZ022='0',MATAKB='0' WHERE MASCOD='000061'
/</v>
      </c>
      <c r="AB64" s="158">
        <v>61</v>
      </c>
      <c r="AC64" s="136" t="s">
        <v>269</v>
      </c>
      <c r="AD64" s="136" t="s">
        <v>365</v>
      </c>
      <c r="AE64" s="136" t="s">
        <v>365</v>
      </c>
      <c r="AF64" s="136" t="s">
        <v>365</v>
      </c>
      <c r="AG64" s="136" t="s">
        <v>195</v>
      </c>
      <c r="AH64" s="136" t="s">
        <v>194</v>
      </c>
      <c r="AI64" s="136" t="s">
        <v>365</v>
      </c>
      <c r="AJ64" s="136" t="s">
        <v>366</v>
      </c>
      <c r="AK64" s="136" t="s">
        <v>195</v>
      </c>
      <c r="AL64" s="136" t="s">
        <v>194</v>
      </c>
      <c r="AN64" s="158">
        <v>61</v>
      </c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Z64" s="158">
        <v>61</v>
      </c>
      <c r="BA64" s="164" t="b">
        <f t="shared" si="4"/>
        <v>0</v>
      </c>
      <c r="BB64" s="164" t="b">
        <f t="shared" si="4"/>
        <v>0</v>
      </c>
      <c r="BC64" s="164" t="b">
        <f t="shared" si="4"/>
        <v>0</v>
      </c>
      <c r="BD64" s="164" t="b">
        <f t="shared" si="4"/>
        <v>0</v>
      </c>
      <c r="BE64" s="164" t="b">
        <f t="shared" si="4"/>
        <v>0</v>
      </c>
      <c r="BF64" s="164" t="b">
        <f t="shared" si="4"/>
        <v>0</v>
      </c>
      <c r="BG64" s="164" t="b">
        <f t="shared" si="4"/>
        <v>0</v>
      </c>
      <c r="BH64" s="164" t="b">
        <f t="shared" si="4"/>
        <v>0</v>
      </c>
      <c r="BI64" s="164" t="b">
        <f t="shared" si="4"/>
        <v>0</v>
      </c>
      <c r="BJ64" s="164" t="b">
        <f t="shared" si="4"/>
        <v>0</v>
      </c>
    </row>
    <row r="65" spans="1:62">
      <c r="A65" s="158">
        <v>62</v>
      </c>
      <c r="B65" s="133" t="s">
        <v>270</v>
      </c>
      <c r="C65" s="136" t="s">
        <v>189</v>
      </c>
      <c r="D65" s="134" t="s">
        <v>419</v>
      </c>
      <c r="E65" s="137" t="s">
        <v>422</v>
      </c>
      <c r="F65" s="134">
        <v>1</v>
      </c>
      <c r="G65" s="137" t="s">
        <v>191</v>
      </c>
      <c r="H65" s="134" t="s">
        <v>195</v>
      </c>
      <c r="I65" s="137" t="s">
        <v>214</v>
      </c>
      <c r="J65" s="134" t="s">
        <v>194</v>
      </c>
      <c r="K65" s="137" t="s">
        <v>431</v>
      </c>
      <c r="L65" s="160" t="str">
        <f t="shared" si="2"/>
        <v>UPDATE TMAST010 SET CMST_RESIGND='20200331',CMST_RESIGN='05',CMST_MARRY='1',CMST_SEX='1',CMST_FOREIGNER='0' WHERE CMST_IDNO='000062'
/</v>
      </c>
      <c r="M65" s="158"/>
      <c r="N65" s="158">
        <v>62</v>
      </c>
      <c r="O65" s="169" t="s">
        <v>196</v>
      </c>
      <c r="P65" s="134" t="s">
        <v>164</v>
      </c>
      <c r="Q65" s="154" t="s">
        <v>195</v>
      </c>
      <c r="R65" s="137" t="s">
        <v>203</v>
      </c>
      <c r="S65" s="138" t="s">
        <v>194</v>
      </c>
      <c r="T65" s="135" t="s">
        <v>197</v>
      </c>
      <c r="U65" s="134" t="s">
        <v>194</v>
      </c>
      <c r="V65" s="137" t="s">
        <v>197</v>
      </c>
      <c r="W65" s="134" t="s">
        <v>195</v>
      </c>
      <c r="X65" s="137" t="s">
        <v>337</v>
      </c>
      <c r="Y65" s="134" t="s">
        <v>194</v>
      </c>
      <c r="Z65" s="137" t="s">
        <v>338</v>
      </c>
      <c r="AA65" s="170" t="str">
        <f t="shared" si="0"/>
        <v>UPDATE KMAKYUY SET MAZEIK='2',MANENK='1',MAZ012='0',MAZ013='0',MAZ028='1',MAZ022='0',MATAKB='0' WHERE MASCOD='000062'
/</v>
      </c>
      <c r="AB65" s="158">
        <v>62</v>
      </c>
      <c r="AC65" s="136" t="s">
        <v>270</v>
      </c>
      <c r="AD65" s="136" t="s">
        <v>365</v>
      </c>
      <c r="AE65" s="136" t="s">
        <v>365</v>
      </c>
      <c r="AF65" s="136" t="s">
        <v>365</v>
      </c>
      <c r="AG65" s="136" t="s">
        <v>365</v>
      </c>
      <c r="AH65" s="136" t="s">
        <v>194</v>
      </c>
      <c r="AI65" s="136" t="s">
        <v>365</v>
      </c>
      <c r="AJ65" s="136" t="s">
        <v>194</v>
      </c>
      <c r="AK65" s="136" t="s">
        <v>195</v>
      </c>
      <c r="AL65" s="136" t="s">
        <v>194</v>
      </c>
      <c r="AN65" s="158">
        <v>62</v>
      </c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Z65" s="158">
        <v>62</v>
      </c>
      <c r="BA65" s="164" t="b">
        <f t="shared" si="4"/>
        <v>0</v>
      </c>
      <c r="BB65" s="164" t="b">
        <f t="shared" si="4"/>
        <v>0</v>
      </c>
      <c r="BC65" s="164" t="b">
        <f t="shared" si="4"/>
        <v>0</v>
      </c>
      <c r="BD65" s="164" t="b">
        <f t="shared" si="4"/>
        <v>0</v>
      </c>
      <c r="BE65" s="164" t="b">
        <f t="shared" si="4"/>
        <v>0</v>
      </c>
      <c r="BF65" s="164" t="b">
        <f t="shared" si="4"/>
        <v>0</v>
      </c>
      <c r="BG65" s="164" t="b">
        <f t="shared" si="4"/>
        <v>0</v>
      </c>
      <c r="BH65" s="164" t="b">
        <f t="shared" si="4"/>
        <v>0</v>
      </c>
      <c r="BI65" s="164" t="b">
        <f t="shared" si="4"/>
        <v>0</v>
      </c>
      <c r="BJ65" s="164" t="b">
        <f t="shared" si="4"/>
        <v>0</v>
      </c>
    </row>
    <row r="66" spans="1:62">
      <c r="A66" s="158">
        <v>63</v>
      </c>
      <c r="B66" s="133" t="s">
        <v>271</v>
      </c>
      <c r="C66" s="136" t="s">
        <v>190</v>
      </c>
      <c r="D66" s="134" t="s">
        <v>420</v>
      </c>
      <c r="E66" s="137" t="s">
        <v>423</v>
      </c>
      <c r="F66" s="134">
        <v>1</v>
      </c>
      <c r="G66" s="137" t="s">
        <v>191</v>
      </c>
      <c r="H66" s="134" t="s">
        <v>195</v>
      </c>
      <c r="I66" s="137" t="s">
        <v>214</v>
      </c>
      <c r="J66" s="134" t="s">
        <v>194</v>
      </c>
      <c r="K66" s="137" t="s">
        <v>431</v>
      </c>
      <c r="L66" s="160" t="str">
        <f t="shared" si="2"/>
        <v>UPDATE TMAST010 SET CMST_RESIGND='20200401',CMST_RESIGN='07',CMST_MARRY='1',CMST_SEX='1',CMST_FOREIGNER='0' WHERE CMST_IDNO='000063'
/</v>
      </c>
      <c r="M66" s="158"/>
      <c r="N66" s="158">
        <v>63</v>
      </c>
      <c r="O66" s="169" t="s">
        <v>196</v>
      </c>
      <c r="P66" s="134" t="s">
        <v>164</v>
      </c>
      <c r="Q66" s="154" t="s">
        <v>195</v>
      </c>
      <c r="R66" s="137" t="s">
        <v>203</v>
      </c>
      <c r="S66" s="138" t="s">
        <v>194</v>
      </c>
      <c r="T66" s="135" t="s">
        <v>197</v>
      </c>
      <c r="U66" s="134" t="s">
        <v>194</v>
      </c>
      <c r="V66" s="137" t="s">
        <v>197</v>
      </c>
      <c r="W66" s="134" t="s">
        <v>195</v>
      </c>
      <c r="X66" s="137" t="s">
        <v>337</v>
      </c>
      <c r="Y66" s="134" t="s">
        <v>194</v>
      </c>
      <c r="Z66" s="137" t="s">
        <v>338</v>
      </c>
      <c r="AA66" s="170" t="str">
        <f t="shared" si="0"/>
        <v>UPDATE KMAKYUY SET MAZEIK='2',MANENK='1',MAZ012='0',MAZ013='0',MAZ028='1',MAZ022='0',MATAKB='0' WHERE MASCOD='000063'
/</v>
      </c>
      <c r="AB66" s="158">
        <v>63</v>
      </c>
      <c r="AC66" s="136" t="s">
        <v>271</v>
      </c>
      <c r="AD66" s="136" t="s">
        <v>365</v>
      </c>
      <c r="AE66" s="136" t="s">
        <v>365</v>
      </c>
      <c r="AF66" s="136" t="s">
        <v>195</v>
      </c>
      <c r="AG66" s="136" t="s">
        <v>365</v>
      </c>
      <c r="AH66" s="136" t="s">
        <v>194</v>
      </c>
      <c r="AI66" s="136" t="s">
        <v>365</v>
      </c>
      <c r="AJ66" s="136" t="s">
        <v>366</v>
      </c>
      <c r="AK66" s="136" t="s">
        <v>195</v>
      </c>
      <c r="AL66" s="136" t="s">
        <v>194</v>
      </c>
      <c r="AN66" s="158">
        <v>63</v>
      </c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  <c r="AZ66" s="158">
        <v>63</v>
      </c>
      <c r="BA66" s="164" t="b">
        <f t="shared" si="4"/>
        <v>0</v>
      </c>
      <c r="BB66" s="164" t="b">
        <f t="shared" si="4"/>
        <v>0</v>
      </c>
      <c r="BC66" s="164" t="b">
        <f t="shared" si="4"/>
        <v>0</v>
      </c>
      <c r="BD66" s="164" t="b">
        <f t="shared" si="4"/>
        <v>0</v>
      </c>
      <c r="BE66" s="164" t="b">
        <f t="shared" si="4"/>
        <v>0</v>
      </c>
      <c r="BF66" s="164" t="b">
        <f t="shared" si="4"/>
        <v>0</v>
      </c>
      <c r="BG66" s="164" t="b">
        <f t="shared" si="4"/>
        <v>0</v>
      </c>
      <c r="BH66" s="164" t="b">
        <f t="shared" si="4"/>
        <v>0</v>
      </c>
      <c r="BI66" s="164" t="b">
        <f t="shared" si="4"/>
        <v>0</v>
      </c>
      <c r="BJ66" s="164" t="b">
        <f t="shared" si="4"/>
        <v>0</v>
      </c>
    </row>
    <row r="67" spans="1:62">
      <c r="A67" s="158">
        <v>64</v>
      </c>
      <c r="B67" s="133" t="s">
        <v>272</v>
      </c>
      <c r="C67" s="136"/>
      <c r="D67" s="134"/>
      <c r="E67" s="137"/>
      <c r="F67" s="134">
        <v>1</v>
      </c>
      <c r="G67" s="137" t="s">
        <v>191</v>
      </c>
      <c r="H67" s="134" t="s">
        <v>195</v>
      </c>
      <c r="I67" s="137" t="s">
        <v>214</v>
      </c>
      <c r="J67" s="134" t="s">
        <v>195</v>
      </c>
      <c r="K67" s="137" t="s">
        <v>432</v>
      </c>
      <c r="L67" s="160" t="str">
        <f t="shared" si="2"/>
        <v>UPDATE TMAST010 SET CMST_RESIGND='',CMST_RESIGN='',CMST_MARRY='1',CMST_SEX='1',CMST_FOREIGNER='1' WHERE CMST_IDNO='000064'
/</v>
      </c>
      <c r="M67" s="158"/>
      <c r="N67" s="158">
        <v>64</v>
      </c>
      <c r="O67" s="169" t="s">
        <v>194</v>
      </c>
      <c r="P67" s="134" t="s">
        <v>197</v>
      </c>
      <c r="Q67" s="154" t="s">
        <v>453</v>
      </c>
      <c r="R67" s="137" t="s">
        <v>210</v>
      </c>
      <c r="S67" s="138" t="s">
        <v>194</v>
      </c>
      <c r="T67" s="135" t="s">
        <v>197</v>
      </c>
      <c r="U67" s="134" t="s">
        <v>194</v>
      </c>
      <c r="V67" s="137" t="s">
        <v>197</v>
      </c>
      <c r="W67" s="134" t="s">
        <v>195</v>
      </c>
      <c r="X67" s="137" t="s">
        <v>337</v>
      </c>
      <c r="Y67" s="134" t="s">
        <v>194</v>
      </c>
      <c r="Z67" s="137" t="s">
        <v>338</v>
      </c>
      <c r="AA67" s="170" t="str">
        <f t="shared" si="0"/>
        <v>UPDATE KMAKYUY SET MAZEIK='0',MANENK='9',MAZ012='0',MAZ013='0',MAZ028='1',MAZ022='0',MATAKB='0' WHERE MASCOD='000064'
/</v>
      </c>
      <c r="AB67" s="158">
        <v>64</v>
      </c>
      <c r="AC67" s="136" t="s">
        <v>272</v>
      </c>
      <c r="AD67" s="136" t="s">
        <v>365</v>
      </c>
      <c r="AE67" s="136" t="s">
        <v>365</v>
      </c>
      <c r="AF67" s="136" t="s">
        <v>365</v>
      </c>
      <c r="AG67" s="136" t="s">
        <v>195</v>
      </c>
      <c r="AH67" s="136" t="s">
        <v>194</v>
      </c>
      <c r="AI67" s="136" t="s">
        <v>365</v>
      </c>
      <c r="AJ67" s="136" t="s">
        <v>366</v>
      </c>
      <c r="AK67" s="136" t="s">
        <v>194</v>
      </c>
      <c r="AL67" s="136" t="s">
        <v>194</v>
      </c>
      <c r="AN67" s="158">
        <v>64</v>
      </c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  <c r="AZ67" s="158">
        <v>64</v>
      </c>
      <c r="BA67" s="164" t="b">
        <f t="shared" si="4"/>
        <v>0</v>
      </c>
      <c r="BB67" s="164" t="b">
        <f t="shared" si="4"/>
        <v>0</v>
      </c>
      <c r="BC67" s="164" t="b">
        <f t="shared" si="4"/>
        <v>0</v>
      </c>
      <c r="BD67" s="164" t="b">
        <f t="shared" si="4"/>
        <v>0</v>
      </c>
      <c r="BE67" s="164" t="b">
        <f t="shared" si="4"/>
        <v>0</v>
      </c>
      <c r="BF67" s="164" t="b">
        <f t="shared" si="4"/>
        <v>0</v>
      </c>
      <c r="BG67" s="164" t="b">
        <f t="shared" si="4"/>
        <v>0</v>
      </c>
      <c r="BH67" s="164" t="b">
        <f t="shared" si="4"/>
        <v>0</v>
      </c>
      <c r="BI67" s="164" t="b">
        <f t="shared" si="4"/>
        <v>0</v>
      </c>
      <c r="BJ67" s="164" t="b">
        <f t="shared" si="4"/>
        <v>0</v>
      </c>
    </row>
    <row r="68" spans="1:62">
      <c r="A68" s="158">
        <v>65</v>
      </c>
      <c r="B68" s="133" t="s">
        <v>273</v>
      </c>
      <c r="C68" s="136" t="s">
        <v>189</v>
      </c>
      <c r="D68" s="134" t="s">
        <v>419</v>
      </c>
      <c r="E68" s="137" t="s">
        <v>422</v>
      </c>
      <c r="F68" s="134">
        <v>1</v>
      </c>
      <c r="G68" s="137" t="s">
        <v>191</v>
      </c>
      <c r="H68" s="134" t="s">
        <v>195</v>
      </c>
      <c r="I68" s="137" t="s">
        <v>214</v>
      </c>
      <c r="J68" s="134" t="s">
        <v>194</v>
      </c>
      <c r="K68" s="137" t="s">
        <v>431</v>
      </c>
      <c r="L68" s="160" t="str">
        <f t="shared" si="2"/>
        <v>UPDATE TMAST010 SET CMST_RESIGND='20200331',CMST_RESIGN='05',CMST_MARRY='1',CMST_SEX='1',CMST_FOREIGNER='0' WHERE CMST_IDNO='000065'
/</v>
      </c>
      <c r="M68" s="158"/>
      <c r="N68" s="158">
        <v>65</v>
      </c>
      <c r="O68" s="169" t="s">
        <v>194</v>
      </c>
      <c r="P68" s="134" t="s">
        <v>197</v>
      </c>
      <c r="Q68" s="154" t="s">
        <v>453</v>
      </c>
      <c r="R68" s="137" t="s">
        <v>210</v>
      </c>
      <c r="S68" s="138" t="s">
        <v>194</v>
      </c>
      <c r="T68" s="135" t="s">
        <v>197</v>
      </c>
      <c r="U68" s="134" t="s">
        <v>194</v>
      </c>
      <c r="V68" s="137" t="s">
        <v>197</v>
      </c>
      <c r="W68" s="134" t="s">
        <v>195</v>
      </c>
      <c r="X68" s="137" t="s">
        <v>337</v>
      </c>
      <c r="Y68" s="134" t="s">
        <v>194</v>
      </c>
      <c r="Z68" s="137" t="s">
        <v>338</v>
      </c>
      <c r="AA68" s="170" t="str">
        <f t="shared" ref="AA68:AA131" si="5">"UPDATE KMAKYUY SET "&amp;$O$3&amp;"='"&amp;O68&amp;"',"&amp;$Q$3&amp;"='"&amp;Q68&amp;"',"&amp;$S$3&amp;"='"&amp;S68&amp;"',"&amp;$U$3&amp;"='"&amp;$U68&amp;"',"&amp;$W$3&amp;"='"&amp;W68&amp;"',"&amp;$Y$3&amp;"='"&amp;Y68&amp;"',MATAKB='0' WHERE MASCOD='"&amp;B68&amp;"'
/"</f>
        <v>UPDATE KMAKYUY SET MAZEIK='0',MANENK='9',MAZ012='0',MAZ013='0',MAZ028='1',MAZ022='0',MATAKB='0' WHERE MASCOD='000065'
/</v>
      </c>
      <c r="AB68" s="158">
        <v>65</v>
      </c>
      <c r="AC68" s="136" t="s">
        <v>273</v>
      </c>
      <c r="AD68" s="136" t="s">
        <v>365</v>
      </c>
      <c r="AE68" s="136" t="s">
        <v>365</v>
      </c>
      <c r="AF68" s="136" t="s">
        <v>365</v>
      </c>
      <c r="AG68" s="136" t="s">
        <v>365</v>
      </c>
      <c r="AH68" s="136" t="s">
        <v>194</v>
      </c>
      <c r="AI68" s="136" t="s">
        <v>365</v>
      </c>
      <c r="AJ68" s="136" t="s">
        <v>194</v>
      </c>
      <c r="AK68" s="136" t="s">
        <v>194</v>
      </c>
      <c r="AL68" s="136" t="s">
        <v>194</v>
      </c>
      <c r="AN68" s="158">
        <v>65</v>
      </c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  <c r="AZ68" s="158">
        <v>65</v>
      </c>
      <c r="BA68" s="164" t="b">
        <f t="shared" si="4"/>
        <v>0</v>
      </c>
      <c r="BB68" s="164" t="b">
        <f t="shared" si="4"/>
        <v>0</v>
      </c>
      <c r="BC68" s="164" t="b">
        <f t="shared" si="4"/>
        <v>0</v>
      </c>
      <c r="BD68" s="164" t="b">
        <f t="shared" si="4"/>
        <v>0</v>
      </c>
      <c r="BE68" s="164" t="b">
        <f t="shared" si="4"/>
        <v>0</v>
      </c>
      <c r="BF68" s="164" t="b">
        <f t="shared" si="4"/>
        <v>0</v>
      </c>
      <c r="BG68" s="164" t="b">
        <f t="shared" si="4"/>
        <v>0</v>
      </c>
      <c r="BH68" s="164" t="b">
        <f t="shared" si="4"/>
        <v>0</v>
      </c>
      <c r="BI68" s="164" t="b">
        <f t="shared" si="4"/>
        <v>0</v>
      </c>
      <c r="BJ68" s="164" t="b">
        <f t="shared" si="4"/>
        <v>0</v>
      </c>
    </row>
    <row r="69" spans="1:62">
      <c r="A69" s="158">
        <v>66</v>
      </c>
      <c r="B69" s="133" t="s">
        <v>274</v>
      </c>
      <c r="C69" s="136" t="s">
        <v>190</v>
      </c>
      <c r="D69" s="134" t="s">
        <v>420</v>
      </c>
      <c r="E69" s="137" t="s">
        <v>423</v>
      </c>
      <c r="F69" s="134">
        <v>1</v>
      </c>
      <c r="G69" s="137" t="s">
        <v>191</v>
      </c>
      <c r="H69" s="134" t="s">
        <v>195</v>
      </c>
      <c r="I69" s="137" t="s">
        <v>214</v>
      </c>
      <c r="J69" s="134" t="s">
        <v>194</v>
      </c>
      <c r="K69" s="137" t="s">
        <v>431</v>
      </c>
      <c r="L69" s="160" t="str">
        <f t="shared" ref="L69:L132" si="6">"UPDATE TMAST010 SET "&amp;$C$3&amp;"='"&amp;IF(C69="","",TEXT(C69,"YYYYMMDD"))&amp;"',"&amp;$D$3&amp;"='"&amp;D69&amp;"',"&amp;$F$3&amp;"='"&amp;F69&amp;"',"&amp;$H$3&amp;"='"&amp;H69&amp;"',"&amp;$J$3&amp;"='"&amp;J69&amp;"' WHERE "&amp;$B$3&amp;"='"&amp;B69&amp;"'
/"</f>
        <v>UPDATE TMAST010 SET CMST_RESIGND='20200401',CMST_RESIGN='07',CMST_MARRY='1',CMST_SEX='1',CMST_FOREIGNER='0' WHERE CMST_IDNO='000066'
/</v>
      </c>
      <c r="M69" s="158"/>
      <c r="N69" s="158">
        <v>66</v>
      </c>
      <c r="O69" s="169" t="s">
        <v>194</v>
      </c>
      <c r="P69" s="134" t="s">
        <v>197</v>
      </c>
      <c r="Q69" s="154" t="s">
        <v>453</v>
      </c>
      <c r="R69" s="137" t="s">
        <v>210</v>
      </c>
      <c r="S69" s="138" t="s">
        <v>194</v>
      </c>
      <c r="T69" s="135" t="s">
        <v>197</v>
      </c>
      <c r="U69" s="134" t="s">
        <v>194</v>
      </c>
      <c r="V69" s="137" t="s">
        <v>197</v>
      </c>
      <c r="W69" s="134" t="s">
        <v>195</v>
      </c>
      <c r="X69" s="137" t="s">
        <v>337</v>
      </c>
      <c r="Y69" s="134" t="s">
        <v>194</v>
      </c>
      <c r="Z69" s="137" t="s">
        <v>338</v>
      </c>
      <c r="AA69" s="170" t="str">
        <f t="shared" si="5"/>
        <v>UPDATE KMAKYUY SET MAZEIK='0',MANENK='9',MAZ012='0',MAZ013='0',MAZ028='1',MAZ022='0',MATAKB='0' WHERE MASCOD='000066'
/</v>
      </c>
      <c r="AB69" s="158">
        <v>66</v>
      </c>
      <c r="AC69" s="136" t="s">
        <v>274</v>
      </c>
      <c r="AD69" s="136" t="s">
        <v>365</v>
      </c>
      <c r="AE69" s="136" t="s">
        <v>365</v>
      </c>
      <c r="AF69" s="136" t="s">
        <v>195</v>
      </c>
      <c r="AG69" s="136" t="s">
        <v>365</v>
      </c>
      <c r="AH69" s="136" t="s">
        <v>194</v>
      </c>
      <c r="AI69" s="136" t="s">
        <v>365</v>
      </c>
      <c r="AJ69" s="136" t="s">
        <v>366</v>
      </c>
      <c r="AK69" s="136" t="s">
        <v>194</v>
      </c>
      <c r="AL69" s="136" t="s">
        <v>194</v>
      </c>
      <c r="AN69" s="158">
        <v>66</v>
      </c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Z69" s="158">
        <v>66</v>
      </c>
      <c r="BA69" s="164" t="b">
        <f t="shared" si="4"/>
        <v>0</v>
      </c>
      <c r="BB69" s="164" t="b">
        <f t="shared" si="4"/>
        <v>0</v>
      </c>
      <c r="BC69" s="164" t="b">
        <f t="shared" si="4"/>
        <v>0</v>
      </c>
      <c r="BD69" s="164" t="b">
        <f t="shared" si="4"/>
        <v>0</v>
      </c>
      <c r="BE69" s="164" t="b">
        <f t="shared" si="4"/>
        <v>0</v>
      </c>
      <c r="BF69" s="164" t="b">
        <f t="shared" ref="BF69:BJ119" si="7">EXACT(AH69,AT69)</f>
        <v>0</v>
      </c>
      <c r="BG69" s="164" t="b">
        <f t="shared" si="7"/>
        <v>0</v>
      </c>
      <c r="BH69" s="164" t="b">
        <f t="shared" si="7"/>
        <v>0</v>
      </c>
      <c r="BI69" s="164" t="b">
        <f t="shared" si="7"/>
        <v>0</v>
      </c>
      <c r="BJ69" s="164" t="b">
        <f t="shared" si="7"/>
        <v>0</v>
      </c>
    </row>
    <row r="70" spans="1:62">
      <c r="A70" s="158">
        <v>67</v>
      </c>
      <c r="B70" s="133" t="s">
        <v>275</v>
      </c>
      <c r="C70" s="136"/>
      <c r="D70" s="134"/>
      <c r="E70" s="137"/>
      <c r="F70" s="134">
        <v>1</v>
      </c>
      <c r="G70" s="137" t="s">
        <v>191</v>
      </c>
      <c r="H70" s="134" t="s">
        <v>195</v>
      </c>
      <c r="I70" s="137" t="s">
        <v>214</v>
      </c>
      <c r="J70" s="134" t="s">
        <v>195</v>
      </c>
      <c r="K70" s="137" t="s">
        <v>432</v>
      </c>
      <c r="L70" s="160" t="str">
        <f t="shared" si="6"/>
        <v>UPDATE TMAST010 SET CMST_RESIGND='',CMST_RESIGN='',CMST_MARRY='1',CMST_SEX='1',CMST_FOREIGNER='1' WHERE CMST_IDNO='000067'
/</v>
      </c>
      <c r="M70" s="158"/>
      <c r="N70" s="158">
        <v>67</v>
      </c>
      <c r="O70" s="169" t="s">
        <v>195</v>
      </c>
      <c r="P70" s="134" t="s">
        <v>198</v>
      </c>
      <c r="Q70" s="154" t="s">
        <v>453</v>
      </c>
      <c r="R70" s="137" t="s">
        <v>210</v>
      </c>
      <c r="S70" s="138" t="s">
        <v>194</v>
      </c>
      <c r="T70" s="135" t="s">
        <v>197</v>
      </c>
      <c r="U70" s="134" t="s">
        <v>194</v>
      </c>
      <c r="V70" s="137" t="s">
        <v>197</v>
      </c>
      <c r="W70" s="134" t="s">
        <v>195</v>
      </c>
      <c r="X70" s="137" t="s">
        <v>337</v>
      </c>
      <c r="Y70" s="134" t="s">
        <v>194</v>
      </c>
      <c r="Z70" s="137" t="s">
        <v>338</v>
      </c>
      <c r="AA70" s="170" t="str">
        <f t="shared" si="5"/>
        <v>UPDATE KMAKYUY SET MAZEIK='1',MANENK='9',MAZ012='0',MAZ013='0',MAZ028='1',MAZ022='0',MATAKB='0' WHERE MASCOD='000067'
/</v>
      </c>
      <c r="AB70" s="158">
        <v>67</v>
      </c>
      <c r="AC70" s="136" t="s">
        <v>275</v>
      </c>
      <c r="AD70" s="136" t="s">
        <v>365</v>
      </c>
      <c r="AE70" s="136" t="s">
        <v>365</v>
      </c>
      <c r="AF70" s="136" t="s">
        <v>365</v>
      </c>
      <c r="AG70" s="136" t="s">
        <v>195</v>
      </c>
      <c r="AH70" s="136" t="s">
        <v>194</v>
      </c>
      <c r="AI70" s="136" t="s">
        <v>365</v>
      </c>
      <c r="AJ70" s="136" t="s">
        <v>366</v>
      </c>
      <c r="AK70" s="136" t="s">
        <v>194</v>
      </c>
      <c r="AL70" s="136" t="s">
        <v>194</v>
      </c>
      <c r="AN70" s="158">
        <v>67</v>
      </c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  <c r="AZ70" s="158">
        <v>67</v>
      </c>
      <c r="BA70" s="164" t="b">
        <f t="shared" ref="BA70:BE120" si="8">EXACT(AC70,AO70)</f>
        <v>0</v>
      </c>
      <c r="BB70" s="164" t="b">
        <f t="shared" si="8"/>
        <v>0</v>
      </c>
      <c r="BC70" s="164" t="b">
        <f t="shared" si="8"/>
        <v>0</v>
      </c>
      <c r="BD70" s="164" t="b">
        <f t="shared" si="8"/>
        <v>0</v>
      </c>
      <c r="BE70" s="164" t="b">
        <f t="shared" si="8"/>
        <v>0</v>
      </c>
      <c r="BF70" s="164" t="b">
        <f t="shared" si="7"/>
        <v>0</v>
      </c>
      <c r="BG70" s="164" t="b">
        <f t="shared" si="7"/>
        <v>0</v>
      </c>
      <c r="BH70" s="164" t="b">
        <f t="shared" si="7"/>
        <v>0</v>
      </c>
      <c r="BI70" s="164" t="b">
        <f t="shared" si="7"/>
        <v>0</v>
      </c>
      <c r="BJ70" s="164" t="b">
        <f t="shared" si="7"/>
        <v>0</v>
      </c>
    </row>
    <row r="71" spans="1:62">
      <c r="A71" s="158">
        <v>68</v>
      </c>
      <c r="B71" s="133" t="s">
        <v>276</v>
      </c>
      <c r="C71" s="136" t="s">
        <v>189</v>
      </c>
      <c r="D71" s="134" t="s">
        <v>419</v>
      </c>
      <c r="E71" s="137" t="s">
        <v>422</v>
      </c>
      <c r="F71" s="134">
        <v>1</v>
      </c>
      <c r="G71" s="137" t="s">
        <v>191</v>
      </c>
      <c r="H71" s="134" t="s">
        <v>195</v>
      </c>
      <c r="I71" s="137" t="s">
        <v>214</v>
      </c>
      <c r="J71" s="134" t="s">
        <v>194</v>
      </c>
      <c r="K71" s="137" t="s">
        <v>431</v>
      </c>
      <c r="L71" s="160" t="str">
        <f t="shared" si="6"/>
        <v>UPDATE TMAST010 SET CMST_RESIGND='20200331',CMST_RESIGN='05',CMST_MARRY='1',CMST_SEX='1',CMST_FOREIGNER='0' WHERE CMST_IDNO='000068'
/</v>
      </c>
      <c r="M71" s="158"/>
      <c r="N71" s="158">
        <v>68</v>
      </c>
      <c r="O71" s="169" t="s">
        <v>195</v>
      </c>
      <c r="P71" s="134" t="s">
        <v>198</v>
      </c>
      <c r="Q71" s="154" t="s">
        <v>453</v>
      </c>
      <c r="R71" s="137" t="s">
        <v>210</v>
      </c>
      <c r="S71" s="138" t="s">
        <v>194</v>
      </c>
      <c r="T71" s="135" t="s">
        <v>197</v>
      </c>
      <c r="U71" s="134" t="s">
        <v>194</v>
      </c>
      <c r="V71" s="137" t="s">
        <v>197</v>
      </c>
      <c r="W71" s="134" t="s">
        <v>195</v>
      </c>
      <c r="X71" s="137" t="s">
        <v>337</v>
      </c>
      <c r="Y71" s="134" t="s">
        <v>194</v>
      </c>
      <c r="Z71" s="137" t="s">
        <v>338</v>
      </c>
      <c r="AA71" s="170" t="str">
        <f t="shared" si="5"/>
        <v>UPDATE KMAKYUY SET MAZEIK='1',MANENK='9',MAZ012='0',MAZ013='0',MAZ028='1',MAZ022='0',MATAKB='0' WHERE MASCOD='000068'
/</v>
      </c>
      <c r="AB71" s="158">
        <v>68</v>
      </c>
      <c r="AC71" s="136" t="s">
        <v>276</v>
      </c>
      <c r="AD71" s="136" t="s">
        <v>365</v>
      </c>
      <c r="AE71" s="136" t="s">
        <v>365</v>
      </c>
      <c r="AF71" s="136" t="s">
        <v>365</v>
      </c>
      <c r="AG71" s="136" t="s">
        <v>365</v>
      </c>
      <c r="AH71" s="136" t="s">
        <v>194</v>
      </c>
      <c r="AI71" s="136" t="s">
        <v>365</v>
      </c>
      <c r="AJ71" s="136" t="s">
        <v>194</v>
      </c>
      <c r="AK71" s="136" t="s">
        <v>194</v>
      </c>
      <c r="AL71" s="136" t="s">
        <v>194</v>
      </c>
      <c r="AN71" s="158">
        <v>68</v>
      </c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  <c r="AZ71" s="158">
        <v>68</v>
      </c>
      <c r="BA71" s="164" t="b">
        <f t="shared" si="8"/>
        <v>0</v>
      </c>
      <c r="BB71" s="164" t="b">
        <f t="shared" si="8"/>
        <v>0</v>
      </c>
      <c r="BC71" s="164" t="b">
        <f t="shared" si="8"/>
        <v>0</v>
      </c>
      <c r="BD71" s="164" t="b">
        <f t="shared" si="8"/>
        <v>0</v>
      </c>
      <c r="BE71" s="164" t="b">
        <f t="shared" si="8"/>
        <v>0</v>
      </c>
      <c r="BF71" s="164" t="b">
        <f t="shared" si="7"/>
        <v>0</v>
      </c>
      <c r="BG71" s="164" t="b">
        <f t="shared" si="7"/>
        <v>0</v>
      </c>
      <c r="BH71" s="164" t="b">
        <f t="shared" si="7"/>
        <v>0</v>
      </c>
      <c r="BI71" s="164" t="b">
        <f t="shared" si="7"/>
        <v>0</v>
      </c>
      <c r="BJ71" s="164" t="b">
        <f t="shared" si="7"/>
        <v>0</v>
      </c>
    </row>
    <row r="72" spans="1:62">
      <c r="A72" s="158">
        <v>69</v>
      </c>
      <c r="B72" s="133" t="s">
        <v>277</v>
      </c>
      <c r="C72" s="136" t="s">
        <v>190</v>
      </c>
      <c r="D72" s="134" t="s">
        <v>420</v>
      </c>
      <c r="E72" s="137" t="s">
        <v>423</v>
      </c>
      <c r="F72" s="134">
        <v>1</v>
      </c>
      <c r="G72" s="137" t="s">
        <v>191</v>
      </c>
      <c r="H72" s="134" t="s">
        <v>195</v>
      </c>
      <c r="I72" s="137" t="s">
        <v>214</v>
      </c>
      <c r="J72" s="134" t="s">
        <v>194</v>
      </c>
      <c r="K72" s="137" t="s">
        <v>431</v>
      </c>
      <c r="L72" s="160" t="str">
        <f t="shared" si="6"/>
        <v>UPDATE TMAST010 SET CMST_RESIGND='20200401',CMST_RESIGN='07',CMST_MARRY='1',CMST_SEX='1',CMST_FOREIGNER='0' WHERE CMST_IDNO='000069'
/</v>
      </c>
      <c r="M72" s="158"/>
      <c r="N72" s="158">
        <v>69</v>
      </c>
      <c r="O72" s="169" t="s">
        <v>195</v>
      </c>
      <c r="P72" s="134" t="s">
        <v>198</v>
      </c>
      <c r="Q72" s="154" t="s">
        <v>453</v>
      </c>
      <c r="R72" s="137" t="s">
        <v>210</v>
      </c>
      <c r="S72" s="138" t="s">
        <v>194</v>
      </c>
      <c r="T72" s="135" t="s">
        <v>197</v>
      </c>
      <c r="U72" s="134" t="s">
        <v>194</v>
      </c>
      <c r="V72" s="137" t="s">
        <v>197</v>
      </c>
      <c r="W72" s="134" t="s">
        <v>195</v>
      </c>
      <c r="X72" s="137" t="s">
        <v>337</v>
      </c>
      <c r="Y72" s="134" t="s">
        <v>194</v>
      </c>
      <c r="Z72" s="137" t="s">
        <v>338</v>
      </c>
      <c r="AA72" s="170" t="str">
        <f t="shared" si="5"/>
        <v>UPDATE KMAKYUY SET MAZEIK='1',MANENK='9',MAZ012='0',MAZ013='0',MAZ028='1',MAZ022='0',MATAKB='0' WHERE MASCOD='000069'
/</v>
      </c>
      <c r="AB72" s="158">
        <v>69</v>
      </c>
      <c r="AC72" s="136" t="s">
        <v>277</v>
      </c>
      <c r="AD72" s="136" t="s">
        <v>365</v>
      </c>
      <c r="AE72" s="136" t="s">
        <v>365</v>
      </c>
      <c r="AF72" s="136" t="s">
        <v>195</v>
      </c>
      <c r="AG72" s="136" t="s">
        <v>365</v>
      </c>
      <c r="AH72" s="136" t="s">
        <v>194</v>
      </c>
      <c r="AI72" s="136" t="s">
        <v>365</v>
      </c>
      <c r="AJ72" s="136" t="s">
        <v>366</v>
      </c>
      <c r="AK72" s="136" t="s">
        <v>194</v>
      </c>
      <c r="AL72" s="136" t="s">
        <v>194</v>
      </c>
      <c r="AN72" s="158">
        <v>69</v>
      </c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Z72" s="158">
        <v>69</v>
      </c>
      <c r="BA72" s="164" t="b">
        <f t="shared" si="8"/>
        <v>0</v>
      </c>
      <c r="BB72" s="164" t="b">
        <f t="shared" si="8"/>
        <v>0</v>
      </c>
      <c r="BC72" s="164" t="b">
        <f t="shared" si="8"/>
        <v>0</v>
      </c>
      <c r="BD72" s="164" t="b">
        <f t="shared" si="8"/>
        <v>0</v>
      </c>
      <c r="BE72" s="164" t="b">
        <f t="shared" si="8"/>
        <v>0</v>
      </c>
      <c r="BF72" s="164" t="b">
        <f t="shared" si="7"/>
        <v>0</v>
      </c>
      <c r="BG72" s="164" t="b">
        <f t="shared" si="7"/>
        <v>0</v>
      </c>
      <c r="BH72" s="164" t="b">
        <f t="shared" si="7"/>
        <v>0</v>
      </c>
      <c r="BI72" s="164" t="b">
        <f t="shared" si="7"/>
        <v>0</v>
      </c>
      <c r="BJ72" s="164" t="b">
        <f t="shared" si="7"/>
        <v>0</v>
      </c>
    </row>
    <row r="73" spans="1:62">
      <c r="A73" s="158">
        <v>70</v>
      </c>
      <c r="B73" s="133" t="s">
        <v>278</v>
      </c>
      <c r="C73" s="136"/>
      <c r="D73" s="134"/>
      <c r="E73" s="137"/>
      <c r="F73" s="134">
        <v>1</v>
      </c>
      <c r="G73" s="137" t="s">
        <v>191</v>
      </c>
      <c r="H73" s="134" t="s">
        <v>195</v>
      </c>
      <c r="I73" s="137" t="s">
        <v>214</v>
      </c>
      <c r="J73" s="134" t="s">
        <v>195</v>
      </c>
      <c r="K73" s="137" t="s">
        <v>432</v>
      </c>
      <c r="L73" s="160" t="str">
        <f t="shared" si="6"/>
        <v>UPDATE TMAST010 SET CMST_RESIGND='',CMST_RESIGN='',CMST_MARRY='1',CMST_SEX='1',CMST_FOREIGNER='1' WHERE CMST_IDNO='000070'
/</v>
      </c>
      <c r="M73" s="158"/>
      <c r="N73" s="158">
        <v>70</v>
      </c>
      <c r="O73" s="169" t="s">
        <v>196</v>
      </c>
      <c r="P73" s="134" t="s">
        <v>164</v>
      </c>
      <c r="Q73" s="154" t="s">
        <v>453</v>
      </c>
      <c r="R73" s="137" t="s">
        <v>210</v>
      </c>
      <c r="S73" s="138" t="s">
        <v>194</v>
      </c>
      <c r="T73" s="135" t="s">
        <v>197</v>
      </c>
      <c r="U73" s="134" t="s">
        <v>194</v>
      </c>
      <c r="V73" s="137" t="s">
        <v>197</v>
      </c>
      <c r="W73" s="134" t="s">
        <v>195</v>
      </c>
      <c r="X73" s="137" t="s">
        <v>337</v>
      </c>
      <c r="Y73" s="134" t="s">
        <v>194</v>
      </c>
      <c r="Z73" s="137" t="s">
        <v>338</v>
      </c>
      <c r="AA73" s="170" t="str">
        <f t="shared" si="5"/>
        <v>UPDATE KMAKYUY SET MAZEIK='2',MANENK='9',MAZ012='0',MAZ013='0',MAZ028='1',MAZ022='0',MATAKB='0' WHERE MASCOD='000070'
/</v>
      </c>
      <c r="AB73" s="158">
        <v>70</v>
      </c>
      <c r="AC73" s="136" t="s">
        <v>278</v>
      </c>
      <c r="AD73" s="136" t="s">
        <v>365</v>
      </c>
      <c r="AE73" s="136" t="s">
        <v>365</v>
      </c>
      <c r="AF73" s="136" t="s">
        <v>365</v>
      </c>
      <c r="AG73" s="136" t="s">
        <v>195</v>
      </c>
      <c r="AH73" s="136" t="s">
        <v>194</v>
      </c>
      <c r="AI73" s="136" t="s">
        <v>365</v>
      </c>
      <c r="AJ73" s="136" t="s">
        <v>366</v>
      </c>
      <c r="AK73" s="136" t="s">
        <v>194</v>
      </c>
      <c r="AL73" s="136" t="s">
        <v>194</v>
      </c>
      <c r="AN73" s="158">
        <v>70</v>
      </c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Z73" s="158">
        <v>70</v>
      </c>
      <c r="BA73" s="164" t="b">
        <f t="shared" si="8"/>
        <v>0</v>
      </c>
      <c r="BB73" s="164" t="b">
        <f t="shared" si="8"/>
        <v>0</v>
      </c>
      <c r="BC73" s="164" t="b">
        <f t="shared" si="8"/>
        <v>0</v>
      </c>
      <c r="BD73" s="164" t="b">
        <f t="shared" si="8"/>
        <v>0</v>
      </c>
      <c r="BE73" s="164" t="b">
        <f t="shared" si="8"/>
        <v>0</v>
      </c>
      <c r="BF73" s="164" t="b">
        <f t="shared" si="7"/>
        <v>0</v>
      </c>
      <c r="BG73" s="164" t="b">
        <f t="shared" si="7"/>
        <v>0</v>
      </c>
      <c r="BH73" s="164" t="b">
        <f t="shared" si="7"/>
        <v>0</v>
      </c>
      <c r="BI73" s="164" t="b">
        <f t="shared" si="7"/>
        <v>0</v>
      </c>
      <c r="BJ73" s="164" t="b">
        <f t="shared" si="7"/>
        <v>0</v>
      </c>
    </row>
    <row r="74" spans="1:62">
      <c r="A74" s="158">
        <v>71</v>
      </c>
      <c r="B74" s="133" t="s">
        <v>279</v>
      </c>
      <c r="C74" s="136" t="s">
        <v>189</v>
      </c>
      <c r="D74" s="134" t="s">
        <v>419</v>
      </c>
      <c r="E74" s="137" t="s">
        <v>422</v>
      </c>
      <c r="F74" s="134">
        <v>1</v>
      </c>
      <c r="G74" s="137" t="s">
        <v>191</v>
      </c>
      <c r="H74" s="134" t="s">
        <v>195</v>
      </c>
      <c r="I74" s="137" t="s">
        <v>214</v>
      </c>
      <c r="J74" s="134" t="s">
        <v>194</v>
      </c>
      <c r="K74" s="137" t="s">
        <v>431</v>
      </c>
      <c r="L74" s="160" t="str">
        <f t="shared" si="6"/>
        <v>UPDATE TMAST010 SET CMST_RESIGND='20200331',CMST_RESIGN='05',CMST_MARRY='1',CMST_SEX='1',CMST_FOREIGNER='0' WHERE CMST_IDNO='000071'
/</v>
      </c>
      <c r="M74" s="158"/>
      <c r="N74" s="158">
        <v>71</v>
      </c>
      <c r="O74" s="169" t="s">
        <v>196</v>
      </c>
      <c r="P74" s="134" t="s">
        <v>164</v>
      </c>
      <c r="Q74" s="154" t="s">
        <v>453</v>
      </c>
      <c r="R74" s="137" t="s">
        <v>210</v>
      </c>
      <c r="S74" s="138" t="s">
        <v>194</v>
      </c>
      <c r="T74" s="135" t="s">
        <v>197</v>
      </c>
      <c r="U74" s="134" t="s">
        <v>194</v>
      </c>
      <c r="V74" s="137" t="s">
        <v>197</v>
      </c>
      <c r="W74" s="134" t="s">
        <v>195</v>
      </c>
      <c r="X74" s="137" t="s">
        <v>337</v>
      </c>
      <c r="Y74" s="134" t="s">
        <v>194</v>
      </c>
      <c r="Z74" s="137" t="s">
        <v>338</v>
      </c>
      <c r="AA74" s="170" t="str">
        <f t="shared" si="5"/>
        <v>UPDATE KMAKYUY SET MAZEIK='2',MANENK='9',MAZ012='0',MAZ013='0',MAZ028='1',MAZ022='0',MATAKB='0' WHERE MASCOD='000071'
/</v>
      </c>
      <c r="AB74" s="158">
        <v>71</v>
      </c>
      <c r="AC74" s="136" t="s">
        <v>279</v>
      </c>
      <c r="AD74" s="136" t="s">
        <v>365</v>
      </c>
      <c r="AE74" s="136" t="s">
        <v>365</v>
      </c>
      <c r="AF74" s="136" t="s">
        <v>365</v>
      </c>
      <c r="AG74" s="136" t="s">
        <v>365</v>
      </c>
      <c r="AH74" s="136" t="s">
        <v>194</v>
      </c>
      <c r="AI74" s="136" t="s">
        <v>365</v>
      </c>
      <c r="AJ74" s="136" t="s">
        <v>194</v>
      </c>
      <c r="AK74" s="136" t="s">
        <v>194</v>
      </c>
      <c r="AL74" s="136" t="s">
        <v>194</v>
      </c>
      <c r="AN74" s="158">
        <v>71</v>
      </c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Z74" s="158">
        <v>71</v>
      </c>
      <c r="BA74" s="164" t="b">
        <f t="shared" si="8"/>
        <v>0</v>
      </c>
      <c r="BB74" s="164" t="b">
        <f t="shared" si="8"/>
        <v>0</v>
      </c>
      <c r="BC74" s="164" t="b">
        <f t="shared" si="8"/>
        <v>0</v>
      </c>
      <c r="BD74" s="164" t="b">
        <f t="shared" si="8"/>
        <v>0</v>
      </c>
      <c r="BE74" s="164" t="b">
        <f t="shared" si="8"/>
        <v>0</v>
      </c>
      <c r="BF74" s="164" t="b">
        <f t="shared" si="7"/>
        <v>0</v>
      </c>
      <c r="BG74" s="164" t="b">
        <f t="shared" si="7"/>
        <v>0</v>
      </c>
      <c r="BH74" s="164" t="b">
        <f t="shared" si="7"/>
        <v>0</v>
      </c>
      <c r="BI74" s="164" t="b">
        <f t="shared" si="7"/>
        <v>0</v>
      </c>
      <c r="BJ74" s="164" t="b">
        <f t="shared" si="7"/>
        <v>0</v>
      </c>
    </row>
    <row r="75" spans="1:62">
      <c r="A75" s="158">
        <v>72</v>
      </c>
      <c r="B75" s="133" t="s">
        <v>280</v>
      </c>
      <c r="C75" s="136" t="s">
        <v>190</v>
      </c>
      <c r="D75" s="134" t="s">
        <v>420</v>
      </c>
      <c r="E75" s="137" t="s">
        <v>423</v>
      </c>
      <c r="F75" s="134">
        <v>1</v>
      </c>
      <c r="G75" s="137" t="s">
        <v>191</v>
      </c>
      <c r="H75" s="134" t="s">
        <v>195</v>
      </c>
      <c r="I75" s="137" t="s">
        <v>214</v>
      </c>
      <c r="J75" s="134" t="s">
        <v>194</v>
      </c>
      <c r="K75" s="137" t="s">
        <v>431</v>
      </c>
      <c r="L75" s="160" t="str">
        <f t="shared" si="6"/>
        <v>UPDATE TMAST010 SET CMST_RESIGND='20200401',CMST_RESIGN='07',CMST_MARRY='1',CMST_SEX='1',CMST_FOREIGNER='0' WHERE CMST_IDNO='000072'
/</v>
      </c>
      <c r="M75" s="158"/>
      <c r="N75" s="158">
        <v>72</v>
      </c>
      <c r="O75" s="169" t="s">
        <v>196</v>
      </c>
      <c r="P75" s="134" t="s">
        <v>164</v>
      </c>
      <c r="Q75" s="154" t="s">
        <v>453</v>
      </c>
      <c r="R75" s="137" t="s">
        <v>210</v>
      </c>
      <c r="S75" s="138" t="s">
        <v>194</v>
      </c>
      <c r="T75" s="135" t="s">
        <v>197</v>
      </c>
      <c r="U75" s="134" t="s">
        <v>194</v>
      </c>
      <c r="V75" s="137" t="s">
        <v>197</v>
      </c>
      <c r="W75" s="134" t="s">
        <v>195</v>
      </c>
      <c r="X75" s="137" t="s">
        <v>337</v>
      </c>
      <c r="Y75" s="134" t="s">
        <v>194</v>
      </c>
      <c r="Z75" s="137" t="s">
        <v>338</v>
      </c>
      <c r="AA75" s="170" t="str">
        <f t="shared" si="5"/>
        <v>UPDATE KMAKYUY SET MAZEIK='2',MANENK='9',MAZ012='0',MAZ013='0',MAZ028='1',MAZ022='0',MATAKB='0' WHERE MASCOD='000072'
/</v>
      </c>
      <c r="AB75" s="158">
        <v>72</v>
      </c>
      <c r="AC75" s="136" t="s">
        <v>280</v>
      </c>
      <c r="AD75" s="136" t="s">
        <v>365</v>
      </c>
      <c r="AE75" s="136" t="s">
        <v>365</v>
      </c>
      <c r="AF75" s="136" t="s">
        <v>195</v>
      </c>
      <c r="AG75" s="136" t="s">
        <v>365</v>
      </c>
      <c r="AH75" s="136" t="s">
        <v>194</v>
      </c>
      <c r="AI75" s="136" t="s">
        <v>365</v>
      </c>
      <c r="AJ75" s="136" t="s">
        <v>366</v>
      </c>
      <c r="AK75" s="136" t="s">
        <v>194</v>
      </c>
      <c r="AL75" s="136" t="s">
        <v>194</v>
      </c>
      <c r="AN75" s="158">
        <v>72</v>
      </c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Z75" s="158">
        <v>72</v>
      </c>
      <c r="BA75" s="164" t="b">
        <f t="shared" si="8"/>
        <v>0</v>
      </c>
      <c r="BB75" s="164" t="b">
        <f t="shared" si="8"/>
        <v>0</v>
      </c>
      <c r="BC75" s="164" t="b">
        <f t="shared" si="8"/>
        <v>0</v>
      </c>
      <c r="BD75" s="164" t="b">
        <f t="shared" si="8"/>
        <v>0</v>
      </c>
      <c r="BE75" s="164" t="b">
        <f t="shared" si="8"/>
        <v>0</v>
      </c>
      <c r="BF75" s="164" t="b">
        <f t="shared" si="7"/>
        <v>0</v>
      </c>
      <c r="BG75" s="164" t="b">
        <f t="shared" si="7"/>
        <v>0</v>
      </c>
      <c r="BH75" s="164" t="b">
        <f t="shared" si="7"/>
        <v>0</v>
      </c>
      <c r="BI75" s="164" t="b">
        <f t="shared" si="7"/>
        <v>0</v>
      </c>
      <c r="BJ75" s="164" t="b">
        <f t="shared" si="7"/>
        <v>0</v>
      </c>
    </row>
    <row r="76" spans="1:62">
      <c r="A76" s="158">
        <v>73</v>
      </c>
      <c r="B76" s="133" t="s">
        <v>281</v>
      </c>
      <c r="C76" s="136"/>
      <c r="D76" s="134"/>
      <c r="E76" s="137"/>
      <c r="F76" s="134">
        <v>1</v>
      </c>
      <c r="G76" s="137" t="s">
        <v>191</v>
      </c>
      <c r="H76" s="134" t="s">
        <v>196</v>
      </c>
      <c r="I76" s="137" t="s">
        <v>217</v>
      </c>
      <c r="J76" s="134" t="s">
        <v>195</v>
      </c>
      <c r="K76" s="137" t="s">
        <v>432</v>
      </c>
      <c r="L76" s="160" t="str">
        <f t="shared" si="6"/>
        <v>UPDATE TMAST010 SET CMST_RESIGND='',CMST_RESIGN='',CMST_MARRY='1',CMST_SEX='2',CMST_FOREIGNER='1' WHERE CMST_IDNO='000073'
/</v>
      </c>
      <c r="M76" s="158"/>
      <c r="N76" s="158">
        <v>73</v>
      </c>
      <c r="O76" s="169" t="s">
        <v>194</v>
      </c>
      <c r="P76" s="134" t="s">
        <v>197</v>
      </c>
      <c r="Q76" s="154" t="s">
        <v>195</v>
      </c>
      <c r="R76" s="137" t="s">
        <v>203</v>
      </c>
      <c r="S76" s="138" t="s">
        <v>194</v>
      </c>
      <c r="T76" s="135" t="s">
        <v>197</v>
      </c>
      <c r="U76" s="134" t="s">
        <v>195</v>
      </c>
      <c r="V76" s="137" t="s">
        <v>337</v>
      </c>
      <c r="W76" s="134" t="s">
        <v>194</v>
      </c>
      <c r="X76" s="137" t="s">
        <v>197</v>
      </c>
      <c r="Y76" s="134" t="s">
        <v>194</v>
      </c>
      <c r="Z76" s="137" t="s">
        <v>338</v>
      </c>
      <c r="AA76" s="170" t="str">
        <f t="shared" si="5"/>
        <v>UPDATE KMAKYUY SET MAZEIK='0',MANENK='1',MAZ012='0',MAZ013='1',MAZ028='0',MAZ022='0',MATAKB='0' WHERE MASCOD='000073'
/</v>
      </c>
      <c r="AB76" s="158">
        <v>73</v>
      </c>
      <c r="AC76" s="136" t="s">
        <v>281</v>
      </c>
      <c r="AD76" s="136" t="s">
        <v>365</v>
      </c>
      <c r="AE76" s="136" t="s">
        <v>194</v>
      </c>
      <c r="AF76" s="136" t="s">
        <v>365</v>
      </c>
      <c r="AG76" s="136" t="s">
        <v>195</v>
      </c>
      <c r="AH76" s="136" t="s">
        <v>194</v>
      </c>
      <c r="AI76" s="136" t="s">
        <v>365</v>
      </c>
      <c r="AJ76" s="136" t="s">
        <v>365</v>
      </c>
      <c r="AK76" s="136" t="s">
        <v>195</v>
      </c>
      <c r="AL76" s="136" t="s">
        <v>194</v>
      </c>
      <c r="AN76" s="158">
        <v>73</v>
      </c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Z76" s="158">
        <v>73</v>
      </c>
      <c r="BA76" s="164" t="b">
        <f t="shared" si="8"/>
        <v>0</v>
      </c>
      <c r="BB76" s="164" t="b">
        <f t="shared" si="8"/>
        <v>0</v>
      </c>
      <c r="BC76" s="164" t="b">
        <f t="shared" si="8"/>
        <v>0</v>
      </c>
      <c r="BD76" s="164" t="b">
        <f t="shared" si="8"/>
        <v>0</v>
      </c>
      <c r="BE76" s="164" t="b">
        <f t="shared" si="8"/>
        <v>0</v>
      </c>
      <c r="BF76" s="164" t="b">
        <f t="shared" si="7"/>
        <v>0</v>
      </c>
      <c r="BG76" s="164" t="b">
        <f t="shared" si="7"/>
        <v>0</v>
      </c>
      <c r="BH76" s="164" t="b">
        <f t="shared" si="7"/>
        <v>0</v>
      </c>
      <c r="BI76" s="164" t="b">
        <f t="shared" si="7"/>
        <v>0</v>
      </c>
      <c r="BJ76" s="164" t="b">
        <f t="shared" si="7"/>
        <v>0</v>
      </c>
    </row>
    <row r="77" spans="1:62">
      <c r="A77" s="158">
        <v>74</v>
      </c>
      <c r="B77" s="133" t="s">
        <v>282</v>
      </c>
      <c r="C77" s="136" t="s">
        <v>189</v>
      </c>
      <c r="D77" s="134" t="s">
        <v>419</v>
      </c>
      <c r="E77" s="137" t="s">
        <v>422</v>
      </c>
      <c r="F77" s="134">
        <v>1</v>
      </c>
      <c r="G77" s="137" t="s">
        <v>191</v>
      </c>
      <c r="H77" s="134" t="s">
        <v>196</v>
      </c>
      <c r="I77" s="137" t="s">
        <v>217</v>
      </c>
      <c r="J77" s="134" t="s">
        <v>194</v>
      </c>
      <c r="K77" s="137" t="s">
        <v>431</v>
      </c>
      <c r="L77" s="160" t="str">
        <f t="shared" si="6"/>
        <v>UPDATE TMAST010 SET CMST_RESIGND='20200331',CMST_RESIGN='05',CMST_MARRY='1',CMST_SEX='2',CMST_FOREIGNER='0' WHERE CMST_IDNO='000074'
/</v>
      </c>
      <c r="M77" s="158"/>
      <c r="N77" s="158">
        <v>74</v>
      </c>
      <c r="O77" s="169" t="s">
        <v>194</v>
      </c>
      <c r="P77" s="134" t="s">
        <v>197</v>
      </c>
      <c r="Q77" s="154" t="s">
        <v>195</v>
      </c>
      <c r="R77" s="137" t="s">
        <v>203</v>
      </c>
      <c r="S77" s="138" t="s">
        <v>194</v>
      </c>
      <c r="T77" s="135" t="s">
        <v>197</v>
      </c>
      <c r="U77" s="134" t="s">
        <v>195</v>
      </c>
      <c r="V77" s="137" t="s">
        <v>337</v>
      </c>
      <c r="W77" s="134" t="s">
        <v>194</v>
      </c>
      <c r="X77" s="137" t="s">
        <v>197</v>
      </c>
      <c r="Y77" s="134" t="s">
        <v>194</v>
      </c>
      <c r="Z77" s="137" t="s">
        <v>338</v>
      </c>
      <c r="AA77" s="170" t="str">
        <f t="shared" si="5"/>
        <v>UPDATE KMAKYUY SET MAZEIK='0',MANENK='1',MAZ012='0',MAZ013='1',MAZ028='0',MAZ022='0',MATAKB='0' WHERE MASCOD='000074'
/</v>
      </c>
      <c r="AB77" s="158">
        <v>74</v>
      </c>
      <c r="AC77" s="136" t="s">
        <v>282</v>
      </c>
      <c r="AD77" s="136" t="s">
        <v>365</v>
      </c>
      <c r="AE77" s="136" t="s">
        <v>366</v>
      </c>
      <c r="AF77" s="136" t="s">
        <v>365</v>
      </c>
      <c r="AG77" s="136" t="s">
        <v>365</v>
      </c>
      <c r="AH77" s="136" t="s">
        <v>194</v>
      </c>
      <c r="AI77" s="136" t="s">
        <v>365</v>
      </c>
      <c r="AJ77" s="136" t="s">
        <v>365</v>
      </c>
      <c r="AK77" s="136" t="s">
        <v>195</v>
      </c>
      <c r="AL77" s="136" t="s">
        <v>194</v>
      </c>
      <c r="AN77" s="158">
        <v>74</v>
      </c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Z77" s="158">
        <v>74</v>
      </c>
      <c r="BA77" s="164" t="b">
        <f t="shared" si="8"/>
        <v>0</v>
      </c>
      <c r="BB77" s="164" t="b">
        <f t="shared" si="8"/>
        <v>0</v>
      </c>
      <c r="BC77" s="164" t="b">
        <f t="shared" si="8"/>
        <v>0</v>
      </c>
      <c r="BD77" s="164" t="b">
        <f t="shared" si="8"/>
        <v>0</v>
      </c>
      <c r="BE77" s="164" t="b">
        <f t="shared" si="8"/>
        <v>0</v>
      </c>
      <c r="BF77" s="164" t="b">
        <f t="shared" si="7"/>
        <v>0</v>
      </c>
      <c r="BG77" s="164" t="b">
        <f t="shared" si="7"/>
        <v>0</v>
      </c>
      <c r="BH77" s="164" t="b">
        <f t="shared" si="7"/>
        <v>0</v>
      </c>
      <c r="BI77" s="164" t="b">
        <f t="shared" si="7"/>
        <v>0</v>
      </c>
      <c r="BJ77" s="164" t="b">
        <f t="shared" si="7"/>
        <v>0</v>
      </c>
    </row>
    <row r="78" spans="1:62">
      <c r="A78" s="158">
        <v>75</v>
      </c>
      <c r="B78" s="133" t="s">
        <v>283</v>
      </c>
      <c r="C78" s="136" t="s">
        <v>190</v>
      </c>
      <c r="D78" s="134" t="s">
        <v>420</v>
      </c>
      <c r="E78" s="137" t="s">
        <v>423</v>
      </c>
      <c r="F78" s="134">
        <v>1</v>
      </c>
      <c r="G78" s="137" t="s">
        <v>191</v>
      </c>
      <c r="H78" s="134" t="s">
        <v>196</v>
      </c>
      <c r="I78" s="137" t="s">
        <v>217</v>
      </c>
      <c r="J78" s="134" t="s">
        <v>194</v>
      </c>
      <c r="K78" s="137" t="s">
        <v>431</v>
      </c>
      <c r="L78" s="160" t="str">
        <f t="shared" si="6"/>
        <v>UPDATE TMAST010 SET CMST_RESIGND='20200401',CMST_RESIGN='07',CMST_MARRY='1',CMST_SEX='2',CMST_FOREIGNER='0' WHERE CMST_IDNO='000075'
/</v>
      </c>
      <c r="M78" s="158"/>
      <c r="N78" s="158">
        <v>75</v>
      </c>
      <c r="O78" s="169" t="s">
        <v>194</v>
      </c>
      <c r="P78" s="134" t="s">
        <v>197</v>
      </c>
      <c r="Q78" s="154" t="s">
        <v>195</v>
      </c>
      <c r="R78" s="137" t="s">
        <v>203</v>
      </c>
      <c r="S78" s="138" t="s">
        <v>194</v>
      </c>
      <c r="T78" s="135" t="s">
        <v>197</v>
      </c>
      <c r="U78" s="134" t="s">
        <v>195</v>
      </c>
      <c r="V78" s="137" t="s">
        <v>337</v>
      </c>
      <c r="W78" s="134" t="s">
        <v>194</v>
      </c>
      <c r="X78" s="137" t="s">
        <v>197</v>
      </c>
      <c r="Y78" s="134" t="s">
        <v>194</v>
      </c>
      <c r="Z78" s="137" t="s">
        <v>338</v>
      </c>
      <c r="AA78" s="170" t="str">
        <f t="shared" si="5"/>
        <v>UPDATE KMAKYUY SET MAZEIK='0',MANENK='1',MAZ012='0',MAZ013='1',MAZ028='0',MAZ022='0',MATAKB='0' WHERE MASCOD='000075'
/</v>
      </c>
      <c r="AB78" s="158">
        <v>75</v>
      </c>
      <c r="AC78" s="136" t="s">
        <v>283</v>
      </c>
      <c r="AD78" s="136" t="s">
        <v>365</v>
      </c>
      <c r="AE78" s="136" t="s">
        <v>194</v>
      </c>
      <c r="AF78" s="136" t="s">
        <v>195</v>
      </c>
      <c r="AG78" s="136" t="s">
        <v>365</v>
      </c>
      <c r="AH78" s="136" t="s">
        <v>194</v>
      </c>
      <c r="AI78" s="136" t="s">
        <v>365</v>
      </c>
      <c r="AJ78" s="136" t="s">
        <v>365</v>
      </c>
      <c r="AK78" s="136" t="s">
        <v>195</v>
      </c>
      <c r="AL78" s="136" t="s">
        <v>194</v>
      </c>
      <c r="AN78" s="158">
        <v>75</v>
      </c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Z78" s="158">
        <v>75</v>
      </c>
      <c r="BA78" s="164" t="b">
        <f t="shared" si="8"/>
        <v>0</v>
      </c>
      <c r="BB78" s="164" t="b">
        <f t="shared" si="8"/>
        <v>0</v>
      </c>
      <c r="BC78" s="164" t="b">
        <f t="shared" si="8"/>
        <v>0</v>
      </c>
      <c r="BD78" s="164" t="b">
        <f t="shared" si="8"/>
        <v>0</v>
      </c>
      <c r="BE78" s="164" t="b">
        <f t="shared" si="8"/>
        <v>0</v>
      </c>
      <c r="BF78" s="164" t="b">
        <f t="shared" si="7"/>
        <v>0</v>
      </c>
      <c r="BG78" s="164" t="b">
        <f t="shared" si="7"/>
        <v>0</v>
      </c>
      <c r="BH78" s="164" t="b">
        <f t="shared" si="7"/>
        <v>0</v>
      </c>
      <c r="BI78" s="164" t="b">
        <f t="shared" si="7"/>
        <v>0</v>
      </c>
      <c r="BJ78" s="164" t="b">
        <f t="shared" si="7"/>
        <v>0</v>
      </c>
    </row>
    <row r="79" spans="1:62">
      <c r="A79" s="158">
        <v>76</v>
      </c>
      <c r="B79" s="133" t="s">
        <v>284</v>
      </c>
      <c r="C79" s="136"/>
      <c r="D79" s="134"/>
      <c r="E79" s="137"/>
      <c r="F79" s="134">
        <v>1</v>
      </c>
      <c r="G79" s="137" t="s">
        <v>191</v>
      </c>
      <c r="H79" s="134" t="s">
        <v>196</v>
      </c>
      <c r="I79" s="137" t="s">
        <v>217</v>
      </c>
      <c r="J79" s="134" t="s">
        <v>195</v>
      </c>
      <c r="K79" s="137" t="s">
        <v>432</v>
      </c>
      <c r="L79" s="160" t="str">
        <f t="shared" si="6"/>
        <v>UPDATE TMAST010 SET CMST_RESIGND='',CMST_RESIGN='',CMST_MARRY='1',CMST_SEX='2',CMST_FOREIGNER='1' WHERE CMST_IDNO='000076'
/</v>
      </c>
      <c r="M79" s="158"/>
      <c r="N79" s="158">
        <v>76</v>
      </c>
      <c r="O79" s="169" t="s">
        <v>195</v>
      </c>
      <c r="P79" s="134" t="s">
        <v>198</v>
      </c>
      <c r="Q79" s="154" t="s">
        <v>195</v>
      </c>
      <c r="R79" s="137" t="s">
        <v>203</v>
      </c>
      <c r="S79" s="138" t="s">
        <v>194</v>
      </c>
      <c r="T79" s="135" t="s">
        <v>197</v>
      </c>
      <c r="U79" s="134" t="s">
        <v>195</v>
      </c>
      <c r="V79" s="137" t="s">
        <v>337</v>
      </c>
      <c r="W79" s="134" t="s">
        <v>194</v>
      </c>
      <c r="X79" s="137" t="s">
        <v>197</v>
      </c>
      <c r="Y79" s="134" t="s">
        <v>194</v>
      </c>
      <c r="Z79" s="137" t="s">
        <v>338</v>
      </c>
      <c r="AA79" s="170" t="str">
        <f t="shared" si="5"/>
        <v>UPDATE KMAKYUY SET MAZEIK='1',MANENK='1',MAZ012='0',MAZ013='1',MAZ028='0',MAZ022='0',MATAKB='0' WHERE MASCOD='000076'
/</v>
      </c>
      <c r="AB79" s="158">
        <v>76</v>
      </c>
      <c r="AC79" s="136" t="s">
        <v>284</v>
      </c>
      <c r="AD79" s="136" t="s">
        <v>365</v>
      </c>
      <c r="AE79" s="136" t="s">
        <v>194</v>
      </c>
      <c r="AF79" s="136" t="s">
        <v>365</v>
      </c>
      <c r="AG79" s="136" t="s">
        <v>195</v>
      </c>
      <c r="AH79" s="136" t="s">
        <v>194</v>
      </c>
      <c r="AI79" s="136" t="s">
        <v>365</v>
      </c>
      <c r="AJ79" s="136" t="s">
        <v>365</v>
      </c>
      <c r="AK79" s="136" t="s">
        <v>195</v>
      </c>
      <c r="AL79" s="136" t="s">
        <v>194</v>
      </c>
      <c r="AN79" s="158">
        <v>76</v>
      </c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Z79" s="158">
        <v>76</v>
      </c>
      <c r="BA79" s="164" t="b">
        <f t="shared" si="8"/>
        <v>0</v>
      </c>
      <c r="BB79" s="164" t="b">
        <f t="shared" si="8"/>
        <v>0</v>
      </c>
      <c r="BC79" s="164" t="b">
        <f t="shared" si="8"/>
        <v>0</v>
      </c>
      <c r="BD79" s="164" t="b">
        <f t="shared" si="8"/>
        <v>0</v>
      </c>
      <c r="BE79" s="164" t="b">
        <f t="shared" si="8"/>
        <v>0</v>
      </c>
      <c r="BF79" s="164" t="b">
        <f t="shared" si="7"/>
        <v>0</v>
      </c>
      <c r="BG79" s="164" t="b">
        <f t="shared" si="7"/>
        <v>0</v>
      </c>
      <c r="BH79" s="164" t="b">
        <f t="shared" si="7"/>
        <v>0</v>
      </c>
      <c r="BI79" s="164" t="b">
        <f t="shared" si="7"/>
        <v>0</v>
      </c>
      <c r="BJ79" s="164" t="b">
        <f t="shared" si="7"/>
        <v>0</v>
      </c>
    </row>
    <row r="80" spans="1:62">
      <c r="A80" s="158">
        <v>77</v>
      </c>
      <c r="B80" s="133" t="s">
        <v>285</v>
      </c>
      <c r="C80" s="136" t="s">
        <v>189</v>
      </c>
      <c r="D80" s="134" t="s">
        <v>419</v>
      </c>
      <c r="E80" s="137" t="s">
        <v>422</v>
      </c>
      <c r="F80" s="134">
        <v>1</v>
      </c>
      <c r="G80" s="137" t="s">
        <v>191</v>
      </c>
      <c r="H80" s="134" t="s">
        <v>196</v>
      </c>
      <c r="I80" s="137" t="s">
        <v>217</v>
      </c>
      <c r="J80" s="134" t="s">
        <v>194</v>
      </c>
      <c r="K80" s="137" t="s">
        <v>431</v>
      </c>
      <c r="L80" s="160" t="str">
        <f t="shared" si="6"/>
        <v>UPDATE TMAST010 SET CMST_RESIGND='20200331',CMST_RESIGN='05',CMST_MARRY='1',CMST_SEX='2',CMST_FOREIGNER='0' WHERE CMST_IDNO='000077'
/</v>
      </c>
      <c r="M80" s="158"/>
      <c r="N80" s="158">
        <v>77</v>
      </c>
      <c r="O80" s="169" t="s">
        <v>195</v>
      </c>
      <c r="P80" s="134" t="s">
        <v>198</v>
      </c>
      <c r="Q80" s="154" t="s">
        <v>195</v>
      </c>
      <c r="R80" s="137" t="s">
        <v>203</v>
      </c>
      <c r="S80" s="138" t="s">
        <v>194</v>
      </c>
      <c r="T80" s="135" t="s">
        <v>197</v>
      </c>
      <c r="U80" s="134" t="s">
        <v>195</v>
      </c>
      <c r="V80" s="137" t="s">
        <v>337</v>
      </c>
      <c r="W80" s="134" t="s">
        <v>194</v>
      </c>
      <c r="X80" s="137" t="s">
        <v>197</v>
      </c>
      <c r="Y80" s="134" t="s">
        <v>194</v>
      </c>
      <c r="Z80" s="137" t="s">
        <v>338</v>
      </c>
      <c r="AA80" s="170" t="str">
        <f t="shared" si="5"/>
        <v>UPDATE KMAKYUY SET MAZEIK='1',MANENK='1',MAZ012='0',MAZ013='1',MAZ028='0',MAZ022='0',MATAKB='0' WHERE MASCOD='000077'
/</v>
      </c>
      <c r="AB80" s="158">
        <v>77</v>
      </c>
      <c r="AC80" s="136" t="s">
        <v>285</v>
      </c>
      <c r="AD80" s="136" t="s">
        <v>365</v>
      </c>
      <c r="AE80" s="136" t="s">
        <v>366</v>
      </c>
      <c r="AF80" s="136" t="s">
        <v>365</v>
      </c>
      <c r="AG80" s="136" t="s">
        <v>365</v>
      </c>
      <c r="AH80" s="136" t="s">
        <v>194</v>
      </c>
      <c r="AI80" s="136" t="s">
        <v>365</v>
      </c>
      <c r="AJ80" s="136" t="s">
        <v>365</v>
      </c>
      <c r="AK80" s="136" t="s">
        <v>195</v>
      </c>
      <c r="AL80" s="136" t="s">
        <v>194</v>
      </c>
      <c r="AN80" s="158">
        <v>77</v>
      </c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Z80" s="158">
        <v>77</v>
      </c>
      <c r="BA80" s="164" t="b">
        <f t="shared" si="8"/>
        <v>0</v>
      </c>
      <c r="BB80" s="164" t="b">
        <f t="shared" si="8"/>
        <v>0</v>
      </c>
      <c r="BC80" s="164" t="b">
        <f t="shared" si="8"/>
        <v>0</v>
      </c>
      <c r="BD80" s="164" t="b">
        <f t="shared" si="8"/>
        <v>0</v>
      </c>
      <c r="BE80" s="164" t="b">
        <f t="shared" si="8"/>
        <v>0</v>
      </c>
      <c r="BF80" s="164" t="b">
        <f t="shared" si="7"/>
        <v>0</v>
      </c>
      <c r="BG80" s="164" t="b">
        <f t="shared" si="7"/>
        <v>0</v>
      </c>
      <c r="BH80" s="164" t="b">
        <f t="shared" si="7"/>
        <v>0</v>
      </c>
      <c r="BI80" s="164" t="b">
        <f t="shared" si="7"/>
        <v>0</v>
      </c>
      <c r="BJ80" s="164" t="b">
        <f t="shared" si="7"/>
        <v>0</v>
      </c>
    </row>
    <row r="81" spans="1:62">
      <c r="A81" s="158">
        <v>78</v>
      </c>
      <c r="B81" s="133" t="s">
        <v>286</v>
      </c>
      <c r="C81" s="136" t="s">
        <v>190</v>
      </c>
      <c r="D81" s="134" t="s">
        <v>420</v>
      </c>
      <c r="E81" s="137" t="s">
        <v>423</v>
      </c>
      <c r="F81" s="134">
        <v>1</v>
      </c>
      <c r="G81" s="137" t="s">
        <v>191</v>
      </c>
      <c r="H81" s="134" t="s">
        <v>196</v>
      </c>
      <c r="I81" s="137" t="s">
        <v>217</v>
      </c>
      <c r="J81" s="134" t="s">
        <v>194</v>
      </c>
      <c r="K81" s="137" t="s">
        <v>431</v>
      </c>
      <c r="L81" s="160" t="str">
        <f t="shared" si="6"/>
        <v>UPDATE TMAST010 SET CMST_RESIGND='20200401',CMST_RESIGN='07',CMST_MARRY='1',CMST_SEX='2',CMST_FOREIGNER='0' WHERE CMST_IDNO='000078'
/</v>
      </c>
      <c r="M81" s="158"/>
      <c r="N81" s="158">
        <v>78</v>
      </c>
      <c r="O81" s="169" t="s">
        <v>195</v>
      </c>
      <c r="P81" s="134" t="s">
        <v>198</v>
      </c>
      <c r="Q81" s="154" t="s">
        <v>195</v>
      </c>
      <c r="R81" s="137" t="s">
        <v>203</v>
      </c>
      <c r="S81" s="138" t="s">
        <v>194</v>
      </c>
      <c r="T81" s="135" t="s">
        <v>197</v>
      </c>
      <c r="U81" s="134" t="s">
        <v>195</v>
      </c>
      <c r="V81" s="137" t="s">
        <v>337</v>
      </c>
      <c r="W81" s="134" t="s">
        <v>194</v>
      </c>
      <c r="X81" s="137" t="s">
        <v>197</v>
      </c>
      <c r="Y81" s="134" t="s">
        <v>194</v>
      </c>
      <c r="Z81" s="137" t="s">
        <v>338</v>
      </c>
      <c r="AA81" s="170" t="str">
        <f t="shared" si="5"/>
        <v>UPDATE KMAKYUY SET MAZEIK='1',MANENK='1',MAZ012='0',MAZ013='1',MAZ028='0',MAZ022='0',MATAKB='0' WHERE MASCOD='000078'
/</v>
      </c>
      <c r="AB81" s="158">
        <v>78</v>
      </c>
      <c r="AC81" s="136" t="s">
        <v>286</v>
      </c>
      <c r="AD81" s="136" t="s">
        <v>365</v>
      </c>
      <c r="AE81" s="136" t="s">
        <v>194</v>
      </c>
      <c r="AF81" s="136" t="s">
        <v>195</v>
      </c>
      <c r="AG81" s="136" t="s">
        <v>365</v>
      </c>
      <c r="AH81" s="136" t="s">
        <v>194</v>
      </c>
      <c r="AI81" s="136" t="s">
        <v>365</v>
      </c>
      <c r="AJ81" s="136" t="s">
        <v>365</v>
      </c>
      <c r="AK81" s="136" t="s">
        <v>195</v>
      </c>
      <c r="AL81" s="136" t="s">
        <v>194</v>
      </c>
      <c r="AN81" s="158">
        <v>78</v>
      </c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Z81" s="158">
        <v>78</v>
      </c>
      <c r="BA81" s="164" t="b">
        <f t="shared" si="8"/>
        <v>0</v>
      </c>
      <c r="BB81" s="164" t="b">
        <f t="shared" si="8"/>
        <v>0</v>
      </c>
      <c r="BC81" s="164" t="b">
        <f t="shared" si="8"/>
        <v>0</v>
      </c>
      <c r="BD81" s="164" t="b">
        <f t="shared" si="8"/>
        <v>0</v>
      </c>
      <c r="BE81" s="164" t="b">
        <f t="shared" si="8"/>
        <v>0</v>
      </c>
      <c r="BF81" s="164" t="b">
        <f t="shared" si="7"/>
        <v>0</v>
      </c>
      <c r="BG81" s="164" t="b">
        <f t="shared" si="7"/>
        <v>0</v>
      </c>
      <c r="BH81" s="164" t="b">
        <f t="shared" si="7"/>
        <v>0</v>
      </c>
      <c r="BI81" s="164" t="b">
        <f t="shared" si="7"/>
        <v>0</v>
      </c>
      <c r="BJ81" s="164" t="b">
        <f t="shared" si="7"/>
        <v>0</v>
      </c>
    </row>
    <row r="82" spans="1:62">
      <c r="A82" s="158">
        <v>79</v>
      </c>
      <c r="B82" s="133" t="s">
        <v>287</v>
      </c>
      <c r="C82" s="136"/>
      <c r="D82" s="134"/>
      <c r="E82" s="137"/>
      <c r="F82" s="134">
        <v>1</v>
      </c>
      <c r="G82" s="137" t="s">
        <v>191</v>
      </c>
      <c r="H82" s="134" t="s">
        <v>196</v>
      </c>
      <c r="I82" s="137" t="s">
        <v>217</v>
      </c>
      <c r="J82" s="134" t="s">
        <v>195</v>
      </c>
      <c r="K82" s="137" t="s">
        <v>432</v>
      </c>
      <c r="L82" s="160" t="str">
        <f t="shared" si="6"/>
        <v>UPDATE TMAST010 SET CMST_RESIGND='',CMST_RESIGN='',CMST_MARRY='1',CMST_SEX='2',CMST_FOREIGNER='1' WHERE CMST_IDNO='000079'
/</v>
      </c>
      <c r="M82" s="158"/>
      <c r="N82" s="158">
        <v>79</v>
      </c>
      <c r="O82" s="169" t="s">
        <v>196</v>
      </c>
      <c r="P82" s="134" t="s">
        <v>164</v>
      </c>
      <c r="Q82" s="154" t="s">
        <v>195</v>
      </c>
      <c r="R82" s="137" t="s">
        <v>203</v>
      </c>
      <c r="S82" s="138" t="s">
        <v>194</v>
      </c>
      <c r="T82" s="135" t="s">
        <v>197</v>
      </c>
      <c r="U82" s="134" t="s">
        <v>195</v>
      </c>
      <c r="V82" s="137" t="s">
        <v>337</v>
      </c>
      <c r="W82" s="134" t="s">
        <v>194</v>
      </c>
      <c r="X82" s="137" t="s">
        <v>197</v>
      </c>
      <c r="Y82" s="134" t="s">
        <v>194</v>
      </c>
      <c r="Z82" s="137" t="s">
        <v>338</v>
      </c>
      <c r="AA82" s="170" t="str">
        <f t="shared" si="5"/>
        <v>UPDATE KMAKYUY SET MAZEIK='2',MANENK='1',MAZ012='0',MAZ013='1',MAZ028='0',MAZ022='0',MATAKB='0' WHERE MASCOD='000079'
/</v>
      </c>
      <c r="AB82" s="158">
        <v>79</v>
      </c>
      <c r="AC82" s="136" t="s">
        <v>287</v>
      </c>
      <c r="AD82" s="136" t="s">
        <v>365</v>
      </c>
      <c r="AE82" s="136" t="s">
        <v>194</v>
      </c>
      <c r="AF82" s="136" t="s">
        <v>365</v>
      </c>
      <c r="AG82" s="136" t="s">
        <v>195</v>
      </c>
      <c r="AH82" s="136" t="s">
        <v>194</v>
      </c>
      <c r="AI82" s="136" t="s">
        <v>365</v>
      </c>
      <c r="AJ82" s="136" t="s">
        <v>365</v>
      </c>
      <c r="AK82" s="136" t="s">
        <v>195</v>
      </c>
      <c r="AL82" s="136" t="s">
        <v>194</v>
      </c>
      <c r="AN82" s="158">
        <v>79</v>
      </c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Z82" s="158">
        <v>79</v>
      </c>
      <c r="BA82" s="164" t="b">
        <f t="shared" si="8"/>
        <v>0</v>
      </c>
      <c r="BB82" s="164" t="b">
        <f t="shared" si="8"/>
        <v>0</v>
      </c>
      <c r="BC82" s="164" t="b">
        <f t="shared" si="8"/>
        <v>0</v>
      </c>
      <c r="BD82" s="164" t="b">
        <f t="shared" si="8"/>
        <v>0</v>
      </c>
      <c r="BE82" s="164" t="b">
        <f t="shared" si="8"/>
        <v>0</v>
      </c>
      <c r="BF82" s="164" t="b">
        <f t="shared" si="7"/>
        <v>0</v>
      </c>
      <c r="BG82" s="164" t="b">
        <f t="shared" si="7"/>
        <v>0</v>
      </c>
      <c r="BH82" s="164" t="b">
        <f t="shared" si="7"/>
        <v>0</v>
      </c>
      <c r="BI82" s="164" t="b">
        <f t="shared" si="7"/>
        <v>0</v>
      </c>
      <c r="BJ82" s="164" t="b">
        <f t="shared" si="7"/>
        <v>0</v>
      </c>
    </row>
    <row r="83" spans="1:62">
      <c r="A83" s="158">
        <v>80</v>
      </c>
      <c r="B83" s="133" t="s">
        <v>288</v>
      </c>
      <c r="C83" s="136" t="s">
        <v>189</v>
      </c>
      <c r="D83" s="134" t="s">
        <v>419</v>
      </c>
      <c r="E83" s="137" t="s">
        <v>422</v>
      </c>
      <c r="F83" s="134">
        <v>1</v>
      </c>
      <c r="G83" s="137" t="s">
        <v>191</v>
      </c>
      <c r="H83" s="134" t="s">
        <v>196</v>
      </c>
      <c r="I83" s="137" t="s">
        <v>217</v>
      </c>
      <c r="J83" s="134" t="s">
        <v>194</v>
      </c>
      <c r="K83" s="137" t="s">
        <v>431</v>
      </c>
      <c r="L83" s="160" t="str">
        <f t="shared" si="6"/>
        <v>UPDATE TMAST010 SET CMST_RESIGND='20200331',CMST_RESIGN='05',CMST_MARRY='1',CMST_SEX='2',CMST_FOREIGNER='0' WHERE CMST_IDNO='000080'
/</v>
      </c>
      <c r="M83" s="158"/>
      <c r="N83" s="158">
        <v>80</v>
      </c>
      <c r="O83" s="169" t="s">
        <v>196</v>
      </c>
      <c r="P83" s="134" t="s">
        <v>164</v>
      </c>
      <c r="Q83" s="154" t="s">
        <v>195</v>
      </c>
      <c r="R83" s="137" t="s">
        <v>203</v>
      </c>
      <c r="S83" s="138" t="s">
        <v>194</v>
      </c>
      <c r="T83" s="135" t="s">
        <v>197</v>
      </c>
      <c r="U83" s="134" t="s">
        <v>195</v>
      </c>
      <c r="V83" s="137" t="s">
        <v>337</v>
      </c>
      <c r="W83" s="134" t="s">
        <v>194</v>
      </c>
      <c r="X83" s="137" t="s">
        <v>197</v>
      </c>
      <c r="Y83" s="134" t="s">
        <v>194</v>
      </c>
      <c r="Z83" s="137" t="s">
        <v>338</v>
      </c>
      <c r="AA83" s="170" t="str">
        <f t="shared" si="5"/>
        <v>UPDATE KMAKYUY SET MAZEIK='2',MANENK='1',MAZ012='0',MAZ013='1',MAZ028='0',MAZ022='0',MATAKB='0' WHERE MASCOD='000080'
/</v>
      </c>
      <c r="AB83" s="158">
        <v>80</v>
      </c>
      <c r="AC83" s="136" t="s">
        <v>288</v>
      </c>
      <c r="AD83" s="136" t="s">
        <v>365</v>
      </c>
      <c r="AE83" s="136" t="s">
        <v>366</v>
      </c>
      <c r="AF83" s="136" t="s">
        <v>365</v>
      </c>
      <c r="AG83" s="136" t="s">
        <v>365</v>
      </c>
      <c r="AH83" s="136" t="s">
        <v>194</v>
      </c>
      <c r="AI83" s="136" t="s">
        <v>365</v>
      </c>
      <c r="AJ83" s="136" t="s">
        <v>365</v>
      </c>
      <c r="AK83" s="136" t="s">
        <v>195</v>
      </c>
      <c r="AL83" s="136" t="s">
        <v>194</v>
      </c>
      <c r="AN83" s="158">
        <v>80</v>
      </c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Z83" s="158">
        <v>80</v>
      </c>
      <c r="BA83" s="164" t="b">
        <f t="shared" si="8"/>
        <v>0</v>
      </c>
      <c r="BB83" s="164" t="b">
        <f t="shared" si="8"/>
        <v>0</v>
      </c>
      <c r="BC83" s="164" t="b">
        <f t="shared" si="8"/>
        <v>0</v>
      </c>
      <c r="BD83" s="164" t="b">
        <f t="shared" si="8"/>
        <v>0</v>
      </c>
      <c r="BE83" s="164" t="b">
        <f t="shared" si="8"/>
        <v>0</v>
      </c>
      <c r="BF83" s="164" t="b">
        <f t="shared" si="7"/>
        <v>0</v>
      </c>
      <c r="BG83" s="164" t="b">
        <f t="shared" si="7"/>
        <v>0</v>
      </c>
      <c r="BH83" s="164" t="b">
        <f t="shared" si="7"/>
        <v>0</v>
      </c>
      <c r="BI83" s="164" t="b">
        <f t="shared" si="7"/>
        <v>0</v>
      </c>
      <c r="BJ83" s="164" t="b">
        <f t="shared" si="7"/>
        <v>0</v>
      </c>
    </row>
    <row r="84" spans="1:62">
      <c r="A84" s="158">
        <v>81</v>
      </c>
      <c r="B84" s="133" t="s">
        <v>289</v>
      </c>
      <c r="C84" s="136" t="s">
        <v>190</v>
      </c>
      <c r="D84" s="134" t="s">
        <v>420</v>
      </c>
      <c r="E84" s="137" t="s">
        <v>423</v>
      </c>
      <c r="F84" s="134">
        <v>1</v>
      </c>
      <c r="G84" s="137" t="s">
        <v>191</v>
      </c>
      <c r="H84" s="134" t="s">
        <v>196</v>
      </c>
      <c r="I84" s="137" t="s">
        <v>217</v>
      </c>
      <c r="J84" s="134" t="s">
        <v>194</v>
      </c>
      <c r="K84" s="137" t="s">
        <v>431</v>
      </c>
      <c r="L84" s="160" t="str">
        <f t="shared" si="6"/>
        <v>UPDATE TMAST010 SET CMST_RESIGND='20200401',CMST_RESIGN='07',CMST_MARRY='1',CMST_SEX='2',CMST_FOREIGNER='0' WHERE CMST_IDNO='000081'
/</v>
      </c>
      <c r="M84" s="158"/>
      <c r="N84" s="158">
        <v>81</v>
      </c>
      <c r="O84" s="169" t="s">
        <v>196</v>
      </c>
      <c r="P84" s="134" t="s">
        <v>164</v>
      </c>
      <c r="Q84" s="154" t="s">
        <v>195</v>
      </c>
      <c r="R84" s="137" t="s">
        <v>203</v>
      </c>
      <c r="S84" s="138" t="s">
        <v>194</v>
      </c>
      <c r="T84" s="135" t="s">
        <v>197</v>
      </c>
      <c r="U84" s="134" t="s">
        <v>195</v>
      </c>
      <c r="V84" s="137" t="s">
        <v>337</v>
      </c>
      <c r="W84" s="134" t="s">
        <v>194</v>
      </c>
      <c r="X84" s="137" t="s">
        <v>197</v>
      </c>
      <c r="Y84" s="134" t="s">
        <v>194</v>
      </c>
      <c r="Z84" s="137" t="s">
        <v>338</v>
      </c>
      <c r="AA84" s="170" t="str">
        <f t="shared" si="5"/>
        <v>UPDATE KMAKYUY SET MAZEIK='2',MANENK='1',MAZ012='0',MAZ013='1',MAZ028='0',MAZ022='0',MATAKB='0' WHERE MASCOD='000081'
/</v>
      </c>
      <c r="AB84" s="158">
        <v>81</v>
      </c>
      <c r="AC84" s="136" t="s">
        <v>289</v>
      </c>
      <c r="AD84" s="136" t="s">
        <v>365</v>
      </c>
      <c r="AE84" s="136" t="s">
        <v>194</v>
      </c>
      <c r="AF84" s="136" t="s">
        <v>195</v>
      </c>
      <c r="AG84" s="136" t="s">
        <v>365</v>
      </c>
      <c r="AH84" s="136" t="s">
        <v>194</v>
      </c>
      <c r="AI84" s="136" t="s">
        <v>365</v>
      </c>
      <c r="AJ84" s="136" t="s">
        <v>365</v>
      </c>
      <c r="AK84" s="136" t="s">
        <v>195</v>
      </c>
      <c r="AL84" s="136" t="s">
        <v>194</v>
      </c>
      <c r="AN84" s="158">
        <v>81</v>
      </c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Z84" s="158">
        <v>81</v>
      </c>
      <c r="BA84" s="164" t="b">
        <f t="shared" si="8"/>
        <v>0</v>
      </c>
      <c r="BB84" s="164" t="b">
        <f t="shared" si="8"/>
        <v>0</v>
      </c>
      <c r="BC84" s="164" t="b">
        <f t="shared" si="8"/>
        <v>0</v>
      </c>
      <c r="BD84" s="164" t="b">
        <f t="shared" si="8"/>
        <v>0</v>
      </c>
      <c r="BE84" s="164" t="b">
        <f t="shared" si="8"/>
        <v>0</v>
      </c>
      <c r="BF84" s="164" t="b">
        <f t="shared" si="7"/>
        <v>0</v>
      </c>
      <c r="BG84" s="164" t="b">
        <f t="shared" si="7"/>
        <v>0</v>
      </c>
      <c r="BH84" s="164" t="b">
        <f t="shared" si="7"/>
        <v>0</v>
      </c>
      <c r="BI84" s="164" t="b">
        <f t="shared" si="7"/>
        <v>0</v>
      </c>
      <c r="BJ84" s="164" t="b">
        <f t="shared" si="7"/>
        <v>0</v>
      </c>
    </row>
    <row r="85" spans="1:62">
      <c r="A85" s="158">
        <v>82</v>
      </c>
      <c r="B85" s="133" t="s">
        <v>290</v>
      </c>
      <c r="C85" s="136"/>
      <c r="D85" s="134"/>
      <c r="E85" s="137"/>
      <c r="F85" s="134">
        <v>1</v>
      </c>
      <c r="G85" s="137" t="s">
        <v>191</v>
      </c>
      <c r="H85" s="134" t="s">
        <v>196</v>
      </c>
      <c r="I85" s="137" t="s">
        <v>217</v>
      </c>
      <c r="J85" s="134" t="s">
        <v>195</v>
      </c>
      <c r="K85" s="137" t="s">
        <v>432</v>
      </c>
      <c r="L85" s="160" t="str">
        <f t="shared" si="6"/>
        <v>UPDATE TMAST010 SET CMST_RESIGND='',CMST_RESIGN='',CMST_MARRY='1',CMST_SEX='2',CMST_FOREIGNER='1' WHERE CMST_IDNO='000082'
/</v>
      </c>
      <c r="M85" s="158"/>
      <c r="N85" s="158">
        <v>82</v>
      </c>
      <c r="O85" s="169" t="s">
        <v>194</v>
      </c>
      <c r="P85" s="134" t="s">
        <v>197</v>
      </c>
      <c r="Q85" s="154" t="s">
        <v>453</v>
      </c>
      <c r="R85" s="137" t="s">
        <v>210</v>
      </c>
      <c r="S85" s="138" t="s">
        <v>194</v>
      </c>
      <c r="T85" s="135" t="s">
        <v>197</v>
      </c>
      <c r="U85" s="134" t="s">
        <v>195</v>
      </c>
      <c r="V85" s="137" t="s">
        <v>337</v>
      </c>
      <c r="W85" s="134" t="s">
        <v>194</v>
      </c>
      <c r="X85" s="137" t="s">
        <v>197</v>
      </c>
      <c r="Y85" s="134" t="s">
        <v>194</v>
      </c>
      <c r="Z85" s="137" t="s">
        <v>338</v>
      </c>
      <c r="AA85" s="170" t="str">
        <f t="shared" si="5"/>
        <v>UPDATE KMAKYUY SET MAZEIK='0',MANENK='9',MAZ012='0',MAZ013='1',MAZ028='0',MAZ022='0',MATAKB='0' WHERE MASCOD='000082'
/</v>
      </c>
      <c r="AB85" s="158">
        <v>82</v>
      </c>
      <c r="AC85" s="136" t="s">
        <v>290</v>
      </c>
      <c r="AD85" s="136" t="s">
        <v>365</v>
      </c>
      <c r="AE85" s="136" t="s">
        <v>194</v>
      </c>
      <c r="AF85" s="136" t="s">
        <v>365</v>
      </c>
      <c r="AG85" s="136" t="s">
        <v>195</v>
      </c>
      <c r="AH85" s="136" t="s">
        <v>194</v>
      </c>
      <c r="AI85" s="136" t="s">
        <v>365</v>
      </c>
      <c r="AJ85" s="136" t="s">
        <v>365</v>
      </c>
      <c r="AK85" s="136" t="s">
        <v>194</v>
      </c>
      <c r="AL85" s="136" t="s">
        <v>194</v>
      </c>
      <c r="AN85" s="158">
        <v>82</v>
      </c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Z85" s="158">
        <v>82</v>
      </c>
      <c r="BA85" s="164" t="b">
        <f t="shared" si="8"/>
        <v>0</v>
      </c>
      <c r="BB85" s="164" t="b">
        <f t="shared" si="8"/>
        <v>0</v>
      </c>
      <c r="BC85" s="164" t="b">
        <f t="shared" si="8"/>
        <v>0</v>
      </c>
      <c r="BD85" s="164" t="b">
        <f t="shared" si="8"/>
        <v>0</v>
      </c>
      <c r="BE85" s="164" t="b">
        <f t="shared" si="8"/>
        <v>0</v>
      </c>
      <c r="BF85" s="164" t="b">
        <f t="shared" si="7"/>
        <v>0</v>
      </c>
      <c r="BG85" s="164" t="b">
        <f t="shared" si="7"/>
        <v>0</v>
      </c>
      <c r="BH85" s="164" t="b">
        <f t="shared" si="7"/>
        <v>0</v>
      </c>
      <c r="BI85" s="164" t="b">
        <f t="shared" si="7"/>
        <v>0</v>
      </c>
      <c r="BJ85" s="164" t="b">
        <f t="shared" si="7"/>
        <v>0</v>
      </c>
    </row>
    <row r="86" spans="1:62">
      <c r="A86" s="158">
        <v>83</v>
      </c>
      <c r="B86" s="133" t="s">
        <v>291</v>
      </c>
      <c r="C86" s="136" t="s">
        <v>189</v>
      </c>
      <c r="D86" s="134" t="s">
        <v>419</v>
      </c>
      <c r="E86" s="137" t="s">
        <v>422</v>
      </c>
      <c r="F86" s="134">
        <v>1</v>
      </c>
      <c r="G86" s="137" t="s">
        <v>191</v>
      </c>
      <c r="H86" s="134" t="s">
        <v>196</v>
      </c>
      <c r="I86" s="137" t="s">
        <v>217</v>
      </c>
      <c r="J86" s="134" t="s">
        <v>194</v>
      </c>
      <c r="K86" s="137" t="s">
        <v>431</v>
      </c>
      <c r="L86" s="160" t="str">
        <f t="shared" si="6"/>
        <v>UPDATE TMAST010 SET CMST_RESIGND='20200331',CMST_RESIGN='05',CMST_MARRY='1',CMST_SEX='2',CMST_FOREIGNER='0' WHERE CMST_IDNO='000083'
/</v>
      </c>
      <c r="M86" s="158"/>
      <c r="N86" s="158">
        <v>83</v>
      </c>
      <c r="O86" s="169" t="s">
        <v>194</v>
      </c>
      <c r="P86" s="134" t="s">
        <v>197</v>
      </c>
      <c r="Q86" s="154" t="s">
        <v>453</v>
      </c>
      <c r="R86" s="137" t="s">
        <v>210</v>
      </c>
      <c r="S86" s="138" t="s">
        <v>194</v>
      </c>
      <c r="T86" s="135" t="s">
        <v>197</v>
      </c>
      <c r="U86" s="134" t="s">
        <v>195</v>
      </c>
      <c r="V86" s="137" t="s">
        <v>337</v>
      </c>
      <c r="W86" s="134" t="s">
        <v>194</v>
      </c>
      <c r="X86" s="137" t="s">
        <v>197</v>
      </c>
      <c r="Y86" s="134" t="s">
        <v>194</v>
      </c>
      <c r="Z86" s="137" t="s">
        <v>338</v>
      </c>
      <c r="AA86" s="170" t="str">
        <f t="shared" si="5"/>
        <v>UPDATE KMAKYUY SET MAZEIK='0',MANENK='9',MAZ012='0',MAZ013='1',MAZ028='0',MAZ022='0',MATAKB='0' WHERE MASCOD='000083'
/</v>
      </c>
      <c r="AB86" s="158">
        <v>83</v>
      </c>
      <c r="AC86" s="136" t="s">
        <v>291</v>
      </c>
      <c r="AD86" s="136" t="s">
        <v>365</v>
      </c>
      <c r="AE86" s="136" t="s">
        <v>366</v>
      </c>
      <c r="AF86" s="136" t="s">
        <v>365</v>
      </c>
      <c r="AG86" s="136" t="s">
        <v>365</v>
      </c>
      <c r="AH86" s="136" t="s">
        <v>194</v>
      </c>
      <c r="AI86" s="136" t="s">
        <v>365</v>
      </c>
      <c r="AJ86" s="136" t="s">
        <v>365</v>
      </c>
      <c r="AK86" s="136" t="s">
        <v>194</v>
      </c>
      <c r="AL86" s="136" t="s">
        <v>194</v>
      </c>
      <c r="AN86" s="158">
        <v>83</v>
      </c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Z86" s="158">
        <v>83</v>
      </c>
      <c r="BA86" s="164" t="b">
        <f t="shared" si="8"/>
        <v>0</v>
      </c>
      <c r="BB86" s="164" t="b">
        <f t="shared" si="8"/>
        <v>0</v>
      </c>
      <c r="BC86" s="164" t="b">
        <f t="shared" si="8"/>
        <v>0</v>
      </c>
      <c r="BD86" s="164" t="b">
        <f t="shared" si="8"/>
        <v>0</v>
      </c>
      <c r="BE86" s="164" t="b">
        <f t="shared" si="8"/>
        <v>0</v>
      </c>
      <c r="BF86" s="164" t="b">
        <f t="shared" si="7"/>
        <v>0</v>
      </c>
      <c r="BG86" s="164" t="b">
        <f t="shared" si="7"/>
        <v>0</v>
      </c>
      <c r="BH86" s="164" t="b">
        <f t="shared" si="7"/>
        <v>0</v>
      </c>
      <c r="BI86" s="164" t="b">
        <f t="shared" si="7"/>
        <v>0</v>
      </c>
      <c r="BJ86" s="164" t="b">
        <f t="shared" si="7"/>
        <v>0</v>
      </c>
    </row>
    <row r="87" spans="1:62">
      <c r="A87" s="158">
        <v>84</v>
      </c>
      <c r="B87" s="133" t="s">
        <v>292</v>
      </c>
      <c r="C87" s="136" t="s">
        <v>190</v>
      </c>
      <c r="D87" s="134" t="s">
        <v>420</v>
      </c>
      <c r="E87" s="137" t="s">
        <v>423</v>
      </c>
      <c r="F87" s="134">
        <v>1</v>
      </c>
      <c r="G87" s="137" t="s">
        <v>191</v>
      </c>
      <c r="H87" s="134" t="s">
        <v>196</v>
      </c>
      <c r="I87" s="137" t="s">
        <v>217</v>
      </c>
      <c r="J87" s="134" t="s">
        <v>194</v>
      </c>
      <c r="K87" s="137" t="s">
        <v>431</v>
      </c>
      <c r="L87" s="160" t="str">
        <f t="shared" si="6"/>
        <v>UPDATE TMAST010 SET CMST_RESIGND='20200401',CMST_RESIGN='07',CMST_MARRY='1',CMST_SEX='2',CMST_FOREIGNER='0' WHERE CMST_IDNO='000084'
/</v>
      </c>
      <c r="M87" s="158"/>
      <c r="N87" s="158">
        <v>84</v>
      </c>
      <c r="O87" s="169" t="s">
        <v>194</v>
      </c>
      <c r="P87" s="134" t="s">
        <v>197</v>
      </c>
      <c r="Q87" s="154" t="s">
        <v>453</v>
      </c>
      <c r="R87" s="137" t="s">
        <v>210</v>
      </c>
      <c r="S87" s="138" t="s">
        <v>194</v>
      </c>
      <c r="T87" s="135" t="s">
        <v>197</v>
      </c>
      <c r="U87" s="134" t="s">
        <v>195</v>
      </c>
      <c r="V87" s="137" t="s">
        <v>337</v>
      </c>
      <c r="W87" s="134" t="s">
        <v>194</v>
      </c>
      <c r="X87" s="137" t="s">
        <v>197</v>
      </c>
      <c r="Y87" s="134" t="s">
        <v>194</v>
      </c>
      <c r="Z87" s="137" t="s">
        <v>338</v>
      </c>
      <c r="AA87" s="170" t="str">
        <f t="shared" si="5"/>
        <v>UPDATE KMAKYUY SET MAZEIK='0',MANENK='9',MAZ012='0',MAZ013='1',MAZ028='0',MAZ022='0',MATAKB='0' WHERE MASCOD='000084'
/</v>
      </c>
      <c r="AB87" s="158">
        <v>84</v>
      </c>
      <c r="AC87" s="136" t="s">
        <v>292</v>
      </c>
      <c r="AD87" s="136" t="s">
        <v>365</v>
      </c>
      <c r="AE87" s="136" t="s">
        <v>194</v>
      </c>
      <c r="AF87" s="136" t="s">
        <v>195</v>
      </c>
      <c r="AG87" s="136" t="s">
        <v>365</v>
      </c>
      <c r="AH87" s="136" t="s">
        <v>194</v>
      </c>
      <c r="AI87" s="136" t="s">
        <v>365</v>
      </c>
      <c r="AJ87" s="136" t="s">
        <v>365</v>
      </c>
      <c r="AK87" s="136" t="s">
        <v>194</v>
      </c>
      <c r="AL87" s="136" t="s">
        <v>194</v>
      </c>
      <c r="AN87" s="158">
        <v>84</v>
      </c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Z87" s="158">
        <v>84</v>
      </c>
      <c r="BA87" s="164" t="b">
        <f t="shared" si="8"/>
        <v>0</v>
      </c>
      <c r="BB87" s="164" t="b">
        <f t="shared" si="8"/>
        <v>0</v>
      </c>
      <c r="BC87" s="164" t="b">
        <f t="shared" si="8"/>
        <v>0</v>
      </c>
      <c r="BD87" s="164" t="b">
        <f t="shared" si="8"/>
        <v>0</v>
      </c>
      <c r="BE87" s="164" t="b">
        <f t="shared" si="8"/>
        <v>0</v>
      </c>
      <c r="BF87" s="164" t="b">
        <f t="shared" si="7"/>
        <v>0</v>
      </c>
      <c r="BG87" s="164" t="b">
        <f t="shared" si="7"/>
        <v>0</v>
      </c>
      <c r="BH87" s="164" t="b">
        <f t="shared" si="7"/>
        <v>0</v>
      </c>
      <c r="BI87" s="164" t="b">
        <f t="shared" si="7"/>
        <v>0</v>
      </c>
      <c r="BJ87" s="164" t="b">
        <f t="shared" si="7"/>
        <v>0</v>
      </c>
    </row>
    <row r="88" spans="1:62">
      <c r="A88" s="158">
        <v>85</v>
      </c>
      <c r="B88" s="133" t="s">
        <v>293</v>
      </c>
      <c r="C88" s="136"/>
      <c r="D88" s="134"/>
      <c r="E88" s="137"/>
      <c r="F88" s="134">
        <v>1</v>
      </c>
      <c r="G88" s="137" t="s">
        <v>191</v>
      </c>
      <c r="H88" s="134" t="s">
        <v>196</v>
      </c>
      <c r="I88" s="137" t="s">
        <v>217</v>
      </c>
      <c r="J88" s="134" t="s">
        <v>195</v>
      </c>
      <c r="K88" s="137" t="s">
        <v>432</v>
      </c>
      <c r="L88" s="160" t="str">
        <f t="shared" si="6"/>
        <v>UPDATE TMAST010 SET CMST_RESIGND='',CMST_RESIGN='',CMST_MARRY='1',CMST_SEX='2',CMST_FOREIGNER='1' WHERE CMST_IDNO='000085'
/</v>
      </c>
      <c r="M88" s="158"/>
      <c r="N88" s="158">
        <v>85</v>
      </c>
      <c r="O88" s="169" t="s">
        <v>195</v>
      </c>
      <c r="P88" s="134" t="s">
        <v>198</v>
      </c>
      <c r="Q88" s="154" t="s">
        <v>453</v>
      </c>
      <c r="R88" s="137" t="s">
        <v>210</v>
      </c>
      <c r="S88" s="138" t="s">
        <v>194</v>
      </c>
      <c r="T88" s="135" t="s">
        <v>197</v>
      </c>
      <c r="U88" s="134" t="s">
        <v>195</v>
      </c>
      <c r="V88" s="137" t="s">
        <v>337</v>
      </c>
      <c r="W88" s="134" t="s">
        <v>194</v>
      </c>
      <c r="X88" s="137" t="s">
        <v>197</v>
      </c>
      <c r="Y88" s="134" t="s">
        <v>194</v>
      </c>
      <c r="Z88" s="137" t="s">
        <v>338</v>
      </c>
      <c r="AA88" s="170" t="str">
        <f t="shared" si="5"/>
        <v>UPDATE KMAKYUY SET MAZEIK='1',MANENK='9',MAZ012='0',MAZ013='1',MAZ028='0',MAZ022='0',MATAKB='0' WHERE MASCOD='000085'
/</v>
      </c>
      <c r="AB88" s="158">
        <v>85</v>
      </c>
      <c r="AC88" s="136" t="s">
        <v>293</v>
      </c>
      <c r="AD88" s="136" t="s">
        <v>365</v>
      </c>
      <c r="AE88" s="136" t="s">
        <v>194</v>
      </c>
      <c r="AF88" s="136" t="s">
        <v>365</v>
      </c>
      <c r="AG88" s="136" t="s">
        <v>195</v>
      </c>
      <c r="AH88" s="136" t="s">
        <v>194</v>
      </c>
      <c r="AI88" s="136" t="s">
        <v>365</v>
      </c>
      <c r="AJ88" s="136" t="s">
        <v>365</v>
      </c>
      <c r="AK88" s="136" t="s">
        <v>194</v>
      </c>
      <c r="AL88" s="136" t="s">
        <v>194</v>
      </c>
      <c r="AN88" s="158">
        <v>85</v>
      </c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Z88" s="158">
        <v>85</v>
      </c>
      <c r="BA88" s="164" t="b">
        <f t="shared" si="8"/>
        <v>0</v>
      </c>
      <c r="BB88" s="164" t="b">
        <f t="shared" si="8"/>
        <v>0</v>
      </c>
      <c r="BC88" s="164" t="b">
        <f t="shared" si="8"/>
        <v>0</v>
      </c>
      <c r="BD88" s="164" t="b">
        <f t="shared" si="8"/>
        <v>0</v>
      </c>
      <c r="BE88" s="164" t="b">
        <f t="shared" si="8"/>
        <v>0</v>
      </c>
      <c r="BF88" s="164" t="b">
        <f t="shared" si="7"/>
        <v>0</v>
      </c>
      <c r="BG88" s="164" t="b">
        <f t="shared" si="7"/>
        <v>0</v>
      </c>
      <c r="BH88" s="164" t="b">
        <f t="shared" si="7"/>
        <v>0</v>
      </c>
      <c r="BI88" s="164" t="b">
        <f t="shared" si="7"/>
        <v>0</v>
      </c>
      <c r="BJ88" s="164" t="b">
        <f t="shared" si="7"/>
        <v>0</v>
      </c>
    </row>
    <row r="89" spans="1:62">
      <c r="A89" s="158">
        <v>86</v>
      </c>
      <c r="B89" s="133" t="s">
        <v>294</v>
      </c>
      <c r="C89" s="136" t="s">
        <v>189</v>
      </c>
      <c r="D89" s="134" t="s">
        <v>419</v>
      </c>
      <c r="E89" s="137" t="s">
        <v>422</v>
      </c>
      <c r="F89" s="134">
        <v>1</v>
      </c>
      <c r="G89" s="137" t="s">
        <v>191</v>
      </c>
      <c r="H89" s="134" t="s">
        <v>196</v>
      </c>
      <c r="I89" s="137" t="s">
        <v>217</v>
      </c>
      <c r="J89" s="134" t="s">
        <v>194</v>
      </c>
      <c r="K89" s="137" t="s">
        <v>431</v>
      </c>
      <c r="L89" s="160" t="str">
        <f t="shared" si="6"/>
        <v>UPDATE TMAST010 SET CMST_RESIGND='20200331',CMST_RESIGN='05',CMST_MARRY='1',CMST_SEX='2',CMST_FOREIGNER='0' WHERE CMST_IDNO='000086'
/</v>
      </c>
      <c r="M89" s="158"/>
      <c r="N89" s="158">
        <v>86</v>
      </c>
      <c r="O89" s="169" t="s">
        <v>195</v>
      </c>
      <c r="P89" s="134" t="s">
        <v>198</v>
      </c>
      <c r="Q89" s="154" t="s">
        <v>453</v>
      </c>
      <c r="R89" s="137" t="s">
        <v>210</v>
      </c>
      <c r="S89" s="138" t="s">
        <v>194</v>
      </c>
      <c r="T89" s="135" t="s">
        <v>197</v>
      </c>
      <c r="U89" s="134" t="s">
        <v>195</v>
      </c>
      <c r="V89" s="137" t="s">
        <v>337</v>
      </c>
      <c r="W89" s="134" t="s">
        <v>194</v>
      </c>
      <c r="X89" s="137" t="s">
        <v>197</v>
      </c>
      <c r="Y89" s="134" t="s">
        <v>194</v>
      </c>
      <c r="Z89" s="137" t="s">
        <v>338</v>
      </c>
      <c r="AA89" s="170" t="str">
        <f t="shared" si="5"/>
        <v>UPDATE KMAKYUY SET MAZEIK='1',MANENK='9',MAZ012='0',MAZ013='1',MAZ028='0',MAZ022='0',MATAKB='0' WHERE MASCOD='000086'
/</v>
      </c>
      <c r="AB89" s="158">
        <v>86</v>
      </c>
      <c r="AC89" s="136" t="s">
        <v>294</v>
      </c>
      <c r="AD89" s="136" t="s">
        <v>365</v>
      </c>
      <c r="AE89" s="136" t="s">
        <v>366</v>
      </c>
      <c r="AF89" s="136" t="s">
        <v>365</v>
      </c>
      <c r="AG89" s="136" t="s">
        <v>365</v>
      </c>
      <c r="AH89" s="136" t="s">
        <v>194</v>
      </c>
      <c r="AI89" s="136" t="s">
        <v>365</v>
      </c>
      <c r="AJ89" s="136" t="s">
        <v>365</v>
      </c>
      <c r="AK89" s="136" t="s">
        <v>194</v>
      </c>
      <c r="AL89" s="136" t="s">
        <v>194</v>
      </c>
      <c r="AN89" s="158">
        <v>86</v>
      </c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Z89" s="158">
        <v>86</v>
      </c>
      <c r="BA89" s="164" t="b">
        <f t="shared" si="8"/>
        <v>0</v>
      </c>
      <c r="BB89" s="164" t="b">
        <f t="shared" si="8"/>
        <v>0</v>
      </c>
      <c r="BC89" s="164" t="b">
        <f t="shared" si="8"/>
        <v>0</v>
      </c>
      <c r="BD89" s="164" t="b">
        <f t="shared" si="8"/>
        <v>0</v>
      </c>
      <c r="BE89" s="164" t="b">
        <f t="shared" si="8"/>
        <v>0</v>
      </c>
      <c r="BF89" s="164" t="b">
        <f t="shared" si="7"/>
        <v>0</v>
      </c>
      <c r="BG89" s="164" t="b">
        <f t="shared" si="7"/>
        <v>0</v>
      </c>
      <c r="BH89" s="164" t="b">
        <f t="shared" si="7"/>
        <v>0</v>
      </c>
      <c r="BI89" s="164" t="b">
        <f t="shared" si="7"/>
        <v>0</v>
      </c>
      <c r="BJ89" s="164" t="b">
        <f t="shared" si="7"/>
        <v>0</v>
      </c>
    </row>
    <row r="90" spans="1:62">
      <c r="A90" s="158">
        <v>87</v>
      </c>
      <c r="B90" s="133" t="s">
        <v>295</v>
      </c>
      <c r="C90" s="136" t="s">
        <v>190</v>
      </c>
      <c r="D90" s="134" t="s">
        <v>420</v>
      </c>
      <c r="E90" s="137" t="s">
        <v>423</v>
      </c>
      <c r="F90" s="134">
        <v>1</v>
      </c>
      <c r="G90" s="137" t="s">
        <v>191</v>
      </c>
      <c r="H90" s="134" t="s">
        <v>196</v>
      </c>
      <c r="I90" s="137" t="s">
        <v>217</v>
      </c>
      <c r="J90" s="134" t="s">
        <v>194</v>
      </c>
      <c r="K90" s="137" t="s">
        <v>431</v>
      </c>
      <c r="L90" s="160" t="str">
        <f t="shared" si="6"/>
        <v>UPDATE TMAST010 SET CMST_RESIGND='20200401',CMST_RESIGN='07',CMST_MARRY='1',CMST_SEX='2',CMST_FOREIGNER='0' WHERE CMST_IDNO='000087'
/</v>
      </c>
      <c r="M90" s="158"/>
      <c r="N90" s="158">
        <v>87</v>
      </c>
      <c r="O90" s="169" t="s">
        <v>195</v>
      </c>
      <c r="P90" s="134" t="s">
        <v>198</v>
      </c>
      <c r="Q90" s="154" t="s">
        <v>453</v>
      </c>
      <c r="R90" s="137" t="s">
        <v>210</v>
      </c>
      <c r="S90" s="138" t="s">
        <v>194</v>
      </c>
      <c r="T90" s="135" t="s">
        <v>197</v>
      </c>
      <c r="U90" s="134" t="s">
        <v>195</v>
      </c>
      <c r="V90" s="137" t="s">
        <v>337</v>
      </c>
      <c r="W90" s="134" t="s">
        <v>194</v>
      </c>
      <c r="X90" s="137" t="s">
        <v>197</v>
      </c>
      <c r="Y90" s="134" t="s">
        <v>194</v>
      </c>
      <c r="Z90" s="137" t="s">
        <v>338</v>
      </c>
      <c r="AA90" s="170" t="str">
        <f t="shared" si="5"/>
        <v>UPDATE KMAKYUY SET MAZEIK='1',MANENK='9',MAZ012='0',MAZ013='1',MAZ028='0',MAZ022='0',MATAKB='0' WHERE MASCOD='000087'
/</v>
      </c>
      <c r="AB90" s="158">
        <v>87</v>
      </c>
      <c r="AC90" s="136" t="s">
        <v>295</v>
      </c>
      <c r="AD90" s="136" t="s">
        <v>365</v>
      </c>
      <c r="AE90" s="136" t="s">
        <v>194</v>
      </c>
      <c r="AF90" s="136" t="s">
        <v>195</v>
      </c>
      <c r="AG90" s="136" t="s">
        <v>365</v>
      </c>
      <c r="AH90" s="136" t="s">
        <v>194</v>
      </c>
      <c r="AI90" s="136" t="s">
        <v>365</v>
      </c>
      <c r="AJ90" s="136" t="s">
        <v>365</v>
      </c>
      <c r="AK90" s="136" t="s">
        <v>194</v>
      </c>
      <c r="AL90" s="136" t="s">
        <v>194</v>
      </c>
      <c r="AN90" s="158">
        <v>87</v>
      </c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Z90" s="158">
        <v>87</v>
      </c>
      <c r="BA90" s="164" t="b">
        <f t="shared" si="8"/>
        <v>0</v>
      </c>
      <c r="BB90" s="164" t="b">
        <f t="shared" si="8"/>
        <v>0</v>
      </c>
      <c r="BC90" s="164" t="b">
        <f t="shared" si="8"/>
        <v>0</v>
      </c>
      <c r="BD90" s="164" t="b">
        <f t="shared" si="8"/>
        <v>0</v>
      </c>
      <c r="BE90" s="164" t="b">
        <f t="shared" si="8"/>
        <v>0</v>
      </c>
      <c r="BF90" s="164" t="b">
        <f t="shared" si="7"/>
        <v>0</v>
      </c>
      <c r="BG90" s="164" t="b">
        <f t="shared" si="7"/>
        <v>0</v>
      </c>
      <c r="BH90" s="164" t="b">
        <f t="shared" si="7"/>
        <v>0</v>
      </c>
      <c r="BI90" s="164" t="b">
        <f t="shared" si="7"/>
        <v>0</v>
      </c>
      <c r="BJ90" s="164" t="b">
        <f t="shared" si="7"/>
        <v>0</v>
      </c>
    </row>
    <row r="91" spans="1:62">
      <c r="A91" s="158">
        <v>88</v>
      </c>
      <c r="B91" s="133" t="s">
        <v>296</v>
      </c>
      <c r="C91" s="136"/>
      <c r="D91" s="134"/>
      <c r="E91" s="137"/>
      <c r="F91" s="134">
        <v>1</v>
      </c>
      <c r="G91" s="137" t="s">
        <v>191</v>
      </c>
      <c r="H91" s="134" t="s">
        <v>196</v>
      </c>
      <c r="I91" s="137" t="s">
        <v>217</v>
      </c>
      <c r="J91" s="134" t="s">
        <v>195</v>
      </c>
      <c r="K91" s="137" t="s">
        <v>432</v>
      </c>
      <c r="L91" s="160" t="str">
        <f t="shared" si="6"/>
        <v>UPDATE TMAST010 SET CMST_RESIGND='',CMST_RESIGN='',CMST_MARRY='1',CMST_SEX='2',CMST_FOREIGNER='1' WHERE CMST_IDNO='000088'
/</v>
      </c>
      <c r="M91" s="158"/>
      <c r="N91" s="158">
        <v>88</v>
      </c>
      <c r="O91" s="169" t="s">
        <v>196</v>
      </c>
      <c r="P91" s="134" t="s">
        <v>164</v>
      </c>
      <c r="Q91" s="154" t="s">
        <v>453</v>
      </c>
      <c r="R91" s="137" t="s">
        <v>210</v>
      </c>
      <c r="S91" s="138" t="s">
        <v>194</v>
      </c>
      <c r="T91" s="135" t="s">
        <v>197</v>
      </c>
      <c r="U91" s="134" t="s">
        <v>195</v>
      </c>
      <c r="V91" s="137" t="s">
        <v>337</v>
      </c>
      <c r="W91" s="134" t="s">
        <v>194</v>
      </c>
      <c r="X91" s="137" t="s">
        <v>197</v>
      </c>
      <c r="Y91" s="134" t="s">
        <v>194</v>
      </c>
      <c r="Z91" s="137" t="s">
        <v>338</v>
      </c>
      <c r="AA91" s="170" t="str">
        <f t="shared" si="5"/>
        <v>UPDATE KMAKYUY SET MAZEIK='2',MANENK='9',MAZ012='0',MAZ013='1',MAZ028='0',MAZ022='0',MATAKB='0' WHERE MASCOD='000088'
/</v>
      </c>
      <c r="AB91" s="158">
        <v>88</v>
      </c>
      <c r="AC91" s="136" t="s">
        <v>296</v>
      </c>
      <c r="AD91" s="136" t="s">
        <v>365</v>
      </c>
      <c r="AE91" s="136" t="s">
        <v>194</v>
      </c>
      <c r="AF91" s="136" t="s">
        <v>365</v>
      </c>
      <c r="AG91" s="136" t="s">
        <v>195</v>
      </c>
      <c r="AH91" s="136" t="s">
        <v>194</v>
      </c>
      <c r="AI91" s="136" t="s">
        <v>365</v>
      </c>
      <c r="AJ91" s="136" t="s">
        <v>365</v>
      </c>
      <c r="AK91" s="136" t="s">
        <v>194</v>
      </c>
      <c r="AL91" s="136" t="s">
        <v>194</v>
      </c>
      <c r="AN91" s="158">
        <v>88</v>
      </c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Z91" s="158">
        <v>88</v>
      </c>
      <c r="BA91" s="164" t="b">
        <f t="shared" si="8"/>
        <v>0</v>
      </c>
      <c r="BB91" s="164" t="b">
        <f t="shared" si="8"/>
        <v>0</v>
      </c>
      <c r="BC91" s="164" t="b">
        <f t="shared" si="8"/>
        <v>0</v>
      </c>
      <c r="BD91" s="164" t="b">
        <f t="shared" si="8"/>
        <v>0</v>
      </c>
      <c r="BE91" s="164" t="b">
        <f t="shared" si="8"/>
        <v>0</v>
      </c>
      <c r="BF91" s="164" t="b">
        <f t="shared" si="7"/>
        <v>0</v>
      </c>
      <c r="BG91" s="164" t="b">
        <f t="shared" si="7"/>
        <v>0</v>
      </c>
      <c r="BH91" s="164" t="b">
        <f t="shared" si="7"/>
        <v>0</v>
      </c>
      <c r="BI91" s="164" t="b">
        <f t="shared" si="7"/>
        <v>0</v>
      </c>
      <c r="BJ91" s="164" t="b">
        <f t="shared" si="7"/>
        <v>0</v>
      </c>
    </row>
    <row r="92" spans="1:62">
      <c r="A92" s="158">
        <v>89</v>
      </c>
      <c r="B92" s="133" t="s">
        <v>297</v>
      </c>
      <c r="C92" s="136" t="s">
        <v>189</v>
      </c>
      <c r="D92" s="134" t="s">
        <v>419</v>
      </c>
      <c r="E92" s="137" t="s">
        <v>422</v>
      </c>
      <c r="F92" s="134">
        <v>1</v>
      </c>
      <c r="G92" s="137" t="s">
        <v>191</v>
      </c>
      <c r="H92" s="134" t="s">
        <v>196</v>
      </c>
      <c r="I92" s="137" t="s">
        <v>217</v>
      </c>
      <c r="J92" s="134" t="s">
        <v>194</v>
      </c>
      <c r="K92" s="137" t="s">
        <v>431</v>
      </c>
      <c r="L92" s="160" t="str">
        <f t="shared" si="6"/>
        <v>UPDATE TMAST010 SET CMST_RESIGND='20200331',CMST_RESIGN='05',CMST_MARRY='1',CMST_SEX='2',CMST_FOREIGNER='0' WHERE CMST_IDNO='000089'
/</v>
      </c>
      <c r="M92" s="158"/>
      <c r="N92" s="158">
        <v>89</v>
      </c>
      <c r="O92" s="169" t="s">
        <v>196</v>
      </c>
      <c r="P92" s="134" t="s">
        <v>164</v>
      </c>
      <c r="Q92" s="154" t="s">
        <v>453</v>
      </c>
      <c r="R92" s="137" t="s">
        <v>210</v>
      </c>
      <c r="S92" s="138" t="s">
        <v>194</v>
      </c>
      <c r="T92" s="135" t="s">
        <v>197</v>
      </c>
      <c r="U92" s="134" t="s">
        <v>195</v>
      </c>
      <c r="V92" s="137" t="s">
        <v>337</v>
      </c>
      <c r="W92" s="134" t="s">
        <v>194</v>
      </c>
      <c r="X92" s="137" t="s">
        <v>197</v>
      </c>
      <c r="Y92" s="134" t="s">
        <v>194</v>
      </c>
      <c r="Z92" s="137" t="s">
        <v>338</v>
      </c>
      <c r="AA92" s="170" t="str">
        <f t="shared" si="5"/>
        <v>UPDATE KMAKYUY SET MAZEIK='2',MANENK='9',MAZ012='0',MAZ013='1',MAZ028='0',MAZ022='0',MATAKB='0' WHERE MASCOD='000089'
/</v>
      </c>
      <c r="AB92" s="158">
        <v>89</v>
      </c>
      <c r="AC92" s="136" t="s">
        <v>297</v>
      </c>
      <c r="AD92" s="136" t="s">
        <v>365</v>
      </c>
      <c r="AE92" s="136" t="s">
        <v>366</v>
      </c>
      <c r="AF92" s="136" t="s">
        <v>365</v>
      </c>
      <c r="AG92" s="136" t="s">
        <v>365</v>
      </c>
      <c r="AH92" s="136" t="s">
        <v>194</v>
      </c>
      <c r="AI92" s="136" t="s">
        <v>365</v>
      </c>
      <c r="AJ92" s="136" t="s">
        <v>365</v>
      </c>
      <c r="AK92" s="136" t="s">
        <v>194</v>
      </c>
      <c r="AL92" s="136" t="s">
        <v>194</v>
      </c>
      <c r="AN92" s="158">
        <v>89</v>
      </c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Z92" s="158">
        <v>89</v>
      </c>
      <c r="BA92" s="164" t="b">
        <f t="shared" si="8"/>
        <v>0</v>
      </c>
      <c r="BB92" s="164" t="b">
        <f t="shared" si="8"/>
        <v>0</v>
      </c>
      <c r="BC92" s="164" t="b">
        <f t="shared" si="8"/>
        <v>0</v>
      </c>
      <c r="BD92" s="164" t="b">
        <f t="shared" si="8"/>
        <v>0</v>
      </c>
      <c r="BE92" s="164" t="b">
        <f t="shared" si="8"/>
        <v>0</v>
      </c>
      <c r="BF92" s="164" t="b">
        <f t="shared" si="7"/>
        <v>0</v>
      </c>
      <c r="BG92" s="164" t="b">
        <f t="shared" si="7"/>
        <v>0</v>
      </c>
      <c r="BH92" s="164" t="b">
        <f t="shared" si="7"/>
        <v>0</v>
      </c>
      <c r="BI92" s="164" t="b">
        <f t="shared" si="7"/>
        <v>0</v>
      </c>
      <c r="BJ92" s="164" t="b">
        <f t="shared" si="7"/>
        <v>0</v>
      </c>
    </row>
    <row r="93" spans="1:62">
      <c r="A93" s="158">
        <v>90</v>
      </c>
      <c r="B93" s="133" t="s">
        <v>298</v>
      </c>
      <c r="C93" s="136" t="s">
        <v>190</v>
      </c>
      <c r="D93" s="134" t="s">
        <v>420</v>
      </c>
      <c r="E93" s="137" t="s">
        <v>423</v>
      </c>
      <c r="F93" s="134">
        <v>1</v>
      </c>
      <c r="G93" s="137" t="s">
        <v>191</v>
      </c>
      <c r="H93" s="134" t="s">
        <v>196</v>
      </c>
      <c r="I93" s="137" t="s">
        <v>217</v>
      </c>
      <c r="J93" s="134" t="s">
        <v>194</v>
      </c>
      <c r="K93" s="137" t="s">
        <v>431</v>
      </c>
      <c r="L93" s="160" t="str">
        <f t="shared" si="6"/>
        <v>UPDATE TMAST010 SET CMST_RESIGND='20200401',CMST_RESIGN='07',CMST_MARRY='1',CMST_SEX='2',CMST_FOREIGNER='0' WHERE CMST_IDNO='000090'
/</v>
      </c>
      <c r="M93" s="158"/>
      <c r="N93" s="158">
        <v>90</v>
      </c>
      <c r="O93" s="169" t="s">
        <v>196</v>
      </c>
      <c r="P93" s="134" t="s">
        <v>164</v>
      </c>
      <c r="Q93" s="154" t="s">
        <v>453</v>
      </c>
      <c r="R93" s="137" t="s">
        <v>210</v>
      </c>
      <c r="S93" s="138" t="s">
        <v>194</v>
      </c>
      <c r="T93" s="135" t="s">
        <v>197</v>
      </c>
      <c r="U93" s="134" t="s">
        <v>195</v>
      </c>
      <c r="V93" s="137" t="s">
        <v>337</v>
      </c>
      <c r="W93" s="134" t="s">
        <v>194</v>
      </c>
      <c r="X93" s="137" t="s">
        <v>197</v>
      </c>
      <c r="Y93" s="134" t="s">
        <v>194</v>
      </c>
      <c r="Z93" s="137" t="s">
        <v>338</v>
      </c>
      <c r="AA93" s="170" t="str">
        <f t="shared" si="5"/>
        <v>UPDATE KMAKYUY SET MAZEIK='2',MANENK='9',MAZ012='0',MAZ013='1',MAZ028='0',MAZ022='0',MATAKB='0' WHERE MASCOD='000090'
/</v>
      </c>
      <c r="AB93" s="158">
        <v>90</v>
      </c>
      <c r="AC93" s="136" t="s">
        <v>298</v>
      </c>
      <c r="AD93" s="136" t="s">
        <v>365</v>
      </c>
      <c r="AE93" s="136" t="s">
        <v>194</v>
      </c>
      <c r="AF93" s="136" t="s">
        <v>195</v>
      </c>
      <c r="AG93" s="136" t="s">
        <v>365</v>
      </c>
      <c r="AH93" s="136" t="s">
        <v>194</v>
      </c>
      <c r="AI93" s="136" t="s">
        <v>365</v>
      </c>
      <c r="AJ93" s="136" t="s">
        <v>365</v>
      </c>
      <c r="AK93" s="136" t="s">
        <v>194</v>
      </c>
      <c r="AL93" s="136" t="s">
        <v>194</v>
      </c>
      <c r="AN93" s="158">
        <v>90</v>
      </c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Z93" s="158">
        <v>90</v>
      </c>
      <c r="BA93" s="164" t="b">
        <f t="shared" si="8"/>
        <v>0</v>
      </c>
      <c r="BB93" s="164" t="b">
        <f t="shared" si="8"/>
        <v>0</v>
      </c>
      <c r="BC93" s="164" t="b">
        <f t="shared" si="8"/>
        <v>0</v>
      </c>
      <c r="BD93" s="164" t="b">
        <f t="shared" si="8"/>
        <v>0</v>
      </c>
      <c r="BE93" s="164" t="b">
        <f t="shared" si="8"/>
        <v>0</v>
      </c>
      <c r="BF93" s="164" t="b">
        <f t="shared" si="7"/>
        <v>0</v>
      </c>
      <c r="BG93" s="164" t="b">
        <f t="shared" si="7"/>
        <v>0</v>
      </c>
      <c r="BH93" s="164" t="b">
        <f t="shared" si="7"/>
        <v>0</v>
      </c>
      <c r="BI93" s="164" t="b">
        <f t="shared" si="7"/>
        <v>0</v>
      </c>
      <c r="BJ93" s="164" t="b">
        <f t="shared" si="7"/>
        <v>0</v>
      </c>
    </row>
    <row r="94" spans="1:62">
      <c r="A94" s="158">
        <v>91</v>
      </c>
      <c r="B94" s="133" t="s">
        <v>299</v>
      </c>
      <c r="C94" s="136"/>
      <c r="D94" s="134"/>
      <c r="E94" s="137"/>
      <c r="F94" s="134">
        <v>1</v>
      </c>
      <c r="G94" s="137" t="s">
        <v>191</v>
      </c>
      <c r="H94" s="134" t="s">
        <v>196</v>
      </c>
      <c r="I94" s="137" t="s">
        <v>217</v>
      </c>
      <c r="J94" s="134" t="s">
        <v>195</v>
      </c>
      <c r="K94" s="137" t="s">
        <v>432</v>
      </c>
      <c r="L94" s="160" t="str">
        <f t="shared" si="6"/>
        <v>UPDATE TMAST010 SET CMST_RESIGND='',CMST_RESIGN='',CMST_MARRY='1',CMST_SEX='2',CMST_FOREIGNER='1' WHERE CMST_IDNO='000091'
/</v>
      </c>
      <c r="M94" s="158"/>
      <c r="N94" s="158">
        <v>91</v>
      </c>
      <c r="O94" s="169" t="s">
        <v>194</v>
      </c>
      <c r="P94" s="134" t="s">
        <v>197</v>
      </c>
      <c r="Q94" s="154" t="s">
        <v>195</v>
      </c>
      <c r="R94" s="137" t="s">
        <v>203</v>
      </c>
      <c r="S94" s="138" t="s">
        <v>195</v>
      </c>
      <c r="T94" s="135" t="s">
        <v>337</v>
      </c>
      <c r="U94" s="134" t="s">
        <v>194</v>
      </c>
      <c r="V94" s="137" t="s">
        <v>197</v>
      </c>
      <c r="W94" s="134" t="s">
        <v>195</v>
      </c>
      <c r="X94" s="137" t="s">
        <v>337</v>
      </c>
      <c r="Y94" s="134" t="s">
        <v>194</v>
      </c>
      <c r="Z94" s="137" t="s">
        <v>338</v>
      </c>
      <c r="AA94" s="170" t="str">
        <f t="shared" si="5"/>
        <v>UPDATE KMAKYUY SET MAZEIK='0',MANENK='1',MAZ012='1',MAZ013='0',MAZ028='1',MAZ022='0',MATAKB='0' WHERE MASCOD='000091'
/</v>
      </c>
      <c r="AB94" s="158">
        <v>91</v>
      </c>
      <c r="AC94" s="136" t="s">
        <v>299</v>
      </c>
      <c r="AD94" s="136" t="s">
        <v>194</v>
      </c>
      <c r="AE94" s="136" t="s">
        <v>365</v>
      </c>
      <c r="AF94" s="136" t="s">
        <v>365</v>
      </c>
      <c r="AG94" s="136" t="s">
        <v>195</v>
      </c>
      <c r="AH94" s="136" t="s">
        <v>194</v>
      </c>
      <c r="AI94" s="136" t="s">
        <v>366</v>
      </c>
      <c r="AJ94" s="136" t="s">
        <v>366</v>
      </c>
      <c r="AK94" s="136" t="s">
        <v>195</v>
      </c>
      <c r="AL94" s="136" t="s">
        <v>194</v>
      </c>
      <c r="AN94" s="158">
        <v>91</v>
      </c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Z94" s="158">
        <v>91</v>
      </c>
      <c r="BA94" s="164" t="b">
        <f t="shared" si="8"/>
        <v>0</v>
      </c>
      <c r="BB94" s="164" t="b">
        <f t="shared" si="8"/>
        <v>0</v>
      </c>
      <c r="BC94" s="164" t="b">
        <f t="shared" si="8"/>
        <v>0</v>
      </c>
      <c r="BD94" s="164" t="b">
        <f t="shared" si="8"/>
        <v>0</v>
      </c>
      <c r="BE94" s="164" t="b">
        <f t="shared" si="8"/>
        <v>0</v>
      </c>
      <c r="BF94" s="164" t="b">
        <f t="shared" si="7"/>
        <v>0</v>
      </c>
      <c r="BG94" s="164" t="b">
        <f t="shared" si="7"/>
        <v>0</v>
      </c>
      <c r="BH94" s="164" t="b">
        <f t="shared" si="7"/>
        <v>0</v>
      </c>
      <c r="BI94" s="164" t="b">
        <f t="shared" si="7"/>
        <v>0</v>
      </c>
      <c r="BJ94" s="164" t="b">
        <f t="shared" si="7"/>
        <v>0</v>
      </c>
    </row>
    <row r="95" spans="1:62">
      <c r="A95" s="158">
        <v>92</v>
      </c>
      <c r="B95" s="133" t="s">
        <v>300</v>
      </c>
      <c r="C95" s="136" t="s">
        <v>189</v>
      </c>
      <c r="D95" s="134" t="s">
        <v>419</v>
      </c>
      <c r="E95" s="137" t="s">
        <v>422</v>
      </c>
      <c r="F95" s="134">
        <v>1</v>
      </c>
      <c r="G95" s="137" t="s">
        <v>191</v>
      </c>
      <c r="H95" s="134" t="s">
        <v>196</v>
      </c>
      <c r="I95" s="137" t="s">
        <v>217</v>
      </c>
      <c r="J95" s="134" t="s">
        <v>194</v>
      </c>
      <c r="K95" s="137" t="s">
        <v>431</v>
      </c>
      <c r="L95" s="160" t="str">
        <f t="shared" si="6"/>
        <v>UPDATE TMAST010 SET CMST_RESIGND='20200331',CMST_RESIGN='05',CMST_MARRY='1',CMST_SEX='2',CMST_FOREIGNER='0' WHERE CMST_IDNO='000092'
/</v>
      </c>
      <c r="M95" s="158"/>
      <c r="N95" s="158">
        <v>92</v>
      </c>
      <c r="O95" s="169" t="s">
        <v>194</v>
      </c>
      <c r="P95" s="134" t="s">
        <v>197</v>
      </c>
      <c r="Q95" s="154" t="s">
        <v>195</v>
      </c>
      <c r="R95" s="137" t="s">
        <v>203</v>
      </c>
      <c r="S95" s="138" t="s">
        <v>195</v>
      </c>
      <c r="T95" s="135" t="s">
        <v>337</v>
      </c>
      <c r="U95" s="134" t="s">
        <v>194</v>
      </c>
      <c r="V95" s="137" t="s">
        <v>197</v>
      </c>
      <c r="W95" s="134" t="s">
        <v>195</v>
      </c>
      <c r="X95" s="137" t="s">
        <v>337</v>
      </c>
      <c r="Y95" s="134" t="s">
        <v>194</v>
      </c>
      <c r="Z95" s="137" t="s">
        <v>338</v>
      </c>
      <c r="AA95" s="170" t="str">
        <f t="shared" si="5"/>
        <v>UPDATE KMAKYUY SET MAZEIK='0',MANENK='1',MAZ012='1',MAZ013='0',MAZ028='1',MAZ022='0',MATAKB='0' WHERE MASCOD='000092'
/</v>
      </c>
      <c r="AB95" s="158">
        <v>92</v>
      </c>
      <c r="AC95" s="136" t="s">
        <v>300</v>
      </c>
      <c r="AD95" s="136" t="s">
        <v>366</v>
      </c>
      <c r="AE95" s="136" t="s">
        <v>365</v>
      </c>
      <c r="AF95" s="136" t="s">
        <v>365</v>
      </c>
      <c r="AG95" s="136" t="s">
        <v>365</v>
      </c>
      <c r="AH95" s="136" t="s">
        <v>194</v>
      </c>
      <c r="AI95" s="136" t="s">
        <v>194</v>
      </c>
      <c r="AJ95" s="136" t="s">
        <v>194</v>
      </c>
      <c r="AK95" s="136" t="s">
        <v>195</v>
      </c>
      <c r="AL95" s="136" t="s">
        <v>194</v>
      </c>
      <c r="AN95" s="158">
        <v>92</v>
      </c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Z95" s="158">
        <v>92</v>
      </c>
      <c r="BA95" s="164" t="b">
        <f t="shared" si="8"/>
        <v>0</v>
      </c>
      <c r="BB95" s="164" t="b">
        <f t="shared" si="8"/>
        <v>0</v>
      </c>
      <c r="BC95" s="164" t="b">
        <f t="shared" si="8"/>
        <v>0</v>
      </c>
      <c r="BD95" s="164" t="b">
        <f t="shared" si="8"/>
        <v>0</v>
      </c>
      <c r="BE95" s="164" t="b">
        <f t="shared" si="8"/>
        <v>0</v>
      </c>
      <c r="BF95" s="164" t="b">
        <f t="shared" si="7"/>
        <v>0</v>
      </c>
      <c r="BG95" s="164" t="b">
        <f t="shared" si="7"/>
        <v>0</v>
      </c>
      <c r="BH95" s="164" t="b">
        <f t="shared" si="7"/>
        <v>0</v>
      </c>
      <c r="BI95" s="164" t="b">
        <f t="shared" si="7"/>
        <v>0</v>
      </c>
      <c r="BJ95" s="164" t="b">
        <f t="shared" si="7"/>
        <v>0</v>
      </c>
    </row>
    <row r="96" spans="1:62">
      <c r="A96" s="158">
        <v>93</v>
      </c>
      <c r="B96" s="133" t="s">
        <v>301</v>
      </c>
      <c r="C96" s="136" t="s">
        <v>190</v>
      </c>
      <c r="D96" s="134" t="s">
        <v>420</v>
      </c>
      <c r="E96" s="137" t="s">
        <v>423</v>
      </c>
      <c r="F96" s="134">
        <v>1</v>
      </c>
      <c r="G96" s="137" t="s">
        <v>191</v>
      </c>
      <c r="H96" s="134" t="s">
        <v>196</v>
      </c>
      <c r="I96" s="137" t="s">
        <v>217</v>
      </c>
      <c r="J96" s="134" t="s">
        <v>194</v>
      </c>
      <c r="K96" s="137" t="s">
        <v>431</v>
      </c>
      <c r="L96" s="160" t="str">
        <f t="shared" si="6"/>
        <v>UPDATE TMAST010 SET CMST_RESIGND='20200401',CMST_RESIGN='07',CMST_MARRY='1',CMST_SEX='2',CMST_FOREIGNER='0' WHERE CMST_IDNO='000093'
/</v>
      </c>
      <c r="M96" s="158"/>
      <c r="N96" s="158">
        <v>93</v>
      </c>
      <c r="O96" s="169" t="s">
        <v>194</v>
      </c>
      <c r="P96" s="134" t="s">
        <v>197</v>
      </c>
      <c r="Q96" s="154" t="s">
        <v>195</v>
      </c>
      <c r="R96" s="137" t="s">
        <v>203</v>
      </c>
      <c r="S96" s="138" t="s">
        <v>195</v>
      </c>
      <c r="T96" s="135" t="s">
        <v>337</v>
      </c>
      <c r="U96" s="134" t="s">
        <v>194</v>
      </c>
      <c r="V96" s="137" t="s">
        <v>197</v>
      </c>
      <c r="W96" s="134" t="s">
        <v>195</v>
      </c>
      <c r="X96" s="137" t="s">
        <v>337</v>
      </c>
      <c r="Y96" s="134" t="s">
        <v>194</v>
      </c>
      <c r="Z96" s="137" t="s">
        <v>338</v>
      </c>
      <c r="AA96" s="170" t="str">
        <f t="shared" si="5"/>
        <v>UPDATE KMAKYUY SET MAZEIK='0',MANENK='1',MAZ012='1',MAZ013='0',MAZ028='1',MAZ022='0',MATAKB='0' WHERE MASCOD='000093'
/</v>
      </c>
      <c r="AB96" s="158">
        <v>93</v>
      </c>
      <c r="AC96" s="136" t="s">
        <v>301</v>
      </c>
      <c r="AD96" s="136" t="s">
        <v>194</v>
      </c>
      <c r="AE96" s="136" t="s">
        <v>365</v>
      </c>
      <c r="AF96" s="136" t="s">
        <v>195</v>
      </c>
      <c r="AG96" s="136" t="s">
        <v>365</v>
      </c>
      <c r="AH96" s="136" t="s">
        <v>194</v>
      </c>
      <c r="AI96" s="136" t="s">
        <v>366</v>
      </c>
      <c r="AJ96" s="136" t="s">
        <v>366</v>
      </c>
      <c r="AK96" s="136" t="s">
        <v>195</v>
      </c>
      <c r="AL96" s="136" t="s">
        <v>194</v>
      </c>
      <c r="AN96" s="158">
        <v>93</v>
      </c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Z96" s="158">
        <v>93</v>
      </c>
      <c r="BA96" s="164" t="b">
        <f t="shared" si="8"/>
        <v>0</v>
      </c>
      <c r="BB96" s="164" t="b">
        <f t="shared" si="8"/>
        <v>0</v>
      </c>
      <c r="BC96" s="164" t="b">
        <f t="shared" si="8"/>
        <v>0</v>
      </c>
      <c r="BD96" s="164" t="b">
        <f t="shared" si="8"/>
        <v>0</v>
      </c>
      <c r="BE96" s="164" t="b">
        <f t="shared" si="8"/>
        <v>0</v>
      </c>
      <c r="BF96" s="164" t="b">
        <f t="shared" si="7"/>
        <v>0</v>
      </c>
      <c r="BG96" s="164" t="b">
        <f t="shared" si="7"/>
        <v>0</v>
      </c>
      <c r="BH96" s="164" t="b">
        <f t="shared" si="7"/>
        <v>0</v>
      </c>
      <c r="BI96" s="164" t="b">
        <f t="shared" si="7"/>
        <v>0</v>
      </c>
      <c r="BJ96" s="164" t="b">
        <f t="shared" si="7"/>
        <v>0</v>
      </c>
    </row>
    <row r="97" spans="1:62">
      <c r="A97" s="158">
        <v>94</v>
      </c>
      <c r="B97" s="133" t="s">
        <v>302</v>
      </c>
      <c r="C97" s="136"/>
      <c r="D97" s="134"/>
      <c r="E97" s="137"/>
      <c r="F97" s="134">
        <v>1</v>
      </c>
      <c r="G97" s="137" t="s">
        <v>191</v>
      </c>
      <c r="H97" s="134" t="s">
        <v>196</v>
      </c>
      <c r="I97" s="137" t="s">
        <v>217</v>
      </c>
      <c r="J97" s="134" t="s">
        <v>195</v>
      </c>
      <c r="K97" s="137" t="s">
        <v>432</v>
      </c>
      <c r="L97" s="160" t="str">
        <f t="shared" si="6"/>
        <v>UPDATE TMAST010 SET CMST_RESIGND='',CMST_RESIGN='',CMST_MARRY='1',CMST_SEX='2',CMST_FOREIGNER='1' WHERE CMST_IDNO='000094'
/</v>
      </c>
      <c r="M97" s="158"/>
      <c r="N97" s="158">
        <v>94</v>
      </c>
      <c r="O97" s="169" t="s">
        <v>195</v>
      </c>
      <c r="P97" s="134" t="s">
        <v>198</v>
      </c>
      <c r="Q97" s="154" t="s">
        <v>195</v>
      </c>
      <c r="R97" s="137" t="s">
        <v>203</v>
      </c>
      <c r="S97" s="138" t="s">
        <v>195</v>
      </c>
      <c r="T97" s="135" t="s">
        <v>337</v>
      </c>
      <c r="U97" s="134" t="s">
        <v>194</v>
      </c>
      <c r="V97" s="137" t="s">
        <v>197</v>
      </c>
      <c r="W97" s="134" t="s">
        <v>195</v>
      </c>
      <c r="X97" s="137" t="s">
        <v>337</v>
      </c>
      <c r="Y97" s="134" t="s">
        <v>194</v>
      </c>
      <c r="Z97" s="137" t="s">
        <v>338</v>
      </c>
      <c r="AA97" s="170" t="str">
        <f t="shared" si="5"/>
        <v>UPDATE KMAKYUY SET MAZEIK='1',MANENK='1',MAZ012='1',MAZ013='0',MAZ028='1',MAZ022='0',MATAKB='0' WHERE MASCOD='000094'
/</v>
      </c>
      <c r="AB97" s="158">
        <v>94</v>
      </c>
      <c r="AC97" s="136" t="s">
        <v>302</v>
      </c>
      <c r="AD97" s="136" t="s">
        <v>194</v>
      </c>
      <c r="AE97" s="136" t="s">
        <v>365</v>
      </c>
      <c r="AF97" s="136" t="s">
        <v>365</v>
      </c>
      <c r="AG97" s="136" t="s">
        <v>195</v>
      </c>
      <c r="AH97" s="136" t="s">
        <v>194</v>
      </c>
      <c r="AI97" s="136" t="s">
        <v>366</v>
      </c>
      <c r="AJ97" s="136" t="s">
        <v>366</v>
      </c>
      <c r="AK97" s="136" t="s">
        <v>195</v>
      </c>
      <c r="AL97" s="136" t="s">
        <v>194</v>
      </c>
      <c r="AN97" s="158">
        <v>94</v>
      </c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Z97" s="158">
        <v>94</v>
      </c>
      <c r="BA97" s="164" t="b">
        <f t="shared" si="8"/>
        <v>0</v>
      </c>
      <c r="BB97" s="164" t="b">
        <f t="shared" si="8"/>
        <v>0</v>
      </c>
      <c r="BC97" s="164" t="b">
        <f t="shared" si="8"/>
        <v>0</v>
      </c>
      <c r="BD97" s="164" t="b">
        <f t="shared" si="8"/>
        <v>0</v>
      </c>
      <c r="BE97" s="164" t="b">
        <f t="shared" si="8"/>
        <v>0</v>
      </c>
      <c r="BF97" s="164" t="b">
        <f t="shared" si="7"/>
        <v>0</v>
      </c>
      <c r="BG97" s="164" t="b">
        <f t="shared" si="7"/>
        <v>0</v>
      </c>
      <c r="BH97" s="164" t="b">
        <f t="shared" si="7"/>
        <v>0</v>
      </c>
      <c r="BI97" s="164" t="b">
        <f t="shared" si="7"/>
        <v>0</v>
      </c>
      <c r="BJ97" s="164" t="b">
        <f t="shared" si="7"/>
        <v>0</v>
      </c>
    </row>
    <row r="98" spans="1:62">
      <c r="A98" s="158">
        <v>95</v>
      </c>
      <c r="B98" s="133" t="s">
        <v>303</v>
      </c>
      <c r="C98" s="136" t="s">
        <v>189</v>
      </c>
      <c r="D98" s="134" t="s">
        <v>419</v>
      </c>
      <c r="E98" s="137" t="s">
        <v>422</v>
      </c>
      <c r="F98" s="134">
        <v>1</v>
      </c>
      <c r="G98" s="137" t="s">
        <v>191</v>
      </c>
      <c r="H98" s="134" t="s">
        <v>196</v>
      </c>
      <c r="I98" s="137" t="s">
        <v>217</v>
      </c>
      <c r="J98" s="134" t="s">
        <v>194</v>
      </c>
      <c r="K98" s="137" t="s">
        <v>431</v>
      </c>
      <c r="L98" s="160" t="str">
        <f t="shared" si="6"/>
        <v>UPDATE TMAST010 SET CMST_RESIGND='20200331',CMST_RESIGN='05',CMST_MARRY='1',CMST_SEX='2',CMST_FOREIGNER='0' WHERE CMST_IDNO='000095'
/</v>
      </c>
      <c r="M98" s="158"/>
      <c r="N98" s="158">
        <v>95</v>
      </c>
      <c r="O98" s="169" t="s">
        <v>195</v>
      </c>
      <c r="P98" s="134" t="s">
        <v>198</v>
      </c>
      <c r="Q98" s="154" t="s">
        <v>195</v>
      </c>
      <c r="R98" s="137" t="s">
        <v>203</v>
      </c>
      <c r="S98" s="138" t="s">
        <v>195</v>
      </c>
      <c r="T98" s="135" t="s">
        <v>337</v>
      </c>
      <c r="U98" s="134" t="s">
        <v>194</v>
      </c>
      <c r="V98" s="137" t="s">
        <v>197</v>
      </c>
      <c r="W98" s="134" t="s">
        <v>195</v>
      </c>
      <c r="X98" s="137" t="s">
        <v>337</v>
      </c>
      <c r="Y98" s="134" t="s">
        <v>194</v>
      </c>
      <c r="Z98" s="137" t="s">
        <v>338</v>
      </c>
      <c r="AA98" s="170" t="str">
        <f t="shared" si="5"/>
        <v>UPDATE KMAKYUY SET MAZEIK='1',MANENK='1',MAZ012='1',MAZ013='0',MAZ028='1',MAZ022='0',MATAKB='0' WHERE MASCOD='000095'
/</v>
      </c>
      <c r="AB98" s="158">
        <v>95</v>
      </c>
      <c r="AC98" s="136" t="s">
        <v>303</v>
      </c>
      <c r="AD98" s="136" t="s">
        <v>366</v>
      </c>
      <c r="AE98" s="136" t="s">
        <v>365</v>
      </c>
      <c r="AF98" s="136" t="s">
        <v>365</v>
      </c>
      <c r="AG98" s="136" t="s">
        <v>365</v>
      </c>
      <c r="AH98" s="136" t="s">
        <v>194</v>
      </c>
      <c r="AI98" s="136" t="s">
        <v>194</v>
      </c>
      <c r="AJ98" s="136" t="s">
        <v>194</v>
      </c>
      <c r="AK98" s="136" t="s">
        <v>195</v>
      </c>
      <c r="AL98" s="136" t="s">
        <v>194</v>
      </c>
      <c r="AN98" s="158">
        <v>95</v>
      </c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Z98" s="158">
        <v>95</v>
      </c>
      <c r="BA98" s="164" t="b">
        <f t="shared" si="8"/>
        <v>0</v>
      </c>
      <c r="BB98" s="164" t="b">
        <f t="shared" si="8"/>
        <v>0</v>
      </c>
      <c r="BC98" s="164" t="b">
        <f t="shared" si="8"/>
        <v>0</v>
      </c>
      <c r="BD98" s="164" t="b">
        <f t="shared" si="8"/>
        <v>0</v>
      </c>
      <c r="BE98" s="164" t="b">
        <f t="shared" si="8"/>
        <v>0</v>
      </c>
      <c r="BF98" s="164" t="b">
        <f t="shared" si="7"/>
        <v>0</v>
      </c>
      <c r="BG98" s="164" t="b">
        <f t="shared" si="7"/>
        <v>0</v>
      </c>
      <c r="BH98" s="164" t="b">
        <f t="shared" si="7"/>
        <v>0</v>
      </c>
      <c r="BI98" s="164" t="b">
        <f t="shared" si="7"/>
        <v>0</v>
      </c>
      <c r="BJ98" s="164" t="b">
        <f t="shared" si="7"/>
        <v>0</v>
      </c>
    </row>
    <row r="99" spans="1:62">
      <c r="A99" s="158">
        <v>96</v>
      </c>
      <c r="B99" s="133" t="s">
        <v>304</v>
      </c>
      <c r="C99" s="136" t="s">
        <v>190</v>
      </c>
      <c r="D99" s="134" t="s">
        <v>420</v>
      </c>
      <c r="E99" s="137" t="s">
        <v>423</v>
      </c>
      <c r="F99" s="134">
        <v>1</v>
      </c>
      <c r="G99" s="137" t="s">
        <v>191</v>
      </c>
      <c r="H99" s="134" t="s">
        <v>196</v>
      </c>
      <c r="I99" s="137" t="s">
        <v>217</v>
      </c>
      <c r="J99" s="134" t="s">
        <v>194</v>
      </c>
      <c r="K99" s="137" t="s">
        <v>431</v>
      </c>
      <c r="L99" s="160" t="str">
        <f t="shared" si="6"/>
        <v>UPDATE TMAST010 SET CMST_RESIGND='20200401',CMST_RESIGN='07',CMST_MARRY='1',CMST_SEX='2',CMST_FOREIGNER='0' WHERE CMST_IDNO='000096'
/</v>
      </c>
      <c r="M99" s="158"/>
      <c r="N99" s="158">
        <v>96</v>
      </c>
      <c r="O99" s="169" t="s">
        <v>195</v>
      </c>
      <c r="P99" s="134" t="s">
        <v>198</v>
      </c>
      <c r="Q99" s="154" t="s">
        <v>195</v>
      </c>
      <c r="R99" s="137" t="s">
        <v>203</v>
      </c>
      <c r="S99" s="138" t="s">
        <v>195</v>
      </c>
      <c r="T99" s="135" t="s">
        <v>337</v>
      </c>
      <c r="U99" s="134" t="s">
        <v>194</v>
      </c>
      <c r="V99" s="137" t="s">
        <v>197</v>
      </c>
      <c r="W99" s="134" t="s">
        <v>195</v>
      </c>
      <c r="X99" s="137" t="s">
        <v>337</v>
      </c>
      <c r="Y99" s="134" t="s">
        <v>194</v>
      </c>
      <c r="Z99" s="137" t="s">
        <v>338</v>
      </c>
      <c r="AA99" s="170" t="str">
        <f t="shared" si="5"/>
        <v>UPDATE KMAKYUY SET MAZEIK='1',MANENK='1',MAZ012='1',MAZ013='0',MAZ028='1',MAZ022='0',MATAKB='0' WHERE MASCOD='000096'
/</v>
      </c>
      <c r="AB99" s="158">
        <v>96</v>
      </c>
      <c r="AC99" s="136" t="s">
        <v>304</v>
      </c>
      <c r="AD99" s="136" t="s">
        <v>194</v>
      </c>
      <c r="AE99" s="136" t="s">
        <v>365</v>
      </c>
      <c r="AF99" s="136" t="s">
        <v>195</v>
      </c>
      <c r="AG99" s="136" t="s">
        <v>365</v>
      </c>
      <c r="AH99" s="136" t="s">
        <v>194</v>
      </c>
      <c r="AI99" s="136" t="s">
        <v>366</v>
      </c>
      <c r="AJ99" s="136" t="s">
        <v>366</v>
      </c>
      <c r="AK99" s="136" t="s">
        <v>195</v>
      </c>
      <c r="AL99" s="136" t="s">
        <v>194</v>
      </c>
      <c r="AN99" s="158">
        <v>96</v>
      </c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Z99" s="158">
        <v>96</v>
      </c>
      <c r="BA99" s="164" t="b">
        <f t="shared" si="8"/>
        <v>0</v>
      </c>
      <c r="BB99" s="164" t="b">
        <f t="shared" si="8"/>
        <v>0</v>
      </c>
      <c r="BC99" s="164" t="b">
        <f t="shared" si="8"/>
        <v>0</v>
      </c>
      <c r="BD99" s="164" t="b">
        <f t="shared" si="8"/>
        <v>0</v>
      </c>
      <c r="BE99" s="164" t="b">
        <f t="shared" si="8"/>
        <v>0</v>
      </c>
      <c r="BF99" s="164" t="b">
        <f t="shared" si="7"/>
        <v>0</v>
      </c>
      <c r="BG99" s="164" t="b">
        <f t="shared" si="7"/>
        <v>0</v>
      </c>
      <c r="BH99" s="164" t="b">
        <f t="shared" si="7"/>
        <v>0</v>
      </c>
      <c r="BI99" s="164" t="b">
        <f t="shared" si="7"/>
        <v>0</v>
      </c>
      <c r="BJ99" s="164" t="b">
        <f t="shared" si="7"/>
        <v>0</v>
      </c>
    </row>
    <row r="100" spans="1:62">
      <c r="A100" s="158">
        <v>97</v>
      </c>
      <c r="B100" s="133" t="s">
        <v>305</v>
      </c>
      <c r="C100" s="136"/>
      <c r="D100" s="134"/>
      <c r="E100" s="137"/>
      <c r="F100" s="134">
        <v>1</v>
      </c>
      <c r="G100" s="137" t="s">
        <v>191</v>
      </c>
      <c r="H100" s="134" t="s">
        <v>196</v>
      </c>
      <c r="I100" s="137" t="s">
        <v>217</v>
      </c>
      <c r="J100" s="134" t="s">
        <v>195</v>
      </c>
      <c r="K100" s="137" t="s">
        <v>432</v>
      </c>
      <c r="L100" s="160" t="str">
        <f t="shared" si="6"/>
        <v>UPDATE TMAST010 SET CMST_RESIGND='',CMST_RESIGN='',CMST_MARRY='1',CMST_SEX='2',CMST_FOREIGNER='1' WHERE CMST_IDNO='000097'
/</v>
      </c>
      <c r="M100" s="158"/>
      <c r="N100" s="158">
        <v>97</v>
      </c>
      <c r="O100" s="169" t="s">
        <v>196</v>
      </c>
      <c r="P100" s="134" t="s">
        <v>164</v>
      </c>
      <c r="Q100" s="154" t="s">
        <v>195</v>
      </c>
      <c r="R100" s="137" t="s">
        <v>203</v>
      </c>
      <c r="S100" s="138" t="s">
        <v>195</v>
      </c>
      <c r="T100" s="135" t="s">
        <v>337</v>
      </c>
      <c r="U100" s="134" t="s">
        <v>194</v>
      </c>
      <c r="V100" s="137" t="s">
        <v>197</v>
      </c>
      <c r="W100" s="134" t="s">
        <v>195</v>
      </c>
      <c r="X100" s="137" t="s">
        <v>337</v>
      </c>
      <c r="Y100" s="134" t="s">
        <v>194</v>
      </c>
      <c r="Z100" s="137" t="s">
        <v>338</v>
      </c>
      <c r="AA100" s="170" t="str">
        <f t="shared" si="5"/>
        <v>UPDATE KMAKYUY SET MAZEIK='2',MANENK='1',MAZ012='1',MAZ013='0',MAZ028='1',MAZ022='0',MATAKB='0' WHERE MASCOD='000097'
/</v>
      </c>
      <c r="AB100" s="158">
        <v>97</v>
      </c>
      <c r="AC100" s="136" t="s">
        <v>305</v>
      </c>
      <c r="AD100" s="136" t="s">
        <v>194</v>
      </c>
      <c r="AE100" s="136" t="s">
        <v>365</v>
      </c>
      <c r="AF100" s="136" t="s">
        <v>365</v>
      </c>
      <c r="AG100" s="136" t="s">
        <v>195</v>
      </c>
      <c r="AH100" s="136" t="s">
        <v>194</v>
      </c>
      <c r="AI100" s="136" t="s">
        <v>366</v>
      </c>
      <c r="AJ100" s="136" t="s">
        <v>366</v>
      </c>
      <c r="AK100" s="136" t="s">
        <v>195</v>
      </c>
      <c r="AL100" s="136" t="s">
        <v>194</v>
      </c>
      <c r="AN100" s="158">
        <v>97</v>
      </c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Z100" s="158">
        <v>97</v>
      </c>
      <c r="BA100" s="164" t="b">
        <f t="shared" si="8"/>
        <v>0</v>
      </c>
      <c r="BB100" s="164" t="b">
        <f t="shared" si="8"/>
        <v>0</v>
      </c>
      <c r="BC100" s="164" t="b">
        <f t="shared" si="8"/>
        <v>0</v>
      </c>
      <c r="BD100" s="164" t="b">
        <f t="shared" si="8"/>
        <v>0</v>
      </c>
      <c r="BE100" s="164" t="b">
        <f t="shared" si="8"/>
        <v>0</v>
      </c>
      <c r="BF100" s="164" t="b">
        <f t="shared" si="7"/>
        <v>0</v>
      </c>
      <c r="BG100" s="164" t="b">
        <f t="shared" si="7"/>
        <v>0</v>
      </c>
      <c r="BH100" s="164" t="b">
        <f t="shared" si="7"/>
        <v>0</v>
      </c>
      <c r="BI100" s="164" t="b">
        <f t="shared" si="7"/>
        <v>0</v>
      </c>
      <c r="BJ100" s="164" t="b">
        <f t="shared" si="7"/>
        <v>0</v>
      </c>
    </row>
    <row r="101" spans="1:62">
      <c r="A101" s="158">
        <v>98</v>
      </c>
      <c r="B101" s="133" t="s">
        <v>306</v>
      </c>
      <c r="C101" s="136" t="s">
        <v>189</v>
      </c>
      <c r="D101" s="134" t="s">
        <v>419</v>
      </c>
      <c r="E101" s="137" t="s">
        <v>422</v>
      </c>
      <c r="F101" s="134">
        <v>1</v>
      </c>
      <c r="G101" s="137" t="s">
        <v>191</v>
      </c>
      <c r="H101" s="134" t="s">
        <v>196</v>
      </c>
      <c r="I101" s="137" t="s">
        <v>217</v>
      </c>
      <c r="J101" s="134" t="s">
        <v>194</v>
      </c>
      <c r="K101" s="137" t="s">
        <v>431</v>
      </c>
      <c r="L101" s="160" t="str">
        <f t="shared" si="6"/>
        <v>UPDATE TMAST010 SET CMST_RESIGND='20200331',CMST_RESIGN='05',CMST_MARRY='1',CMST_SEX='2',CMST_FOREIGNER='0' WHERE CMST_IDNO='000098'
/</v>
      </c>
      <c r="M101" s="158"/>
      <c r="N101" s="158">
        <v>98</v>
      </c>
      <c r="O101" s="169" t="s">
        <v>196</v>
      </c>
      <c r="P101" s="134" t="s">
        <v>164</v>
      </c>
      <c r="Q101" s="154" t="s">
        <v>195</v>
      </c>
      <c r="R101" s="137" t="s">
        <v>203</v>
      </c>
      <c r="S101" s="138" t="s">
        <v>195</v>
      </c>
      <c r="T101" s="135" t="s">
        <v>337</v>
      </c>
      <c r="U101" s="134" t="s">
        <v>194</v>
      </c>
      <c r="V101" s="137" t="s">
        <v>197</v>
      </c>
      <c r="W101" s="134" t="s">
        <v>195</v>
      </c>
      <c r="X101" s="137" t="s">
        <v>337</v>
      </c>
      <c r="Y101" s="134" t="s">
        <v>194</v>
      </c>
      <c r="Z101" s="137" t="s">
        <v>338</v>
      </c>
      <c r="AA101" s="170" t="str">
        <f t="shared" si="5"/>
        <v>UPDATE KMAKYUY SET MAZEIK='2',MANENK='1',MAZ012='1',MAZ013='0',MAZ028='1',MAZ022='0',MATAKB='0' WHERE MASCOD='000098'
/</v>
      </c>
      <c r="AB101" s="158">
        <v>98</v>
      </c>
      <c r="AC101" s="136" t="s">
        <v>306</v>
      </c>
      <c r="AD101" s="136" t="s">
        <v>366</v>
      </c>
      <c r="AE101" s="136" t="s">
        <v>365</v>
      </c>
      <c r="AF101" s="136" t="s">
        <v>365</v>
      </c>
      <c r="AG101" s="136" t="s">
        <v>365</v>
      </c>
      <c r="AH101" s="136" t="s">
        <v>194</v>
      </c>
      <c r="AI101" s="136" t="s">
        <v>194</v>
      </c>
      <c r="AJ101" s="136" t="s">
        <v>194</v>
      </c>
      <c r="AK101" s="136" t="s">
        <v>195</v>
      </c>
      <c r="AL101" s="136" t="s">
        <v>194</v>
      </c>
      <c r="AN101" s="158">
        <v>98</v>
      </c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Z101" s="158">
        <v>98</v>
      </c>
      <c r="BA101" s="164" t="b">
        <f t="shared" si="8"/>
        <v>0</v>
      </c>
      <c r="BB101" s="164" t="b">
        <f t="shared" si="8"/>
        <v>0</v>
      </c>
      <c r="BC101" s="164" t="b">
        <f t="shared" si="8"/>
        <v>0</v>
      </c>
      <c r="BD101" s="164" t="b">
        <f t="shared" si="8"/>
        <v>0</v>
      </c>
      <c r="BE101" s="164" t="b">
        <f t="shared" si="8"/>
        <v>0</v>
      </c>
      <c r="BF101" s="164" t="b">
        <f t="shared" si="7"/>
        <v>0</v>
      </c>
      <c r="BG101" s="164" t="b">
        <f t="shared" si="7"/>
        <v>0</v>
      </c>
      <c r="BH101" s="164" t="b">
        <f t="shared" si="7"/>
        <v>0</v>
      </c>
      <c r="BI101" s="164" t="b">
        <f t="shared" si="7"/>
        <v>0</v>
      </c>
      <c r="BJ101" s="164" t="b">
        <f t="shared" si="7"/>
        <v>0</v>
      </c>
    </row>
    <row r="102" spans="1:62">
      <c r="A102" s="158">
        <v>99</v>
      </c>
      <c r="B102" s="133" t="s">
        <v>307</v>
      </c>
      <c r="C102" s="136" t="s">
        <v>190</v>
      </c>
      <c r="D102" s="134" t="s">
        <v>420</v>
      </c>
      <c r="E102" s="137" t="s">
        <v>423</v>
      </c>
      <c r="F102" s="134">
        <v>1</v>
      </c>
      <c r="G102" s="137" t="s">
        <v>191</v>
      </c>
      <c r="H102" s="134" t="s">
        <v>196</v>
      </c>
      <c r="I102" s="137" t="s">
        <v>217</v>
      </c>
      <c r="J102" s="134" t="s">
        <v>194</v>
      </c>
      <c r="K102" s="137" t="s">
        <v>431</v>
      </c>
      <c r="L102" s="160" t="str">
        <f t="shared" si="6"/>
        <v>UPDATE TMAST010 SET CMST_RESIGND='20200401',CMST_RESIGN='07',CMST_MARRY='1',CMST_SEX='2',CMST_FOREIGNER='0' WHERE CMST_IDNO='000099'
/</v>
      </c>
      <c r="M102" s="158"/>
      <c r="N102" s="158">
        <v>99</v>
      </c>
      <c r="O102" s="169" t="s">
        <v>196</v>
      </c>
      <c r="P102" s="134" t="s">
        <v>164</v>
      </c>
      <c r="Q102" s="154" t="s">
        <v>195</v>
      </c>
      <c r="R102" s="137" t="s">
        <v>203</v>
      </c>
      <c r="S102" s="138" t="s">
        <v>195</v>
      </c>
      <c r="T102" s="135" t="s">
        <v>337</v>
      </c>
      <c r="U102" s="134" t="s">
        <v>194</v>
      </c>
      <c r="V102" s="137" t="s">
        <v>197</v>
      </c>
      <c r="W102" s="134" t="s">
        <v>195</v>
      </c>
      <c r="X102" s="137" t="s">
        <v>337</v>
      </c>
      <c r="Y102" s="134" t="s">
        <v>194</v>
      </c>
      <c r="Z102" s="137" t="s">
        <v>338</v>
      </c>
      <c r="AA102" s="170" t="str">
        <f t="shared" si="5"/>
        <v>UPDATE KMAKYUY SET MAZEIK='2',MANENK='1',MAZ012='1',MAZ013='0',MAZ028='1',MAZ022='0',MATAKB='0' WHERE MASCOD='000099'
/</v>
      </c>
      <c r="AB102" s="158">
        <v>99</v>
      </c>
      <c r="AC102" s="136" t="s">
        <v>307</v>
      </c>
      <c r="AD102" s="136" t="s">
        <v>194</v>
      </c>
      <c r="AE102" s="136" t="s">
        <v>365</v>
      </c>
      <c r="AF102" s="136" t="s">
        <v>195</v>
      </c>
      <c r="AG102" s="136" t="s">
        <v>365</v>
      </c>
      <c r="AH102" s="136" t="s">
        <v>194</v>
      </c>
      <c r="AI102" s="136" t="s">
        <v>366</v>
      </c>
      <c r="AJ102" s="136" t="s">
        <v>366</v>
      </c>
      <c r="AK102" s="136" t="s">
        <v>195</v>
      </c>
      <c r="AL102" s="136" t="s">
        <v>194</v>
      </c>
      <c r="AN102" s="158">
        <v>99</v>
      </c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Z102" s="158">
        <v>99</v>
      </c>
      <c r="BA102" s="164" t="b">
        <f t="shared" si="8"/>
        <v>0</v>
      </c>
      <c r="BB102" s="164" t="b">
        <f t="shared" si="8"/>
        <v>0</v>
      </c>
      <c r="BC102" s="164" t="b">
        <f t="shared" si="8"/>
        <v>0</v>
      </c>
      <c r="BD102" s="164" t="b">
        <f t="shared" si="8"/>
        <v>0</v>
      </c>
      <c r="BE102" s="164" t="b">
        <f t="shared" si="8"/>
        <v>0</v>
      </c>
      <c r="BF102" s="164" t="b">
        <f t="shared" si="7"/>
        <v>0</v>
      </c>
      <c r="BG102" s="164" t="b">
        <f t="shared" si="7"/>
        <v>0</v>
      </c>
      <c r="BH102" s="164" t="b">
        <f t="shared" si="7"/>
        <v>0</v>
      </c>
      <c r="BI102" s="164" t="b">
        <f t="shared" si="7"/>
        <v>0</v>
      </c>
      <c r="BJ102" s="164" t="b">
        <f t="shared" si="7"/>
        <v>0</v>
      </c>
    </row>
    <row r="103" spans="1:62">
      <c r="A103" s="158">
        <v>100</v>
      </c>
      <c r="B103" s="133" t="s">
        <v>308</v>
      </c>
      <c r="C103" s="136"/>
      <c r="D103" s="134"/>
      <c r="E103" s="137"/>
      <c r="F103" s="134">
        <v>1</v>
      </c>
      <c r="G103" s="137" t="s">
        <v>191</v>
      </c>
      <c r="H103" s="134" t="s">
        <v>196</v>
      </c>
      <c r="I103" s="137" t="s">
        <v>217</v>
      </c>
      <c r="J103" s="134" t="s">
        <v>195</v>
      </c>
      <c r="K103" s="137" t="s">
        <v>432</v>
      </c>
      <c r="L103" s="160" t="str">
        <f t="shared" si="6"/>
        <v>UPDATE TMAST010 SET CMST_RESIGND='',CMST_RESIGN='',CMST_MARRY='1',CMST_SEX='2',CMST_FOREIGNER='1' WHERE CMST_IDNO='000100'
/</v>
      </c>
      <c r="M103" s="158"/>
      <c r="N103" s="158">
        <v>100</v>
      </c>
      <c r="O103" s="169" t="s">
        <v>194</v>
      </c>
      <c r="P103" s="134" t="s">
        <v>197</v>
      </c>
      <c r="Q103" s="154" t="s">
        <v>453</v>
      </c>
      <c r="R103" s="137" t="s">
        <v>210</v>
      </c>
      <c r="S103" s="138" t="s">
        <v>195</v>
      </c>
      <c r="T103" s="135" t="s">
        <v>337</v>
      </c>
      <c r="U103" s="134" t="s">
        <v>194</v>
      </c>
      <c r="V103" s="137" t="s">
        <v>197</v>
      </c>
      <c r="W103" s="134" t="s">
        <v>195</v>
      </c>
      <c r="X103" s="137" t="s">
        <v>337</v>
      </c>
      <c r="Y103" s="134" t="s">
        <v>194</v>
      </c>
      <c r="Z103" s="137" t="s">
        <v>338</v>
      </c>
      <c r="AA103" s="170" t="str">
        <f t="shared" si="5"/>
        <v>UPDATE KMAKYUY SET MAZEIK='0',MANENK='9',MAZ012='1',MAZ013='0',MAZ028='1',MAZ022='0',MATAKB='0' WHERE MASCOD='000100'
/</v>
      </c>
      <c r="AB103" s="158">
        <v>100</v>
      </c>
      <c r="AC103" s="136" t="s">
        <v>308</v>
      </c>
      <c r="AD103" s="136" t="s">
        <v>194</v>
      </c>
      <c r="AE103" s="136" t="s">
        <v>365</v>
      </c>
      <c r="AF103" s="136" t="s">
        <v>365</v>
      </c>
      <c r="AG103" s="136" t="s">
        <v>195</v>
      </c>
      <c r="AH103" s="136" t="s">
        <v>194</v>
      </c>
      <c r="AI103" s="136" t="s">
        <v>366</v>
      </c>
      <c r="AJ103" s="136" t="s">
        <v>366</v>
      </c>
      <c r="AK103" s="136" t="s">
        <v>194</v>
      </c>
      <c r="AL103" s="136" t="s">
        <v>194</v>
      </c>
      <c r="AN103" s="158">
        <v>100</v>
      </c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Z103" s="158">
        <v>100</v>
      </c>
      <c r="BA103" s="164" t="b">
        <f t="shared" si="8"/>
        <v>0</v>
      </c>
      <c r="BB103" s="164" t="b">
        <f t="shared" si="8"/>
        <v>0</v>
      </c>
      <c r="BC103" s="164" t="b">
        <f t="shared" si="8"/>
        <v>0</v>
      </c>
      <c r="BD103" s="164" t="b">
        <f t="shared" si="8"/>
        <v>0</v>
      </c>
      <c r="BE103" s="164" t="b">
        <f t="shared" si="8"/>
        <v>0</v>
      </c>
      <c r="BF103" s="164" t="b">
        <f t="shared" si="7"/>
        <v>0</v>
      </c>
      <c r="BG103" s="164" t="b">
        <f t="shared" si="7"/>
        <v>0</v>
      </c>
      <c r="BH103" s="164" t="b">
        <f t="shared" si="7"/>
        <v>0</v>
      </c>
      <c r="BI103" s="164" t="b">
        <f t="shared" si="7"/>
        <v>0</v>
      </c>
      <c r="BJ103" s="164" t="b">
        <f t="shared" si="7"/>
        <v>0</v>
      </c>
    </row>
    <row r="104" spans="1:62">
      <c r="A104" s="158">
        <v>101</v>
      </c>
      <c r="B104" s="133" t="s">
        <v>309</v>
      </c>
      <c r="C104" s="136" t="s">
        <v>189</v>
      </c>
      <c r="D104" s="134" t="s">
        <v>419</v>
      </c>
      <c r="E104" s="137" t="s">
        <v>422</v>
      </c>
      <c r="F104" s="134">
        <v>1</v>
      </c>
      <c r="G104" s="137" t="s">
        <v>191</v>
      </c>
      <c r="H104" s="134" t="s">
        <v>196</v>
      </c>
      <c r="I104" s="137" t="s">
        <v>217</v>
      </c>
      <c r="J104" s="134" t="s">
        <v>194</v>
      </c>
      <c r="K104" s="137" t="s">
        <v>431</v>
      </c>
      <c r="L104" s="160" t="str">
        <f t="shared" si="6"/>
        <v>UPDATE TMAST010 SET CMST_RESIGND='20200331',CMST_RESIGN='05',CMST_MARRY='1',CMST_SEX='2',CMST_FOREIGNER='0' WHERE CMST_IDNO='000101'
/</v>
      </c>
      <c r="M104" s="158"/>
      <c r="N104" s="158">
        <v>101</v>
      </c>
      <c r="O104" s="169" t="s">
        <v>194</v>
      </c>
      <c r="P104" s="134" t="s">
        <v>197</v>
      </c>
      <c r="Q104" s="154" t="s">
        <v>453</v>
      </c>
      <c r="R104" s="137" t="s">
        <v>210</v>
      </c>
      <c r="S104" s="138" t="s">
        <v>195</v>
      </c>
      <c r="T104" s="135" t="s">
        <v>337</v>
      </c>
      <c r="U104" s="134" t="s">
        <v>194</v>
      </c>
      <c r="V104" s="137" t="s">
        <v>197</v>
      </c>
      <c r="W104" s="134" t="s">
        <v>195</v>
      </c>
      <c r="X104" s="137" t="s">
        <v>337</v>
      </c>
      <c r="Y104" s="134" t="s">
        <v>194</v>
      </c>
      <c r="Z104" s="137" t="s">
        <v>338</v>
      </c>
      <c r="AA104" s="170" t="str">
        <f t="shared" si="5"/>
        <v>UPDATE KMAKYUY SET MAZEIK='0',MANENK='9',MAZ012='1',MAZ013='0',MAZ028='1',MAZ022='0',MATAKB='0' WHERE MASCOD='000101'
/</v>
      </c>
      <c r="AB104" s="158">
        <v>101</v>
      </c>
      <c r="AC104" s="136" t="s">
        <v>309</v>
      </c>
      <c r="AD104" s="136" t="s">
        <v>366</v>
      </c>
      <c r="AE104" s="136" t="s">
        <v>365</v>
      </c>
      <c r="AF104" s="136" t="s">
        <v>365</v>
      </c>
      <c r="AG104" s="136" t="s">
        <v>365</v>
      </c>
      <c r="AH104" s="136" t="s">
        <v>194</v>
      </c>
      <c r="AI104" s="136" t="s">
        <v>194</v>
      </c>
      <c r="AJ104" s="136" t="s">
        <v>194</v>
      </c>
      <c r="AK104" s="136" t="s">
        <v>194</v>
      </c>
      <c r="AL104" s="136" t="s">
        <v>194</v>
      </c>
      <c r="AN104" s="158">
        <v>101</v>
      </c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Z104" s="158">
        <v>101</v>
      </c>
      <c r="BA104" s="164" t="b">
        <f t="shared" si="8"/>
        <v>0</v>
      </c>
      <c r="BB104" s="164" t="b">
        <f t="shared" si="8"/>
        <v>0</v>
      </c>
      <c r="BC104" s="164" t="b">
        <f t="shared" si="8"/>
        <v>0</v>
      </c>
      <c r="BD104" s="164" t="b">
        <f t="shared" si="8"/>
        <v>0</v>
      </c>
      <c r="BE104" s="164" t="b">
        <f t="shared" si="8"/>
        <v>0</v>
      </c>
      <c r="BF104" s="164" t="b">
        <f t="shared" si="7"/>
        <v>0</v>
      </c>
      <c r="BG104" s="164" t="b">
        <f t="shared" si="7"/>
        <v>0</v>
      </c>
      <c r="BH104" s="164" t="b">
        <f t="shared" si="7"/>
        <v>0</v>
      </c>
      <c r="BI104" s="164" t="b">
        <f t="shared" si="7"/>
        <v>0</v>
      </c>
      <c r="BJ104" s="164" t="b">
        <f t="shared" si="7"/>
        <v>0</v>
      </c>
    </row>
    <row r="105" spans="1:62">
      <c r="A105" s="158">
        <v>102</v>
      </c>
      <c r="B105" s="133" t="s">
        <v>310</v>
      </c>
      <c r="C105" s="136" t="s">
        <v>190</v>
      </c>
      <c r="D105" s="134" t="s">
        <v>420</v>
      </c>
      <c r="E105" s="137" t="s">
        <v>423</v>
      </c>
      <c r="F105" s="134">
        <v>1</v>
      </c>
      <c r="G105" s="137" t="s">
        <v>191</v>
      </c>
      <c r="H105" s="134" t="s">
        <v>196</v>
      </c>
      <c r="I105" s="137" t="s">
        <v>217</v>
      </c>
      <c r="J105" s="134" t="s">
        <v>194</v>
      </c>
      <c r="K105" s="137" t="s">
        <v>431</v>
      </c>
      <c r="L105" s="160" t="str">
        <f t="shared" si="6"/>
        <v>UPDATE TMAST010 SET CMST_RESIGND='20200401',CMST_RESIGN='07',CMST_MARRY='1',CMST_SEX='2',CMST_FOREIGNER='0' WHERE CMST_IDNO='000102'
/</v>
      </c>
      <c r="M105" s="158"/>
      <c r="N105" s="158">
        <v>102</v>
      </c>
      <c r="O105" s="169" t="s">
        <v>194</v>
      </c>
      <c r="P105" s="134" t="s">
        <v>197</v>
      </c>
      <c r="Q105" s="154" t="s">
        <v>453</v>
      </c>
      <c r="R105" s="137" t="s">
        <v>210</v>
      </c>
      <c r="S105" s="138" t="s">
        <v>195</v>
      </c>
      <c r="T105" s="135" t="s">
        <v>337</v>
      </c>
      <c r="U105" s="134" t="s">
        <v>194</v>
      </c>
      <c r="V105" s="137" t="s">
        <v>197</v>
      </c>
      <c r="W105" s="134" t="s">
        <v>195</v>
      </c>
      <c r="X105" s="137" t="s">
        <v>337</v>
      </c>
      <c r="Y105" s="134" t="s">
        <v>194</v>
      </c>
      <c r="Z105" s="137" t="s">
        <v>338</v>
      </c>
      <c r="AA105" s="170" t="str">
        <f t="shared" si="5"/>
        <v>UPDATE KMAKYUY SET MAZEIK='0',MANENK='9',MAZ012='1',MAZ013='0',MAZ028='1',MAZ022='0',MATAKB='0' WHERE MASCOD='000102'
/</v>
      </c>
      <c r="AB105" s="158">
        <v>102</v>
      </c>
      <c r="AC105" s="136" t="s">
        <v>310</v>
      </c>
      <c r="AD105" s="136" t="s">
        <v>194</v>
      </c>
      <c r="AE105" s="136" t="s">
        <v>365</v>
      </c>
      <c r="AF105" s="136" t="s">
        <v>195</v>
      </c>
      <c r="AG105" s="136" t="s">
        <v>365</v>
      </c>
      <c r="AH105" s="136" t="s">
        <v>194</v>
      </c>
      <c r="AI105" s="136" t="s">
        <v>366</v>
      </c>
      <c r="AJ105" s="136" t="s">
        <v>366</v>
      </c>
      <c r="AK105" s="136" t="s">
        <v>194</v>
      </c>
      <c r="AL105" s="136" t="s">
        <v>194</v>
      </c>
      <c r="AN105" s="158">
        <v>102</v>
      </c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Z105" s="158">
        <v>102</v>
      </c>
      <c r="BA105" s="164" t="b">
        <f t="shared" si="8"/>
        <v>0</v>
      </c>
      <c r="BB105" s="164" t="b">
        <f t="shared" si="8"/>
        <v>0</v>
      </c>
      <c r="BC105" s="164" t="b">
        <f t="shared" si="8"/>
        <v>0</v>
      </c>
      <c r="BD105" s="164" t="b">
        <f t="shared" si="8"/>
        <v>0</v>
      </c>
      <c r="BE105" s="164" t="b">
        <f t="shared" si="8"/>
        <v>0</v>
      </c>
      <c r="BF105" s="164" t="b">
        <f t="shared" si="7"/>
        <v>0</v>
      </c>
      <c r="BG105" s="164" t="b">
        <f t="shared" si="7"/>
        <v>0</v>
      </c>
      <c r="BH105" s="164" t="b">
        <f t="shared" si="7"/>
        <v>0</v>
      </c>
      <c r="BI105" s="164" t="b">
        <f t="shared" si="7"/>
        <v>0</v>
      </c>
      <c r="BJ105" s="164" t="b">
        <f t="shared" si="7"/>
        <v>0</v>
      </c>
    </row>
    <row r="106" spans="1:62">
      <c r="A106" s="158">
        <v>103</v>
      </c>
      <c r="B106" s="133" t="s">
        <v>311</v>
      </c>
      <c r="C106" s="136"/>
      <c r="D106" s="134"/>
      <c r="E106" s="137"/>
      <c r="F106" s="134">
        <v>1</v>
      </c>
      <c r="G106" s="137" t="s">
        <v>191</v>
      </c>
      <c r="H106" s="134" t="s">
        <v>196</v>
      </c>
      <c r="I106" s="137" t="s">
        <v>217</v>
      </c>
      <c r="J106" s="134" t="s">
        <v>195</v>
      </c>
      <c r="K106" s="137" t="s">
        <v>432</v>
      </c>
      <c r="L106" s="160" t="str">
        <f t="shared" si="6"/>
        <v>UPDATE TMAST010 SET CMST_RESIGND='',CMST_RESIGN='',CMST_MARRY='1',CMST_SEX='2',CMST_FOREIGNER='1' WHERE CMST_IDNO='000103'
/</v>
      </c>
      <c r="M106" s="158"/>
      <c r="N106" s="158">
        <v>103</v>
      </c>
      <c r="O106" s="169" t="s">
        <v>195</v>
      </c>
      <c r="P106" s="134" t="s">
        <v>198</v>
      </c>
      <c r="Q106" s="154" t="s">
        <v>453</v>
      </c>
      <c r="R106" s="137" t="s">
        <v>210</v>
      </c>
      <c r="S106" s="138" t="s">
        <v>195</v>
      </c>
      <c r="T106" s="135" t="s">
        <v>337</v>
      </c>
      <c r="U106" s="134" t="s">
        <v>194</v>
      </c>
      <c r="V106" s="137" t="s">
        <v>197</v>
      </c>
      <c r="W106" s="134" t="s">
        <v>195</v>
      </c>
      <c r="X106" s="137" t="s">
        <v>337</v>
      </c>
      <c r="Y106" s="134" t="s">
        <v>194</v>
      </c>
      <c r="Z106" s="137" t="s">
        <v>338</v>
      </c>
      <c r="AA106" s="170" t="str">
        <f t="shared" si="5"/>
        <v>UPDATE KMAKYUY SET MAZEIK='1',MANENK='9',MAZ012='1',MAZ013='0',MAZ028='1',MAZ022='0',MATAKB='0' WHERE MASCOD='000103'
/</v>
      </c>
      <c r="AB106" s="158">
        <v>103</v>
      </c>
      <c r="AC106" s="136" t="s">
        <v>311</v>
      </c>
      <c r="AD106" s="136" t="s">
        <v>194</v>
      </c>
      <c r="AE106" s="136" t="s">
        <v>365</v>
      </c>
      <c r="AF106" s="136" t="s">
        <v>365</v>
      </c>
      <c r="AG106" s="136" t="s">
        <v>195</v>
      </c>
      <c r="AH106" s="136" t="s">
        <v>194</v>
      </c>
      <c r="AI106" s="136" t="s">
        <v>366</v>
      </c>
      <c r="AJ106" s="136" t="s">
        <v>366</v>
      </c>
      <c r="AK106" s="136" t="s">
        <v>194</v>
      </c>
      <c r="AL106" s="136" t="s">
        <v>194</v>
      </c>
      <c r="AN106" s="158">
        <v>103</v>
      </c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Z106" s="158">
        <v>103</v>
      </c>
      <c r="BA106" s="164" t="b">
        <f t="shared" si="8"/>
        <v>0</v>
      </c>
      <c r="BB106" s="164" t="b">
        <f t="shared" si="8"/>
        <v>0</v>
      </c>
      <c r="BC106" s="164" t="b">
        <f t="shared" si="8"/>
        <v>0</v>
      </c>
      <c r="BD106" s="164" t="b">
        <f t="shared" si="8"/>
        <v>0</v>
      </c>
      <c r="BE106" s="164" t="b">
        <f t="shared" si="8"/>
        <v>0</v>
      </c>
      <c r="BF106" s="164" t="b">
        <f t="shared" si="7"/>
        <v>0</v>
      </c>
      <c r="BG106" s="164" t="b">
        <f t="shared" si="7"/>
        <v>0</v>
      </c>
      <c r="BH106" s="164" t="b">
        <f t="shared" si="7"/>
        <v>0</v>
      </c>
      <c r="BI106" s="164" t="b">
        <f t="shared" si="7"/>
        <v>0</v>
      </c>
      <c r="BJ106" s="164" t="b">
        <f t="shared" si="7"/>
        <v>0</v>
      </c>
    </row>
    <row r="107" spans="1:62">
      <c r="A107" s="158">
        <v>104</v>
      </c>
      <c r="B107" s="133" t="s">
        <v>312</v>
      </c>
      <c r="C107" s="136" t="s">
        <v>189</v>
      </c>
      <c r="D107" s="134" t="s">
        <v>419</v>
      </c>
      <c r="E107" s="137" t="s">
        <v>422</v>
      </c>
      <c r="F107" s="134">
        <v>1</v>
      </c>
      <c r="G107" s="137" t="s">
        <v>191</v>
      </c>
      <c r="H107" s="134" t="s">
        <v>196</v>
      </c>
      <c r="I107" s="137" t="s">
        <v>217</v>
      </c>
      <c r="J107" s="134" t="s">
        <v>194</v>
      </c>
      <c r="K107" s="137" t="s">
        <v>431</v>
      </c>
      <c r="L107" s="160" t="str">
        <f t="shared" si="6"/>
        <v>UPDATE TMAST010 SET CMST_RESIGND='20200331',CMST_RESIGN='05',CMST_MARRY='1',CMST_SEX='2',CMST_FOREIGNER='0' WHERE CMST_IDNO='000104'
/</v>
      </c>
      <c r="M107" s="158"/>
      <c r="N107" s="158">
        <v>104</v>
      </c>
      <c r="O107" s="169" t="s">
        <v>195</v>
      </c>
      <c r="P107" s="134" t="s">
        <v>198</v>
      </c>
      <c r="Q107" s="154" t="s">
        <v>453</v>
      </c>
      <c r="R107" s="137" t="s">
        <v>210</v>
      </c>
      <c r="S107" s="138" t="s">
        <v>195</v>
      </c>
      <c r="T107" s="135" t="s">
        <v>337</v>
      </c>
      <c r="U107" s="134" t="s">
        <v>194</v>
      </c>
      <c r="V107" s="137" t="s">
        <v>197</v>
      </c>
      <c r="W107" s="134" t="s">
        <v>195</v>
      </c>
      <c r="X107" s="137" t="s">
        <v>337</v>
      </c>
      <c r="Y107" s="134" t="s">
        <v>194</v>
      </c>
      <c r="Z107" s="137" t="s">
        <v>338</v>
      </c>
      <c r="AA107" s="170" t="str">
        <f t="shared" si="5"/>
        <v>UPDATE KMAKYUY SET MAZEIK='1',MANENK='9',MAZ012='1',MAZ013='0',MAZ028='1',MAZ022='0',MATAKB='0' WHERE MASCOD='000104'
/</v>
      </c>
      <c r="AB107" s="158">
        <v>104</v>
      </c>
      <c r="AC107" s="136" t="s">
        <v>312</v>
      </c>
      <c r="AD107" s="136" t="s">
        <v>366</v>
      </c>
      <c r="AE107" s="136" t="s">
        <v>365</v>
      </c>
      <c r="AF107" s="136" t="s">
        <v>365</v>
      </c>
      <c r="AG107" s="136" t="s">
        <v>365</v>
      </c>
      <c r="AH107" s="136" t="s">
        <v>194</v>
      </c>
      <c r="AI107" s="136" t="s">
        <v>194</v>
      </c>
      <c r="AJ107" s="136" t="s">
        <v>194</v>
      </c>
      <c r="AK107" s="136" t="s">
        <v>194</v>
      </c>
      <c r="AL107" s="136" t="s">
        <v>194</v>
      </c>
      <c r="AN107" s="158">
        <v>104</v>
      </c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Z107" s="158">
        <v>104</v>
      </c>
      <c r="BA107" s="164" t="b">
        <f t="shared" si="8"/>
        <v>0</v>
      </c>
      <c r="BB107" s="164" t="b">
        <f t="shared" si="8"/>
        <v>0</v>
      </c>
      <c r="BC107" s="164" t="b">
        <f t="shared" si="8"/>
        <v>0</v>
      </c>
      <c r="BD107" s="164" t="b">
        <f t="shared" si="8"/>
        <v>0</v>
      </c>
      <c r="BE107" s="164" t="b">
        <f t="shared" si="8"/>
        <v>0</v>
      </c>
      <c r="BF107" s="164" t="b">
        <f t="shared" si="7"/>
        <v>0</v>
      </c>
      <c r="BG107" s="164" t="b">
        <f t="shared" si="7"/>
        <v>0</v>
      </c>
      <c r="BH107" s="164" t="b">
        <f t="shared" si="7"/>
        <v>0</v>
      </c>
      <c r="BI107" s="164" t="b">
        <f t="shared" si="7"/>
        <v>0</v>
      </c>
      <c r="BJ107" s="164" t="b">
        <f t="shared" si="7"/>
        <v>0</v>
      </c>
    </row>
    <row r="108" spans="1:62">
      <c r="A108" s="158">
        <v>105</v>
      </c>
      <c r="B108" s="133" t="s">
        <v>313</v>
      </c>
      <c r="C108" s="136" t="s">
        <v>190</v>
      </c>
      <c r="D108" s="134" t="s">
        <v>420</v>
      </c>
      <c r="E108" s="137" t="s">
        <v>423</v>
      </c>
      <c r="F108" s="134">
        <v>1</v>
      </c>
      <c r="G108" s="137" t="s">
        <v>191</v>
      </c>
      <c r="H108" s="134" t="s">
        <v>196</v>
      </c>
      <c r="I108" s="137" t="s">
        <v>217</v>
      </c>
      <c r="J108" s="134" t="s">
        <v>194</v>
      </c>
      <c r="K108" s="137" t="s">
        <v>431</v>
      </c>
      <c r="L108" s="160" t="str">
        <f t="shared" si="6"/>
        <v>UPDATE TMAST010 SET CMST_RESIGND='20200401',CMST_RESIGN='07',CMST_MARRY='1',CMST_SEX='2',CMST_FOREIGNER='0' WHERE CMST_IDNO='000105'
/</v>
      </c>
      <c r="M108" s="158"/>
      <c r="N108" s="158">
        <v>105</v>
      </c>
      <c r="O108" s="169" t="s">
        <v>195</v>
      </c>
      <c r="P108" s="134" t="s">
        <v>198</v>
      </c>
      <c r="Q108" s="154" t="s">
        <v>453</v>
      </c>
      <c r="R108" s="137" t="s">
        <v>210</v>
      </c>
      <c r="S108" s="138" t="s">
        <v>195</v>
      </c>
      <c r="T108" s="135" t="s">
        <v>337</v>
      </c>
      <c r="U108" s="134" t="s">
        <v>194</v>
      </c>
      <c r="V108" s="137" t="s">
        <v>197</v>
      </c>
      <c r="W108" s="134" t="s">
        <v>195</v>
      </c>
      <c r="X108" s="137" t="s">
        <v>337</v>
      </c>
      <c r="Y108" s="134" t="s">
        <v>194</v>
      </c>
      <c r="Z108" s="137" t="s">
        <v>338</v>
      </c>
      <c r="AA108" s="170" t="str">
        <f t="shared" si="5"/>
        <v>UPDATE KMAKYUY SET MAZEIK='1',MANENK='9',MAZ012='1',MAZ013='0',MAZ028='1',MAZ022='0',MATAKB='0' WHERE MASCOD='000105'
/</v>
      </c>
      <c r="AB108" s="158">
        <v>105</v>
      </c>
      <c r="AC108" s="136" t="s">
        <v>313</v>
      </c>
      <c r="AD108" s="136" t="s">
        <v>194</v>
      </c>
      <c r="AE108" s="136" t="s">
        <v>365</v>
      </c>
      <c r="AF108" s="136" t="s">
        <v>195</v>
      </c>
      <c r="AG108" s="136" t="s">
        <v>365</v>
      </c>
      <c r="AH108" s="136" t="s">
        <v>194</v>
      </c>
      <c r="AI108" s="136" t="s">
        <v>366</v>
      </c>
      <c r="AJ108" s="136" t="s">
        <v>366</v>
      </c>
      <c r="AK108" s="136" t="s">
        <v>194</v>
      </c>
      <c r="AL108" s="136" t="s">
        <v>194</v>
      </c>
      <c r="AN108" s="158">
        <v>105</v>
      </c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Z108" s="158">
        <v>105</v>
      </c>
      <c r="BA108" s="164" t="b">
        <f t="shared" si="8"/>
        <v>0</v>
      </c>
      <c r="BB108" s="164" t="b">
        <f t="shared" si="8"/>
        <v>0</v>
      </c>
      <c r="BC108" s="164" t="b">
        <f t="shared" si="8"/>
        <v>0</v>
      </c>
      <c r="BD108" s="164" t="b">
        <f t="shared" si="8"/>
        <v>0</v>
      </c>
      <c r="BE108" s="164" t="b">
        <f t="shared" si="8"/>
        <v>0</v>
      </c>
      <c r="BF108" s="164" t="b">
        <f t="shared" si="7"/>
        <v>0</v>
      </c>
      <c r="BG108" s="164" t="b">
        <f t="shared" si="7"/>
        <v>0</v>
      </c>
      <c r="BH108" s="164" t="b">
        <f t="shared" si="7"/>
        <v>0</v>
      </c>
      <c r="BI108" s="164" t="b">
        <f t="shared" si="7"/>
        <v>0</v>
      </c>
      <c r="BJ108" s="164" t="b">
        <f t="shared" si="7"/>
        <v>0</v>
      </c>
    </row>
    <row r="109" spans="1:62">
      <c r="A109" s="158">
        <v>106</v>
      </c>
      <c r="B109" s="133" t="s">
        <v>314</v>
      </c>
      <c r="C109" s="136"/>
      <c r="D109" s="134"/>
      <c r="E109" s="137"/>
      <c r="F109" s="134">
        <v>1</v>
      </c>
      <c r="G109" s="137" t="s">
        <v>191</v>
      </c>
      <c r="H109" s="134" t="s">
        <v>196</v>
      </c>
      <c r="I109" s="137" t="s">
        <v>217</v>
      </c>
      <c r="J109" s="134" t="s">
        <v>195</v>
      </c>
      <c r="K109" s="137" t="s">
        <v>432</v>
      </c>
      <c r="L109" s="160" t="str">
        <f t="shared" si="6"/>
        <v>UPDATE TMAST010 SET CMST_RESIGND='',CMST_RESIGN='',CMST_MARRY='1',CMST_SEX='2',CMST_FOREIGNER='1' WHERE CMST_IDNO='000106'
/</v>
      </c>
      <c r="M109" s="158"/>
      <c r="N109" s="158">
        <v>106</v>
      </c>
      <c r="O109" s="169" t="s">
        <v>196</v>
      </c>
      <c r="P109" s="134" t="s">
        <v>164</v>
      </c>
      <c r="Q109" s="154" t="s">
        <v>453</v>
      </c>
      <c r="R109" s="137" t="s">
        <v>210</v>
      </c>
      <c r="S109" s="138" t="s">
        <v>195</v>
      </c>
      <c r="T109" s="135" t="s">
        <v>337</v>
      </c>
      <c r="U109" s="134" t="s">
        <v>194</v>
      </c>
      <c r="V109" s="137" t="s">
        <v>197</v>
      </c>
      <c r="W109" s="134" t="s">
        <v>195</v>
      </c>
      <c r="X109" s="137" t="s">
        <v>337</v>
      </c>
      <c r="Y109" s="134" t="s">
        <v>194</v>
      </c>
      <c r="Z109" s="137" t="s">
        <v>338</v>
      </c>
      <c r="AA109" s="170" t="str">
        <f t="shared" si="5"/>
        <v>UPDATE KMAKYUY SET MAZEIK='2',MANENK='9',MAZ012='1',MAZ013='0',MAZ028='1',MAZ022='0',MATAKB='0' WHERE MASCOD='000106'
/</v>
      </c>
      <c r="AB109" s="158">
        <v>106</v>
      </c>
      <c r="AC109" s="136" t="s">
        <v>314</v>
      </c>
      <c r="AD109" s="136" t="s">
        <v>194</v>
      </c>
      <c r="AE109" s="136" t="s">
        <v>365</v>
      </c>
      <c r="AF109" s="136" t="s">
        <v>365</v>
      </c>
      <c r="AG109" s="136" t="s">
        <v>195</v>
      </c>
      <c r="AH109" s="136" t="s">
        <v>194</v>
      </c>
      <c r="AI109" s="136" t="s">
        <v>366</v>
      </c>
      <c r="AJ109" s="136" t="s">
        <v>366</v>
      </c>
      <c r="AK109" s="136" t="s">
        <v>194</v>
      </c>
      <c r="AL109" s="136" t="s">
        <v>194</v>
      </c>
      <c r="AN109" s="158">
        <v>106</v>
      </c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Z109" s="158">
        <v>106</v>
      </c>
      <c r="BA109" s="164" t="b">
        <f t="shared" si="8"/>
        <v>0</v>
      </c>
      <c r="BB109" s="164" t="b">
        <f t="shared" si="8"/>
        <v>0</v>
      </c>
      <c r="BC109" s="164" t="b">
        <f t="shared" si="8"/>
        <v>0</v>
      </c>
      <c r="BD109" s="164" t="b">
        <f t="shared" si="8"/>
        <v>0</v>
      </c>
      <c r="BE109" s="164" t="b">
        <f t="shared" si="8"/>
        <v>0</v>
      </c>
      <c r="BF109" s="164" t="b">
        <f t="shared" si="7"/>
        <v>0</v>
      </c>
      <c r="BG109" s="164" t="b">
        <f t="shared" si="7"/>
        <v>0</v>
      </c>
      <c r="BH109" s="164" t="b">
        <f t="shared" si="7"/>
        <v>0</v>
      </c>
      <c r="BI109" s="164" t="b">
        <f t="shared" si="7"/>
        <v>0</v>
      </c>
      <c r="BJ109" s="164" t="b">
        <f t="shared" si="7"/>
        <v>0</v>
      </c>
    </row>
    <row r="110" spans="1:62">
      <c r="A110" s="158">
        <v>107</v>
      </c>
      <c r="B110" s="133" t="s">
        <v>315</v>
      </c>
      <c r="C110" s="136" t="s">
        <v>189</v>
      </c>
      <c r="D110" s="134" t="s">
        <v>419</v>
      </c>
      <c r="E110" s="137" t="s">
        <v>422</v>
      </c>
      <c r="F110" s="134">
        <v>1</v>
      </c>
      <c r="G110" s="137" t="s">
        <v>191</v>
      </c>
      <c r="H110" s="134" t="s">
        <v>196</v>
      </c>
      <c r="I110" s="137" t="s">
        <v>217</v>
      </c>
      <c r="J110" s="134" t="s">
        <v>194</v>
      </c>
      <c r="K110" s="137" t="s">
        <v>431</v>
      </c>
      <c r="L110" s="160" t="str">
        <f t="shared" si="6"/>
        <v>UPDATE TMAST010 SET CMST_RESIGND='20200331',CMST_RESIGN='05',CMST_MARRY='1',CMST_SEX='2',CMST_FOREIGNER='0' WHERE CMST_IDNO='000107'
/</v>
      </c>
      <c r="M110" s="158"/>
      <c r="N110" s="158">
        <v>107</v>
      </c>
      <c r="O110" s="169" t="s">
        <v>196</v>
      </c>
      <c r="P110" s="134" t="s">
        <v>164</v>
      </c>
      <c r="Q110" s="154" t="s">
        <v>453</v>
      </c>
      <c r="R110" s="137" t="s">
        <v>210</v>
      </c>
      <c r="S110" s="138" t="s">
        <v>195</v>
      </c>
      <c r="T110" s="135" t="s">
        <v>337</v>
      </c>
      <c r="U110" s="134" t="s">
        <v>194</v>
      </c>
      <c r="V110" s="137" t="s">
        <v>197</v>
      </c>
      <c r="W110" s="134" t="s">
        <v>195</v>
      </c>
      <c r="X110" s="137" t="s">
        <v>337</v>
      </c>
      <c r="Y110" s="134" t="s">
        <v>194</v>
      </c>
      <c r="Z110" s="137" t="s">
        <v>338</v>
      </c>
      <c r="AA110" s="170" t="str">
        <f t="shared" si="5"/>
        <v>UPDATE KMAKYUY SET MAZEIK='2',MANENK='9',MAZ012='1',MAZ013='0',MAZ028='1',MAZ022='0',MATAKB='0' WHERE MASCOD='000107'
/</v>
      </c>
      <c r="AB110" s="158">
        <v>107</v>
      </c>
      <c r="AC110" s="136" t="s">
        <v>315</v>
      </c>
      <c r="AD110" s="136" t="s">
        <v>366</v>
      </c>
      <c r="AE110" s="136" t="s">
        <v>365</v>
      </c>
      <c r="AF110" s="136" t="s">
        <v>365</v>
      </c>
      <c r="AG110" s="136" t="s">
        <v>365</v>
      </c>
      <c r="AH110" s="136" t="s">
        <v>194</v>
      </c>
      <c r="AI110" s="136" t="s">
        <v>194</v>
      </c>
      <c r="AJ110" s="136" t="s">
        <v>194</v>
      </c>
      <c r="AK110" s="136" t="s">
        <v>194</v>
      </c>
      <c r="AL110" s="136" t="s">
        <v>194</v>
      </c>
      <c r="AN110" s="158">
        <v>107</v>
      </c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Z110" s="158">
        <v>107</v>
      </c>
      <c r="BA110" s="164" t="b">
        <f t="shared" si="8"/>
        <v>0</v>
      </c>
      <c r="BB110" s="164" t="b">
        <f t="shared" si="8"/>
        <v>0</v>
      </c>
      <c r="BC110" s="164" t="b">
        <f t="shared" si="8"/>
        <v>0</v>
      </c>
      <c r="BD110" s="164" t="b">
        <f t="shared" si="8"/>
        <v>0</v>
      </c>
      <c r="BE110" s="164" t="b">
        <f t="shared" si="8"/>
        <v>0</v>
      </c>
      <c r="BF110" s="164" t="b">
        <f t="shared" si="7"/>
        <v>0</v>
      </c>
      <c r="BG110" s="164" t="b">
        <f t="shared" si="7"/>
        <v>0</v>
      </c>
      <c r="BH110" s="164" t="b">
        <f t="shared" si="7"/>
        <v>0</v>
      </c>
      <c r="BI110" s="164" t="b">
        <f t="shared" si="7"/>
        <v>0</v>
      </c>
      <c r="BJ110" s="164" t="b">
        <f t="shared" si="7"/>
        <v>0</v>
      </c>
    </row>
    <row r="111" spans="1:62">
      <c r="A111" s="158">
        <v>108</v>
      </c>
      <c r="B111" s="133" t="s">
        <v>316</v>
      </c>
      <c r="C111" s="136" t="s">
        <v>190</v>
      </c>
      <c r="D111" s="134" t="s">
        <v>420</v>
      </c>
      <c r="E111" s="137" t="s">
        <v>423</v>
      </c>
      <c r="F111" s="134">
        <v>1</v>
      </c>
      <c r="G111" s="137" t="s">
        <v>191</v>
      </c>
      <c r="H111" s="134" t="s">
        <v>196</v>
      </c>
      <c r="I111" s="137" t="s">
        <v>217</v>
      </c>
      <c r="J111" s="134" t="s">
        <v>194</v>
      </c>
      <c r="K111" s="137" t="s">
        <v>431</v>
      </c>
      <c r="L111" s="160" t="str">
        <f t="shared" si="6"/>
        <v>UPDATE TMAST010 SET CMST_RESIGND='20200401',CMST_RESIGN='07',CMST_MARRY='1',CMST_SEX='2',CMST_FOREIGNER='0' WHERE CMST_IDNO='000108'
/</v>
      </c>
      <c r="M111" s="158"/>
      <c r="N111" s="158">
        <v>108</v>
      </c>
      <c r="O111" s="169" t="s">
        <v>196</v>
      </c>
      <c r="P111" s="134" t="s">
        <v>164</v>
      </c>
      <c r="Q111" s="154" t="s">
        <v>453</v>
      </c>
      <c r="R111" s="137" t="s">
        <v>210</v>
      </c>
      <c r="S111" s="138" t="s">
        <v>195</v>
      </c>
      <c r="T111" s="135" t="s">
        <v>337</v>
      </c>
      <c r="U111" s="134" t="s">
        <v>194</v>
      </c>
      <c r="V111" s="137" t="s">
        <v>197</v>
      </c>
      <c r="W111" s="134" t="s">
        <v>195</v>
      </c>
      <c r="X111" s="137" t="s">
        <v>337</v>
      </c>
      <c r="Y111" s="134" t="s">
        <v>194</v>
      </c>
      <c r="Z111" s="137" t="s">
        <v>338</v>
      </c>
      <c r="AA111" s="170" t="str">
        <f t="shared" si="5"/>
        <v>UPDATE KMAKYUY SET MAZEIK='2',MANENK='9',MAZ012='1',MAZ013='0',MAZ028='1',MAZ022='0',MATAKB='0' WHERE MASCOD='000108'
/</v>
      </c>
      <c r="AB111" s="158">
        <v>108</v>
      </c>
      <c r="AC111" s="136" t="s">
        <v>316</v>
      </c>
      <c r="AD111" s="136" t="s">
        <v>194</v>
      </c>
      <c r="AE111" s="136" t="s">
        <v>365</v>
      </c>
      <c r="AF111" s="136" t="s">
        <v>195</v>
      </c>
      <c r="AG111" s="136" t="s">
        <v>365</v>
      </c>
      <c r="AH111" s="136" t="s">
        <v>194</v>
      </c>
      <c r="AI111" s="136" t="s">
        <v>366</v>
      </c>
      <c r="AJ111" s="136" t="s">
        <v>366</v>
      </c>
      <c r="AK111" s="136" t="s">
        <v>194</v>
      </c>
      <c r="AL111" s="136" t="s">
        <v>194</v>
      </c>
      <c r="AN111" s="158">
        <v>108</v>
      </c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Z111" s="158">
        <v>108</v>
      </c>
      <c r="BA111" s="164" t="b">
        <f t="shared" si="8"/>
        <v>0</v>
      </c>
      <c r="BB111" s="164" t="b">
        <f t="shared" si="8"/>
        <v>0</v>
      </c>
      <c r="BC111" s="164" t="b">
        <f t="shared" si="8"/>
        <v>0</v>
      </c>
      <c r="BD111" s="164" t="b">
        <f t="shared" si="8"/>
        <v>0</v>
      </c>
      <c r="BE111" s="164" t="b">
        <f t="shared" si="8"/>
        <v>0</v>
      </c>
      <c r="BF111" s="164" t="b">
        <f t="shared" si="7"/>
        <v>0</v>
      </c>
      <c r="BG111" s="164" t="b">
        <f t="shared" si="7"/>
        <v>0</v>
      </c>
      <c r="BH111" s="164" t="b">
        <f t="shared" si="7"/>
        <v>0</v>
      </c>
      <c r="BI111" s="164" t="b">
        <f t="shared" si="7"/>
        <v>0</v>
      </c>
      <c r="BJ111" s="164" t="b">
        <f t="shared" si="7"/>
        <v>0</v>
      </c>
    </row>
    <row r="112" spans="1:62">
      <c r="A112" s="158">
        <v>109</v>
      </c>
      <c r="B112" s="133" t="s">
        <v>317</v>
      </c>
      <c r="C112" s="136"/>
      <c r="D112" s="134"/>
      <c r="E112" s="137"/>
      <c r="F112" s="134">
        <v>1</v>
      </c>
      <c r="G112" s="137" t="s">
        <v>191</v>
      </c>
      <c r="H112" s="134" t="s">
        <v>195</v>
      </c>
      <c r="I112" s="137" t="s">
        <v>214</v>
      </c>
      <c r="J112" s="134" t="s">
        <v>194</v>
      </c>
      <c r="K112" s="137" t="s">
        <v>431</v>
      </c>
      <c r="L112" s="160" t="str">
        <f t="shared" si="6"/>
        <v>UPDATE TMAST010 SET CMST_RESIGND='',CMST_RESIGN='',CMST_MARRY='1',CMST_SEX='1',CMST_FOREIGNER='0' WHERE CMST_IDNO='000109'
/</v>
      </c>
      <c r="M112" s="158"/>
      <c r="N112" s="158">
        <v>109</v>
      </c>
      <c r="O112" s="169" t="s">
        <v>194</v>
      </c>
      <c r="P112" s="134" t="s">
        <v>197</v>
      </c>
      <c r="Q112" s="154" t="s">
        <v>195</v>
      </c>
      <c r="R112" s="137" t="s">
        <v>203</v>
      </c>
      <c r="S112" s="138" t="s">
        <v>194</v>
      </c>
      <c r="T112" s="135" t="s">
        <v>197</v>
      </c>
      <c r="U112" s="134" t="s">
        <v>195</v>
      </c>
      <c r="V112" s="137" t="s">
        <v>337</v>
      </c>
      <c r="W112" s="134" t="s">
        <v>195</v>
      </c>
      <c r="X112" s="137" t="s">
        <v>337</v>
      </c>
      <c r="Y112" s="134" t="s">
        <v>194</v>
      </c>
      <c r="Z112" s="137" t="s">
        <v>338</v>
      </c>
      <c r="AA112" s="170" t="str">
        <f t="shared" si="5"/>
        <v>UPDATE KMAKYUY SET MAZEIK='0',MANENK='1',MAZ012='0',MAZ013='1',MAZ028='1',MAZ022='0',MATAKB='0' WHERE MASCOD='000109'
/</v>
      </c>
      <c r="AB112" s="158">
        <v>109</v>
      </c>
      <c r="AC112" s="136" t="s">
        <v>317</v>
      </c>
      <c r="AD112" s="136" t="s">
        <v>365</v>
      </c>
      <c r="AE112" s="136" t="s">
        <v>194</v>
      </c>
      <c r="AF112" s="136" t="s">
        <v>365</v>
      </c>
      <c r="AG112" s="136" t="s">
        <v>365</v>
      </c>
      <c r="AH112" s="136" t="s">
        <v>194</v>
      </c>
      <c r="AI112" s="136" t="s">
        <v>365</v>
      </c>
      <c r="AJ112" s="136" t="s">
        <v>366</v>
      </c>
      <c r="AK112" s="136" t="s">
        <v>195</v>
      </c>
      <c r="AL112" s="136" t="s">
        <v>194</v>
      </c>
      <c r="AN112" s="158">
        <v>109</v>
      </c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Z112" s="158">
        <v>109</v>
      </c>
      <c r="BA112" s="164" t="b">
        <f t="shared" si="8"/>
        <v>0</v>
      </c>
      <c r="BB112" s="164" t="b">
        <f t="shared" si="8"/>
        <v>0</v>
      </c>
      <c r="BC112" s="164" t="b">
        <f t="shared" si="8"/>
        <v>0</v>
      </c>
      <c r="BD112" s="164" t="b">
        <f t="shared" si="8"/>
        <v>0</v>
      </c>
      <c r="BE112" s="164" t="b">
        <f t="shared" si="8"/>
        <v>0</v>
      </c>
      <c r="BF112" s="164" t="b">
        <f t="shared" si="7"/>
        <v>0</v>
      </c>
      <c r="BG112" s="164" t="b">
        <f t="shared" si="7"/>
        <v>0</v>
      </c>
      <c r="BH112" s="164" t="b">
        <f t="shared" si="7"/>
        <v>0</v>
      </c>
      <c r="BI112" s="164" t="b">
        <f t="shared" si="7"/>
        <v>0</v>
      </c>
      <c r="BJ112" s="164" t="b">
        <f t="shared" si="7"/>
        <v>0</v>
      </c>
    </row>
    <row r="113" spans="1:62">
      <c r="A113" s="158">
        <v>110</v>
      </c>
      <c r="B113" s="133" t="s">
        <v>318</v>
      </c>
      <c r="C113" s="136" t="s">
        <v>189</v>
      </c>
      <c r="D113" s="134" t="s">
        <v>419</v>
      </c>
      <c r="E113" s="137" t="s">
        <v>422</v>
      </c>
      <c r="F113" s="134">
        <v>1</v>
      </c>
      <c r="G113" s="137" t="s">
        <v>191</v>
      </c>
      <c r="H113" s="134" t="s">
        <v>195</v>
      </c>
      <c r="I113" s="137" t="s">
        <v>214</v>
      </c>
      <c r="J113" s="134" t="s">
        <v>194</v>
      </c>
      <c r="K113" s="137" t="s">
        <v>431</v>
      </c>
      <c r="L113" s="160" t="str">
        <f t="shared" si="6"/>
        <v>UPDATE TMAST010 SET CMST_RESIGND='20200331',CMST_RESIGN='05',CMST_MARRY='1',CMST_SEX='1',CMST_FOREIGNER='0' WHERE CMST_IDNO='000110'
/</v>
      </c>
      <c r="M113" s="158"/>
      <c r="N113" s="158">
        <v>110</v>
      </c>
      <c r="O113" s="169" t="s">
        <v>194</v>
      </c>
      <c r="P113" s="134" t="s">
        <v>197</v>
      </c>
      <c r="Q113" s="154" t="s">
        <v>195</v>
      </c>
      <c r="R113" s="137" t="s">
        <v>203</v>
      </c>
      <c r="S113" s="138" t="s">
        <v>194</v>
      </c>
      <c r="T113" s="135" t="s">
        <v>197</v>
      </c>
      <c r="U113" s="134" t="s">
        <v>195</v>
      </c>
      <c r="V113" s="137" t="s">
        <v>337</v>
      </c>
      <c r="W113" s="134" t="s">
        <v>195</v>
      </c>
      <c r="X113" s="137" t="s">
        <v>337</v>
      </c>
      <c r="Y113" s="134" t="s">
        <v>194</v>
      </c>
      <c r="Z113" s="137" t="s">
        <v>338</v>
      </c>
      <c r="AA113" s="170" t="str">
        <f t="shared" si="5"/>
        <v>UPDATE KMAKYUY SET MAZEIK='0',MANENK='1',MAZ012='0',MAZ013='1',MAZ028='1',MAZ022='0',MATAKB='0' WHERE MASCOD='000110'
/</v>
      </c>
      <c r="AB113" s="158">
        <v>110</v>
      </c>
      <c r="AC113" s="136" t="s">
        <v>318</v>
      </c>
      <c r="AD113" s="136" t="s">
        <v>365</v>
      </c>
      <c r="AE113" s="136" t="s">
        <v>366</v>
      </c>
      <c r="AF113" s="136" t="s">
        <v>365</v>
      </c>
      <c r="AG113" s="136" t="s">
        <v>365</v>
      </c>
      <c r="AH113" s="136" t="s">
        <v>194</v>
      </c>
      <c r="AI113" s="136" t="s">
        <v>365</v>
      </c>
      <c r="AJ113" s="136" t="s">
        <v>194</v>
      </c>
      <c r="AK113" s="136" t="s">
        <v>195</v>
      </c>
      <c r="AL113" s="136" t="s">
        <v>194</v>
      </c>
      <c r="AN113" s="158">
        <v>110</v>
      </c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Z113" s="158">
        <v>110</v>
      </c>
      <c r="BA113" s="164" t="b">
        <f t="shared" si="8"/>
        <v>0</v>
      </c>
      <c r="BB113" s="164" t="b">
        <f t="shared" si="8"/>
        <v>0</v>
      </c>
      <c r="BC113" s="164" t="b">
        <f t="shared" si="8"/>
        <v>0</v>
      </c>
      <c r="BD113" s="164" t="b">
        <f t="shared" si="8"/>
        <v>0</v>
      </c>
      <c r="BE113" s="164" t="b">
        <f t="shared" si="8"/>
        <v>0</v>
      </c>
      <c r="BF113" s="164" t="b">
        <f t="shared" si="7"/>
        <v>0</v>
      </c>
      <c r="BG113" s="164" t="b">
        <f t="shared" si="7"/>
        <v>0</v>
      </c>
      <c r="BH113" s="164" t="b">
        <f t="shared" si="7"/>
        <v>0</v>
      </c>
      <c r="BI113" s="164" t="b">
        <f t="shared" si="7"/>
        <v>0</v>
      </c>
      <c r="BJ113" s="164" t="b">
        <f t="shared" si="7"/>
        <v>0</v>
      </c>
    </row>
    <row r="114" spans="1:62">
      <c r="A114" s="158">
        <v>111</v>
      </c>
      <c r="B114" s="133" t="s">
        <v>319</v>
      </c>
      <c r="C114" s="136" t="s">
        <v>190</v>
      </c>
      <c r="D114" s="134" t="s">
        <v>420</v>
      </c>
      <c r="E114" s="137" t="s">
        <v>423</v>
      </c>
      <c r="F114" s="134">
        <v>1</v>
      </c>
      <c r="G114" s="137" t="s">
        <v>191</v>
      </c>
      <c r="H114" s="134" t="s">
        <v>195</v>
      </c>
      <c r="I114" s="137" t="s">
        <v>214</v>
      </c>
      <c r="J114" s="134" t="s">
        <v>194</v>
      </c>
      <c r="K114" s="137" t="s">
        <v>431</v>
      </c>
      <c r="L114" s="160" t="str">
        <f t="shared" si="6"/>
        <v>UPDATE TMAST010 SET CMST_RESIGND='20200401',CMST_RESIGN='07',CMST_MARRY='1',CMST_SEX='1',CMST_FOREIGNER='0' WHERE CMST_IDNO='000111'
/</v>
      </c>
      <c r="M114" s="158"/>
      <c r="N114" s="158">
        <v>111</v>
      </c>
      <c r="O114" s="169" t="s">
        <v>194</v>
      </c>
      <c r="P114" s="134" t="s">
        <v>197</v>
      </c>
      <c r="Q114" s="154" t="s">
        <v>195</v>
      </c>
      <c r="R114" s="137" t="s">
        <v>203</v>
      </c>
      <c r="S114" s="138" t="s">
        <v>194</v>
      </c>
      <c r="T114" s="135" t="s">
        <v>197</v>
      </c>
      <c r="U114" s="134" t="s">
        <v>195</v>
      </c>
      <c r="V114" s="137" t="s">
        <v>337</v>
      </c>
      <c r="W114" s="134" t="s">
        <v>195</v>
      </c>
      <c r="X114" s="137" t="s">
        <v>337</v>
      </c>
      <c r="Y114" s="134" t="s">
        <v>194</v>
      </c>
      <c r="Z114" s="137" t="s">
        <v>338</v>
      </c>
      <c r="AA114" s="170" t="str">
        <f t="shared" si="5"/>
        <v>UPDATE KMAKYUY SET MAZEIK='0',MANENK='1',MAZ012='0',MAZ013='1',MAZ028='1',MAZ022='0',MATAKB='0' WHERE MASCOD='000111'
/</v>
      </c>
      <c r="AB114" s="158">
        <v>111</v>
      </c>
      <c r="AC114" s="136" t="s">
        <v>319</v>
      </c>
      <c r="AD114" s="136" t="s">
        <v>365</v>
      </c>
      <c r="AE114" s="136" t="s">
        <v>194</v>
      </c>
      <c r="AF114" s="136" t="s">
        <v>195</v>
      </c>
      <c r="AG114" s="136" t="s">
        <v>365</v>
      </c>
      <c r="AH114" s="136" t="s">
        <v>194</v>
      </c>
      <c r="AI114" s="136" t="s">
        <v>365</v>
      </c>
      <c r="AJ114" s="136" t="s">
        <v>366</v>
      </c>
      <c r="AK114" s="136" t="s">
        <v>195</v>
      </c>
      <c r="AL114" s="136" t="s">
        <v>194</v>
      </c>
      <c r="AN114" s="158">
        <v>111</v>
      </c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Z114" s="158">
        <v>111</v>
      </c>
      <c r="BA114" s="164" t="b">
        <f t="shared" si="8"/>
        <v>0</v>
      </c>
      <c r="BB114" s="164" t="b">
        <f t="shared" si="8"/>
        <v>0</v>
      </c>
      <c r="BC114" s="164" t="b">
        <f t="shared" si="8"/>
        <v>0</v>
      </c>
      <c r="BD114" s="164" t="b">
        <f t="shared" si="8"/>
        <v>0</v>
      </c>
      <c r="BE114" s="164" t="b">
        <f t="shared" si="8"/>
        <v>0</v>
      </c>
      <c r="BF114" s="164" t="b">
        <f t="shared" si="7"/>
        <v>0</v>
      </c>
      <c r="BG114" s="164" t="b">
        <f t="shared" si="7"/>
        <v>0</v>
      </c>
      <c r="BH114" s="164" t="b">
        <f t="shared" si="7"/>
        <v>0</v>
      </c>
      <c r="BI114" s="164" t="b">
        <f t="shared" si="7"/>
        <v>0</v>
      </c>
      <c r="BJ114" s="164" t="b">
        <f t="shared" si="7"/>
        <v>0</v>
      </c>
    </row>
    <row r="115" spans="1:62">
      <c r="A115" s="158">
        <v>112</v>
      </c>
      <c r="B115" s="133" t="s">
        <v>320</v>
      </c>
      <c r="C115" s="136"/>
      <c r="D115" s="134"/>
      <c r="E115" s="137"/>
      <c r="F115" s="134">
        <v>1</v>
      </c>
      <c r="G115" s="137" t="s">
        <v>191</v>
      </c>
      <c r="H115" s="134" t="s">
        <v>195</v>
      </c>
      <c r="I115" s="137" t="s">
        <v>214</v>
      </c>
      <c r="J115" s="134" t="s">
        <v>194</v>
      </c>
      <c r="K115" s="137" t="s">
        <v>431</v>
      </c>
      <c r="L115" s="160" t="str">
        <f t="shared" si="6"/>
        <v>UPDATE TMAST010 SET CMST_RESIGND='',CMST_RESIGN='',CMST_MARRY='1',CMST_SEX='1',CMST_FOREIGNER='0' WHERE CMST_IDNO='000112'
/</v>
      </c>
      <c r="M115" s="158"/>
      <c r="N115" s="158">
        <v>112</v>
      </c>
      <c r="O115" s="169" t="s">
        <v>195</v>
      </c>
      <c r="P115" s="134" t="s">
        <v>198</v>
      </c>
      <c r="Q115" s="154" t="s">
        <v>195</v>
      </c>
      <c r="R115" s="137" t="s">
        <v>203</v>
      </c>
      <c r="S115" s="138" t="s">
        <v>194</v>
      </c>
      <c r="T115" s="135" t="s">
        <v>197</v>
      </c>
      <c r="U115" s="134" t="s">
        <v>195</v>
      </c>
      <c r="V115" s="137" t="s">
        <v>337</v>
      </c>
      <c r="W115" s="134" t="s">
        <v>195</v>
      </c>
      <c r="X115" s="137" t="s">
        <v>337</v>
      </c>
      <c r="Y115" s="134" t="s">
        <v>194</v>
      </c>
      <c r="Z115" s="137" t="s">
        <v>338</v>
      </c>
      <c r="AA115" s="170" t="str">
        <f t="shared" si="5"/>
        <v>UPDATE KMAKYUY SET MAZEIK='1',MANENK='1',MAZ012='0',MAZ013='1',MAZ028='1',MAZ022='0',MATAKB='0' WHERE MASCOD='000112'
/</v>
      </c>
      <c r="AB115" s="158">
        <v>112</v>
      </c>
      <c r="AC115" s="136" t="s">
        <v>320</v>
      </c>
      <c r="AD115" s="136" t="s">
        <v>365</v>
      </c>
      <c r="AE115" s="136" t="s">
        <v>194</v>
      </c>
      <c r="AF115" s="136" t="s">
        <v>365</v>
      </c>
      <c r="AG115" s="136" t="s">
        <v>365</v>
      </c>
      <c r="AH115" s="136" t="s">
        <v>194</v>
      </c>
      <c r="AI115" s="136" t="s">
        <v>365</v>
      </c>
      <c r="AJ115" s="136" t="s">
        <v>366</v>
      </c>
      <c r="AK115" s="136" t="s">
        <v>195</v>
      </c>
      <c r="AL115" s="136" t="s">
        <v>194</v>
      </c>
      <c r="AN115" s="158">
        <v>112</v>
      </c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Z115" s="158">
        <v>112</v>
      </c>
      <c r="BA115" s="164" t="b">
        <f t="shared" si="8"/>
        <v>0</v>
      </c>
      <c r="BB115" s="164" t="b">
        <f t="shared" si="8"/>
        <v>0</v>
      </c>
      <c r="BC115" s="164" t="b">
        <f t="shared" si="8"/>
        <v>0</v>
      </c>
      <c r="BD115" s="164" t="b">
        <f t="shared" si="8"/>
        <v>0</v>
      </c>
      <c r="BE115" s="164" t="b">
        <f t="shared" si="8"/>
        <v>0</v>
      </c>
      <c r="BF115" s="164" t="b">
        <f t="shared" si="7"/>
        <v>0</v>
      </c>
      <c r="BG115" s="164" t="b">
        <f t="shared" si="7"/>
        <v>0</v>
      </c>
      <c r="BH115" s="164" t="b">
        <f t="shared" si="7"/>
        <v>0</v>
      </c>
      <c r="BI115" s="164" t="b">
        <f t="shared" si="7"/>
        <v>0</v>
      </c>
      <c r="BJ115" s="164" t="b">
        <f t="shared" si="7"/>
        <v>0</v>
      </c>
    </row>
    <row r="116" spans="1:62">
      <c r="A116" s="158">
        <v>113</v>
      </c>
      <c r="B116" s="133" t="s">
        <v>321</v>
      </c>
      <c r="C116" s="136" t="s">
        <v>189</v>
      </c>
      <c r="D116" s="134" t="s">
        <v>419</v>
      </c>
      <c r="E116" s="137" t="s">
        <v>422</v>
      </c>
      <c r="F116" s="134">
        <v>1</v>
      </c>
      <c r="G116" s="137" t="s">
        <v>191</v>
      </c>
      <c r="H116" s="134" t="s">
        <v>195</v>
      </c>
      <c r="I116" s="137" t="s">
        <v>214</v>
      </c>
      <c r="J116" s="134" t="s">
        <v>194</v>
      </c>
      <c r="K116" s="137" t="s">
        <v>431</v>
      </c>
      <c r="L116" s="160" t="str">
        <f t="shared" si="6"/>
        <v>UPDATE TMAST010 SET CMST_RESIGND='20200331',CMST_RESIGN='05',CMST_MARRY='1',CMST_SEX='1',CMST_FOREIGNER='0' WHERE CMST_IDNO='000113'
/</v>
      </c>
      <c r="M116" s="158"/>
      <c r="N116" s="158">
        <v>113</v>
      </c>
      <c r="O116" s="169" t="s">
        <v>195</v>
      </c>
      <c r="P116" s="134" t="s">
        <v>198</v>
      </c>
      <c r="Q116" s="154" t="s">
        <v>195</v>
      </c>
      <c r="R116" s="137" t="s">
        <v>203</v>
      </c>
      <c r="S116" s="138" t="s">
        <v>194</v>
      </c>
      <c r="T116" s="135" t="s">
        <v>197</v>
      </c>
      <c r="U116" s="134" t="s">
        <v>195</v>
      </c>
      <c r="V116" s="137" t="s">
        <v>337</v>
      </c>
      <c r="W116" s="134" t="s">
        <v>195</v>
      </c>
      <c r="X116" s="137" t="s">
        <v>337</v>
      </c>
      <c r="Y116" s="134" t="s">
        <v>194</v>
      </c>
      <c r="Z116" s="137" t="s">
        <v>338</v>
      </c>
      <c r="AA116" s="170" t="str">
        <f t="shared" si="5"/>
        <v>UPDATE KMAKYUY SET MAZEIK='1',MANENK='1',MAZ012='0',MAZ013='1',MAZ028='1',MAZ022='0',MATAKB='0' WHERE MASCOD='000113'
/</v>
      </c>
      <c r="AB116" s="158">
        <v>113</v>
      </c>
      <c r="AC116" s="136" t="s">
        <v>321</v>
      </c>
      <c r="AD116" s="136" t="s">
        <v>365</v>
      </c>
      <c r="AE116" s="136" t="s">
        <v>366</v>
      </c>
      <c r="AF116" s="136" t="s">
        <v>365</v>
      </c>
      <c r="AG116" s="136" t="s">
        <v>365</v>
      </c>
      <c r="AH116" s="136" t="s">
        <v>194</v>
      </c>
      <c r="AI116" s="136" t="s">
        <v>365</v>
      </c>
      <c r="AJ116" s="136" t="s">
        <v>194</v>
      </c>
      <c r="AK116" s="136" t="s">
        <v>195</v>
      </c>
      <c r="AL116" s="136" t="s">
        <v>194</v>
      </c>
      <c r="AN116" s="158">
        <v>113</v>
      </c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  <c r="AZ116" s="158">
        <v>113</v>
      </c>
      <c r="BA116" s="164" t="b">
        <f t="shared" si="8"/>
        <v>0</v>
      </c>
      <c r="BB116" s="164" t="b">
        <f t="shared" si="8"/>
        <v>0</v>
      </c>
      <c r="BC116" s="164" t="b">
        <f t="shared" si="8"/>
        <v>0</v>
      </c>
      <c r="BD116" s="164" t="b">
        <f t="shared" si="8"/>
        <v>0</v>
      </c>
      <c r="BE116" s="164" t="b">
        <f t="shared" si="8"/>
        <v>0</v>
      </c>
      <c r="BF116" s="164" t="b">
        <f t="shared" si="7"/>
        <v>0</v>
      </c>
      <c r="BG116" s="164" t="b">
        <f t="shared" si="7"/>
        <v>0</v>
      </c>
      <c r="BH116" s="164" t="b">
        <f t="shared" si="7"/>
        <v>0</v>
      </c>
      <c r="BI116" s="164" t="b">
        <f t="shared" si="7"/>
        <v>0</v>
      </c>
      <c r="BJ116" s="164" t="b">
        <f t="shared" si="7"/>
        <v>0</v>
      </c>
    </row>
    <row r="117" spans="1:62">
      <c r="A117" s="158">
        <v>114</v>
      </c>
      <c r="B117" s="133" t="s">
        <v>322</v>
      </c>
      <c r="C117" s="136" t="s">
        <v>190</v>
      </c>
      <c r="D117" s="134" t="s">
        <v>420</v>
      </c>
      <c r="E117" s="137" t="s">
        <v>423</v>
      </c>
      <c r="F117" s="134">
        <v>1</v>
      </c>
      <c r="G117" s="137" t="s">
        <v>191</v>
      </c>
      <c r="H117" s="134" t="s">
        <v>195</v>
      </c>
      <c r="I117" s="137" t="s">
        <v>214</v>
      </c>
      <c r="J117" s="134" t="s">
        <v>194</v>
      </c>
      <c r="K117" s="137" t="s">
        <v>431</v>
      </c>
      <c r="L117" s="160" t="str">
        <f t="shared" si="6"/>
        <v>UPDATE TMAST010 SET CMST_RESIGND='20200401',CMST_RESIGN='07',CMST_MARRY='1',CMST_SEX='1',CMST_FOREIGNER='0' WHERE CMST_IDNO='000114'
/</v>
      </c>
      <c r="M117" s="158"/>
      <c r="N117" s="158">
        <v>114</v>
      </c>
      <c r="O117" s="169" t="s">
        <v>195</v>
      </c>
      <c r="P117" s="134" t="s">
        <v>198</v>
      </c>
      <c r="Q117" s="154" t="s">
        <v>195</v>
      </c>
      <c r="R117" s="137" t="s">
        <v>203</v>
      </c>
      <c r="S117" s="138" t="s">
        <v>194</v>
      </c>
      <c r="T117" s="135" t="s">
        <v>197</v>
      </c>
      <c r="U117" s="134" t="s">
        <v>195</v>
      </c>
      <c r="V117" s="137" t="s">
        <v>337</v>
      </c>
      <c r="W117" s="134" t="s">
        <v>195</v>
      </c>
      <c r="X117" s="137" t="s">
        <v>337</v>
      </c>
      <c r="Y117" s="134" t="s">
        <v>194</v>
      </c>
      <c r="Z117" s="137" t="s">
        <v>338</v>
      </c>
      <c r="AA117" s="170" t="str">
        <f t="shared" si="5"/>
        <v>UPDATE KMAKYUY SET MAZEIK='1',MANENK='1',MAZ012='0',MAZ013='1',MAZ028='1',MAZ022='0',MATAKB='0' WHERE MASCOD='000114'
/</v>
      </c>
      <c r="AB117" s="158">
        <v>114</v>
      </c>
      <c r="AC117" s="136" t="s">
        <v>322</v>
      </c>
      <c r="AD117" s="136" t="s">
        <v>365</v>
      </c>
      <c r="AE117" s="136" t="s">
        <v>194</v>
      </c>
      <c r="AF117" s="136" t="s">
        <v>195</v>
      </c>
      <c r="AG117" s="136" t="s">
        <v>365</v>
      </c>
      <c r="AH117" s="136" t="s">
        <v>194</v>
      </c>
      <c r="AI117" s="136" t="s">
        <v>365</v>
      </c>
      <c r="AJ117" s="136" t="s">
        <v>366</v>
      </c>
      <c r="AK117" s="136" t="s">
        <v>195</v>
      </c>
      <c r="AL117" s="136" t="s">
        <v>194</v>
      </c>
      <c r="AN117" s="158">
        <v>114</v>
      </c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Z117" s="158">
        <v>114</v>
      </c>
      <c r="BA117" s="164" t="b">
        <f t="shared" si="8"/>
        <v>0</v>
      </c>
      <c r="BB117" s="164" t="b">
        <f t="shared" si="8"/>
        <v>0</v>
      </c>
      <c r="BC117" s="164" t="b">
        <f t="shared" si="8"/>
        <v>0</v>
      </c>
      <c r="BD117" s="164" t="b">
        <f t="shared" si="8"/>
        <v>0</v>
      </c>
      <c r="BE117" s="164" t="b">
        <f t="shared" si="8"/>
        <v>0</v>
      </c>
      <c r="BF117" s="164" t="b">
        <f t="shared" si="7"/>
        <v>0</v>
      </c>
      <c r="BG117" s="164" t="b">
        <f t="shared" si="7"/>
        <v>0</v>
      </c>
      <c r="BH117" s="164" t="b">
        <f t="shared" si="7"/>
        <v>0</v>
      </c>
      <c r="BI117" s="164" t="b">
        <f t="shared" si="7"/>
        <v>0</v>
      </c>
      <c r="BJ117" s="164" t="b">
        <f t="shared" si="7"/>
        <v>0</v>
      </c>
    </row>
    <row r="118" spans="1:62">
      <c r="A118" s="158">
        <v>115</v>
      </c>
      <c r="B118" s="133" t="s">
        <v>323</v>
      </c>
      <c r="C118" s="136"/>
      <c r="D118" s="134"/>
      <c r="E118" s="137"/>
      <c r="F118" s="134">
        <v>1</v>
      </c>
      <c r="G118" s="137" t="s">
        <v>191</v>
      </c>
      <c r="H118" s="134" t="s">
        <v>195</v>
      </c>
      <c r="I118" s="137" t="s">
        <v>214</v>
      </c>
      <c r="J118" s="134" t="s">
        <v>194</v>
      </c>
      <c r="K118" s="137" t="s">
        <v>431</v>
      </c>
      <c r="L118" s="160" t="str">
        <f t="shared" si="6"/>
        <v>UPDATE TMAST010 SET CMST_RESIGND='',CMST_RESIGN='',CMST_MARRY='1',CMST_SEX='1',CMST_FOREIGNER='0' WHERE CMST_IDNO='000115'
/</v>
      </c>
      <c r="M118" s="158"/>
      <c r="N118" s="158">
        <v>115</v>
      </c>
      <c r="O118" s="169" t="s">
        <v>196</v>
      </c>
      <c r="P118" s="134" t="s">
        <v>164</v>
      </c>
      <c r="Q118" s="154" t="s">
        <v>195</v>
      </c>
      <c r="R118" s="137" t="s">
        <v>203</v>
      </c>
      <c r="S118" s="138" t="s">
        <v>194</v>
      </c>
      <c r="T118" s="135" t="s">
        <v>197</v>
      </c>
      <c r="U118" s="134" t="s">
        <v>195</v>
      </c>
      <c r="V118" s="137" t="s">
        <v>337</v>
      </c>
      <c r="W118" s="134" t="s">
        <v>195</v>
      </c>
      <c r="X118" s="137" t="s">
        <v>337</v>
      </c>
      <c r="Y118" s="134" t="s">
        <v>194</v>
      </c>
      <c r="Z118" s="137" t="s">
        <v>338</v>
      </c>
      <c r="AA118" s="170" t="str">
        <f t="shared" si="5"/>
        <v>UPDATE KMAKYUY SET MAZEIK='2',MANENK='1',MAZ012='0',MAZ013='1',MAZ028='1',MAZ022='0',MATAKB='0' WHERE MASCOD='000115'
/</v>
      </c>
      <c r="AB118" s="158">
        <v>115</v>
      </c>
      <c r="AC118" s="136" t="s">
        <v>323</v>
      </c>
      <c r="AD118" s="136" t="s">
        <v>365</v>
      </c>
      <c r="AE118" s="136" t="s">
        <v>194</v>
      </c>
      <c r="AF118" s="136" t="s">
        <v>365</v>
      </c>
      <c r="AG118" s="136" t="s">
        <v>365</v>
      </c>
      <c r="AH118" s="136" t="s">
        <v>194</v>
      </c>
      <c r="AI118" s="136" t="s">
        <v>365</v>
      </c>
      <c r="AJ118" s="136" t="s">
        <v>366</v>
      </c>
      <c r="AK118" s="136" t="s">
        <v>195</v>
      </c>
      <c r="AL118" s="136" t="s">
        <v>194</v>
      </c>
      <c r="AN118" s="158">
        <v>115</v>
      </c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Z118" s="158">
        <v>115</v>
      </c>
      <c r="BA118" s="164" t="b">
        <f t="shared" si="8"/>
        <v>0</v>
      </c>
      <c r="BB118" s="164" t="b">
        <f t="shared" si="8"/>
        <v>0</v>
      </c>
      <c r="BC118" s="164" t="b">
        <f t="shared" si="8"/>
        <v>0</v>
      </c>
      <c r="BD118" s="164" t="b">
        <f t="shared" si="8"/>
        <v>0</v>
      </c>
      <c r="BE118" s="164" t="b">
        <f t="shared" si="8"/>
        <v>0</v>
      </c>
      <c r="BF118" s="164" t="b">
        <f t="shared" si="7"/>
        <v>0</v>
      </c>
      <c r="BG118" s="164" t="b">
        <f t="shared" si="7"/>
        <v>0</v>
      </c>
      <c r="BH118" s="164" t="b">
        <f t="shared" si="7"/>
        <v>0</v>
      </c>
      <c r="BI118" s="164" t="b">
        <f t="shared" si="7"/>
        <v>0</v>
      </c>
      <c r="BJ118" s="164" t="b">
        <f t="shared" si="7"/>
        <v>0</v>
      </c>
    </row>
    <row r="119" spans="1:62">
      <c r="A119" s="158">
        <v>116</v>
      </c>
      <c r="B119" s="133" t="s">
        <v>324</v>
      </c>
      <c r="C119" s="136" t="s">
        <v>189</v>
      </c>
      <c r="D119" s="134" t="s">
        <v>419</v>
      </c>
      <c r="E119" s="137" t="s">
        <v>422</v>
      </c>
      <c r="F119" s="134">
        <v>1</v>
      </c>
      <c r="G119" s="137" t="s">
        <v>191</v>
      </c>
      <c r="H119" s="134" t="s">
        <v>195</v>
      </c>
      <c r="I119" s="137" t="s">
        <v>214</v>
      </c>
      <c r="J119" s="134" t="s">
        <v>194</v>
      </c>
      <c r="K119" s="137" t="s">
        <v>431</v>
      </c>
      <c r="L119" s="160" t="str">
        <f t="shared" si="6"/>
        <v>UPDATE TMAST010 SET CMST_RESIGND='20200331',CMST_RESIGN='05',CMST_MARRY='1',CMST_SEX='1',CMST_FOREIGNER='0' WHERE CMST_IDNO='000116'
/</v>
      </c>
      <c r="M119" s="158"/>
      <c r="N119" s="158">
        <v>116</v>
      </c>
      <c r="O119" s="169" t="s">
        <v>196</v>
      </c>
      <c r="P119" s="134" t="s">
        <v>164</v>
      </c>
      <c r="Q119" s="154" t="s">
        <v>195</v>
      </c>
      <c r="R119" s="137" t="s">
        <v>203</v>
      </c>
      <c r="S119" s="138" t="s">
        <v>194</v>
      </c>
      <c r="T119" s="135" t="s">
        <v>197</v>
      </c>
      <c r="U119" s="134" t="s">
        <v>195</v>
      </c>
      <c r="V119" s="137" t="s">
        <v>337</v>
      </c>
      <c r="W119" s="134" t="s">
        <v>195</v>
      </c>
      <c r="X119" s="137" t="s">
        <v>337</v>
      </c>
      <c r="Y119" s="134" t="s">
        <v>194</v>
      </c>
      <c r="Z119" s="137" t="s">
        <v>338</v>
      </c>
      <c r="AA119" s="170" t="str">
        <f t="shared" si="5"/>
        <v>UPDATE KMAKYUY SET MAZEIK='2',MANENK='1',MAZ012='0',MAZ013='1',MAZ028='1',MAZ022='0',MATAKB='0' WHERE MASCOD='000116'
/</v>
      </c>
      <c r="AB119" s="158">
        <v>116</v>
      </c>
      <c r="AC119" s="136" t="s">
        <v>324</v>
      </c>
      <c r="AD119" s="136" t="s">
        <v>365</v>
      </c>
      <c r="AE119" s="136" t="s">
        <v>366</v>
      </c>
      <c r="AF119" s="136" t="s">
        <v>365</v>
      </c>
      <c r="AG119" s="136" t="s">
        <v>365</v>
      </c>
      <c r="AH119" s="136" t="s">
        <v>194</v>
      </c>
      <c r="AI119" s="136" t="s">
        <v>365</v>
      </c>
      <c r="AJ119" s="136" t="s">
        <v>194</v>
      </c>
      <c r="AK119" s="136" t="s">
        <v>195</v>
      </c>
      <c r="AL119" s="136" t="s">
        <v>194</v>
      </c>
      <c r="AN119" s="158">
        <v>116</v>
      </c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Z119" s="158">
        <v>116</v>
      </c>
      <c r="BA119" s="164" t="b">
        <f t="shared" si="8"/>
        <v>0</v>
      </c>
      <c r="BB119" s="164" t="b">
        <f t="shared" si="8"/>
        <v>0</v>
      </c>
      <c r="BC119" s="164" t="b">
        <f t="shared" si="8"/>
        <v>0</v>
      </c>
      <c r="BD119" s="164" t="b">
        <f t="shared" si="8"/>
        <v>0</v>
      </c>
      <c r="BE119" s="164" t="b">
        <f t="shared" si="8"/>
        <v>0</v>
      </c>
      <c r="BF119" s="164" t="b">
        <f t="shared" si="7"/>
        <v>0</v>
      </c>
      <c r="BG119" s="164" t="b">
        <f t="shared" si="7"/>
        <v>0</v>
      </c>
      <c r="BH119" s="164" t="b">
        <f t="shared" si="7"/>
        <v>0</v>
      </c>
      <c r="BI119" s="164" t="b">
        <f t="shared" si="7"/>
        <v>0</v>
      </c>
      <c r="BJ119" s="164" t="b">
        <f t="shared" si="7"/>
        <v>0</v>
      </c>
    </row>
    <row r="120" spans="1:62">
      <c r="A120" s="158">
        <v>117</v>
      </c>
      <c r="B120" s="133" t="s">
        <v>325</v>
      </c>
      <c r="C120" s="136" t="s">
        <v>190</v>
      </c>
      <c r="D120" s="134" t="s">
        <v>420</v>
      </c>
      <c r="E120" s="137" t="s">
        <v>423</v>
      </c>
      <c r="F120" s="134">
        <v>1</v>
      </c>
      <c r="G120" s="137" t="s">
        <v>191</v>
      </c>
      <c r="H120" s="134" t="s">
        <v>195</v>
      </c>
      <c r="I120" s="137" t="s">
        <v>214</v>
      </c>
      <c r="J120" s="134" t="s">
        <v>194</v>
      </c>
      <c r="K120" s="137" t="s">
        <v>431</v>
      </c>
      <c r="L120" s="160" t="str">
        <f t="shared" si="6"/>
        <v>UPDATE TMAST010 SET CMST_RESIGND='20200401',CMST_RESIGN='07',CMST_MARRY='1',CMST_SEX='1',CMST_FOREIGNER='0' WHERE CMST_IDNO='000117'
/</v>
      </c>
      <c r="M120" s="158"/>
      <c r="N120" s="158">
        <v>117</v>
      </c>
      <c r="O120" s="169" t="s">
        <v>196</v>
      </c>
      <c r="P120" s="134" t="s">
        <v>164</v>
      </c>
      <c r="Q120" s="154" t="s">
        <v>195</v>
      </c>
      <c r="R120" s="137" t="s">
        <v>203</v>
      </c>
      <c r="S120" s="138" t="s">
        <v>194</v>
      </c>
      <c r="T120" s="135" t="s">
        <v>197</v>
      </c>
      <c r="U120" s="134" t="s">
        <v>195</v>
      </c>
      <c r="V120" s="137" t="s">
        <v>337</v>
      </c>
      <c r="W120" s="134" t="s">
        <v>195</v>
      </c>
      <c r="X120" s="137" t="s">
        <v>337</v>
      </c>
      <c r="Y120" s="134" t="s">
        <v>194</v>
      </c>
      <c r="Z120" s="137" t="s">
        <v>338</v>
      </c>
      <c r="AA120" s="170" t="str">
        <f t="shared" si="5"/>
        <v>UPDATE KMAKYUY SET MAZEIK='2',MANENK='1',MAZ012='0',MAZ013='1',MAZ028='1',MAZ022='0',MATAKB='0' WHERE MASCOD='000117'
/</v>
      </c>
      <c r="AB120" s="158">
        <v>117</v>
      </c>
      <c r="AC120" s="136" t="s">
        <v>325</v>
      </c>
      <c r="AD120" s="136" t="s">
        <v>365</v>
      </c>
      <c r="AE120" s="136" t="s">
        <v>194</v>
      </c>
      <c r="AF120" s="136" t="s">
        <v>195</v>
      </c>
      <c r="AG120" s="136" t="s">
        <v>365</v>
      </c>
      <c r="AH120" s="136" t="s">
        <v>194</v>
      </c>
      <c r="AI120" s="136" t="s">
        <v>365</v>
      </c>
      <c r="AJ120" s="136" t="s">
        <v>366</v>
      </c>
      <c r="AK120" s="136" t="s">
        <v>195</v>
      </c>
      <c r="AL120" s="136" t="s">
        <v>194</v>
      </c>
      <c r="AN120" s="158">
        <v>117</v>
      </c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Z120" s="158">
        <v>117</v>
      </c>
      <c r="BA120" s="164" t="b">
        <f t="shared" si="8"/>
        <v>0</v>
      </c>
      <c r="BB120" s="164" t="b">
        <f t="shared" si="8"/>
        <v>0</v>
      </c>
      <c r="BC120" s="164" t="b">
        <f t="shared" si="8"/>
        <v>0</v>
      </c>
      <c r="BD120" s="164" t="b">
        <f t="shared" si="8"/>
        <v>0</v>
      </c>
      <c r="BE120" s="164" t="b">
        <f t="shared" si="8"/>
        <v>0</v>
      </c>
      <c r="BF120" s="164" t="b">
        <f t="shared" ref="BF120:BJ165" si="9">EXACT(AH120,AT120)</f>
        <v>0</v>
      </c>
      <c r="BG120" s="164" t="b">
        <f t="shared" si="9"/>
        <v>0</v>
      </c>
      <c r="BH120" s="164" t="b">
        <f t="shared" si="9"/>
        <v>0</v>
      </c>
      <c r="BI120" s="164" t="b">
        <f t="shared" si="9"/>
        <v>0</v>
      </c>
      <c r="BJ120" s="164" t="b">
        <f t="shared" si="9"/>
        <v>0</v>
      </c>
    </row>
    <row r="121" spans="1:62">
      <c r="A121" s="158">
        <v>118</v>
      </c>
      <c r="B121" s="133" t="s">
        <v>326</v>
      </c>
      <c r="C121" s="136"/>
      <c r="D121" s="134"/>
      <c r="E121" s="137"/>
      <c r="F121" s="134">
        <v>1</v>
      </c>
      <c r="G121" s="137" t="s">
        <v>191</v>
      </c>
      <c r="H121" s="134" t="s">
        <v>195</v>
      </c>
      <c r="I121" s="137" t="s">
        <v>214</v>
      </c>
      <c r="J121" s="134" t="s">
        <v>194</v>
      </c>
      <c r="K121" s="137" t="s">
        <v>431</v>
      </c>
      <c r="L121" s="160" t="str">
        <f t="shared" si="6"/>
        <v>UPDATE TMAST010 SET CMST_RESIGND='',CMST_RESIGN='',CMST_MARRY='1',CMST_SEX='1',CMST_FOREIGNER='0' WHERE CMST_IDNO='000118'
/</v>
      </c>
      <c r="M121" s="158"/>
      <c r="N121" s="158">
        <v>118</v>
      </c>
      <c r="O121" s="169" t="s">
        <v>194</v>
      </c>
      <c r="P121" s="134" t="s">
        <v>197</v>
      </c>
      <c r="Q121" s="154" t="s">
        <v>453</v>
      </c>
      <c r="R121" s="137" t="s">
        <v>210</v>
      </c>
      <c r="S121" s="138" t="s">
        <v>194</v>
      </c>
      <c r="T121" s="135" t="s">
        <v>197</v>
      </c>
      <c r="U121" s="134" t="s">
        <v>195</v>
      </c>
      <c r="V121" s="137" t="s">
        <v>337</v>
      </c>
      <c r="W121" s="134" t="s">
        <v>195</v>
      </c>
      <c r="X121" s="137" t="s">
        <v>337</v>
      </c>
      <c r="Y121" s="134" t="s">
        <v>194</v>
      </c>
      <c r="Z121" s="137" t="s">
        <v>338</v>
      </c>
      <c r="AA121" s="170" t="str">
        <f t="shared" si="5"/>
        <v>UPDATE KMAKYUY SET MAZEIK='0',MANENK='9',MAZ012='0',MAZ013='1',MAZ028='1',MAZ022='0',MATAKB='0' WHERE MASCOD='000118'
/</v>
      </c>
      <c r="AB121" s="158">
        <v>118</v>
      </c>
      <c r="AC121" s="136" t="s">
        <v>326</v>
      </c>
      <c r="AD121" s="136" t="s">
        <v>365</v>
      </c>
      <c r="AE121" s="136" t="s">
        <v>194</v>
      </c>
      <c r="AF121" s="136" t="s">
        <v>365</v>
      </c>
      <c r="AG121" s="136" t="s">
        <v>365</v>
      </c>
      <c r="AH121" s="136" t="s">
        <v>194</v>
      </c>
      <c r="AI121" s="136" t="s">
        <v>365</v>
      </c>
      <c r="AJ121" s="136" t="s">
        <v>366</v>
      </c>
      <c r="AK121" s="136" t="s">
        <v>194</v>
      </c>
      <c r="AL121" s="136" t="s">
        <v>194</v>
      </c>
      <c r="AN121" s="158">
        <v>118</v>
      </c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Z121" s="158">
        <v>118</v>
      </c>
      <c r="BA121" s="164" t="b">
        <f t="shared" ref="BA121:BE165" si="10">EXACT(AC121,AO121)</f>
        <v>0</v>
      </c>
      <c r="BB121" s="164" t="b">
        <f t="shared" si="10"/>
        <v>0</v>
      </c>
      <c r="BC121" s="164" t="b">
        <f t="shared" si="10"/>
        <v>0</v>
      </c>
      <c r="BD121" s="164" t="b">
        <f t="shared" si="10"/>
        <v>0</v>
      </c>
      <c r="BE121" s="164" t="b">
        <f t="shared" si="10"/>
        <v>0</v>
      </c>
      <c r="BF121" s="164" t="b">
        <f t="shared" si="9"/>
        <v>0</v>
      </c>
      <c r="BG121" s="164" t="b">
        <f t="shared" si="9"/>
        <v>0</v>
      </c>
      <c r="BH121" s="164" t="b">
        <f t="shared" si="9"/>
        <v>0</v>
      </c>
      <c r="BI121" s="164" t="b">
        <f t="shared" si="9"/>
        <v>0</v>
      </c>
      <c r="BJ121" s="164" t="b">
        <f t="shared" si="9"/>
        <v>0</v>
      </c>
    </row>
    <row r="122" spans="1:62">
      <c r="A122" s="158">
        <v>119</v>
      </c>
      <c r="B122" s="133" t="s">
        <v>327</v>
      </c>
      <c r="C122" s="136" t="s">
        <v>189</v>
      </c>
      <c r="D122" s="134" t="s">
        <v>419</v>
      </c>
      <c r="E122" s="137" t="s">
        <v>422</v>
      </c>
      <c r="F122" s="134">
        <v>1</v>
      </c>
      <c r="G122" s="137" t="s">
        <v>191</v>
      </c>
      <c r="H122" s="134" t="s">
        <v>195</v>
      </c>
      <c r="I122" s="137" t="s">
        <v>214</v>
      </c>
      <c r="J122" s="134" t="s">
        <v>194</v>
      </c>
      <c r="K122" s="137" t="s">
        <v>431</v>
      </c>
      <c r="L122" s="160" t="str">
        <f t="shared" si="6"/>
        <v>UPDATE TMAST010 SET CMST_RESIGND='20200331',CMST_RESIGN='05',CMST_MARRY='1',CMST_SEX='1',CMST_FOREIGNER='0' WHERE CMST_IDNO='000119'
/</v>
      </c>
      <c r="M122" s="158"/>
      <c r="N122" s="158">
        <v>119</v>
      </c>
      <c r="O122" s="169" t="s">
        <v>194</v>
      </c>
      <c r="P122" s="134" t="s">
        <v>197</v>
      </c>
      <c r="Q122" s="154" t="s">
        <v>453</v>
      </c>
      <c r="R122" s="137" t="s">
        <v>210</v>
      </c>
      <c r="S122" s="138" t="s">
        <v>194</v>
      </c>
      <c r="T122" s="135" t="s">
        <v>197</v>
      </c>
      <c r="U122" s="134" t="s">
        <v>195</v>
      </c>
      <c r="V122" s="137" t="s">
        <v>337</v>
      </c>
      <c r="W122" s="134" t="s">
        <v>195</v>
      </c>
      <c r="X122" s="137" t="s">
        <v>337</v>
      </c>
      <c r="Y122" s="134" t="s">
        <v>194</v>
      </c>
      <c r="Z122" s="137" t="s">
        <v>338</v>
      </c>
      <c r="AA122" s="170" t="str">
        <f t="shared" si="5"/>
        <v>UPDATE KMAKYUY SET MAZEIK='0',MANENK='9',MAZ012='0',MAZ013='1',MAZ028='1',MAZ022='0',MATAKB='0' WHERE MASCOD='000119'
/</v>
      </c>
      <c r="AB122" s="158">
        <v>119</v>
      </c>
      <c r="AC122" s="136" t="s">
        <v>327</v>
      </c>
      <c r="AD122" s="136" t="s">
        <v>365</v>
      </c>
      <c r="AE122" s="136" t="s">
        <v>366</v>
      </c>
      <c r="AF122" s="136" t="s">
        <v>365</v>
      </c>
      <c r="AG122" s="136" t="s">
        <v>365</v>
      </c>
      <c r="AH122" s="136" t="s">
        <v>194</v>
      </c>
      <c r="AI122" s="136" t="s">
        <v>365</v>
      </c>
      <c r="AJ122" s="136" t="s">
        <v>194</v>
      </c>
      <c r="AK122" s="136" t="s">
        <v>194</v>
      </c>
      <c r="AL122" s="136" t="s">
        <v>194</v>
      </c>
      <c r="AN122" s="158">
        <v>119</v>
      </c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Z122" s="158">
        <v>119</v>
      </c>
      <c r="BA122" s="164" t="b">
        <f t="shared" si="10"/>
        <v>0</v>
      </c>
      <c r="BB122" s="164" t="b">
        <f t="shared" si="10"/>
        <v>0</v>
      </c>
      <c r="BC122" s="164" t="b">
        <f t="shared" si="10"/>
        <v>0</v>
      </c>
      <c r="BD122" s="164" t="b">
        <f t="shared" si="10"/>
        <v>0</v>
      </c>
      <c r="BE122" s="164" t="b">
        <f t="shared" si="10"/>
        <v>0</v>
      </c>
      <c r="BF122" s="164" t="b">
        <f t="shared" si="9"/>
        <v>0</v>
      </c>
      <c r="BG122" s="164" t="b">
        <f t="shared" si="9"/>
        <v>0</v>
      </c>
      <c r="BH122" s="164" t="b">
        <f t="shared" si="9"/>
        <v>0</v>
      </c>
      <c r="BI122" s="164" t="b">
        <f t="shared" si="9"/>
        <v>0</v>
      </c>
      <c r="BJ122" s="164" t="b">
        <f t="shared" si="9"/>
        <v>0</v>
      </c>
    </row>
    <row r="123" spans="1:62">
      <c r="A123" s="158">
        <v>120</v>
      </c>
      <c r="B123" s="133" t="s">
        <v>328</v>
      </c>
      <c r="C123" s="136" t="s">
        <v>190</v>
      </c>
      <c r="D123" s="134" t="s">
        <v>420</v>
      </c>
      <c r="E123" s="137" t="s">
        <v>423</v>
      </c>
      <c r="F123" s="134">
        <v>1</v>
      </c>
      <c r="G123" s="137" t="s">
        <v>191</v>
      </c>
      <c r="H123" s="134" t="s">
        <v>195</v>
      </c>
      <c r="I123" s="137" t="s">
        <v>214</v>
      </c>
      <c r="J123" s="134" t="s">
        <v>194</v>
      </c>
      <c r="K123" s="137" t="s">
        <v>431</v>
      </c>
      <c r="L123" s="160" t="str">
        <f t="shared" si="6"/>
        <v>UPDATE TMAST010 SET CMST_RESIGND='20200401',CMST_RESIGN='07',CMST_MARRY='1',CMST_SEX='1',CMST_FOREIGNER='0' WHERE CMST_IDNO='000120'
/</v>
      </c>
      <c r="M123" s="158"/>
      <c r="N123" s="158">
        <v>120</v>
      </c>
      <c r="O123" s="169" t="s">
        <v>194</v>
      </c>
      <c r="P123" s="134" t="s">
        <v>197</v>
      </c>
      <c r="Q123" s="154" t="s">
        <v>453</v>
      </c>
      <c r="R123" s="137" t="s">
        <v>210</v>
      </c>
      <c r="S123" s="138" t="s">
        <v>194</v>
      </c>
      <c r="T123" s="135" t="s">
        <v>197</v>
      </c>
      <c r="U123" s="134" t="s">
        <v>195</v>
      </c>
      <c r="V123" s="137" t="s">
        <v>337</v>
      </c>
      <c r="W123" s="134" t="s">
        <v>195</v>
      </c>
      <c r="X123" s="137" t="s">
        <v>337</v>
      </c>
      <c r="Y123" s="134" t="s">
        <v>194</v>
      </c>
      <c r="Z123" s="137" t="s">
        <v>338</v>
      </c>
      <c r="AA123" s="170" t="str">
        <f t="shared" si="5"/>
        <v>UPDATE KMAKYUY SET MAZEIK='0',MANENK='9',MAZ012='0',MAZ013='1',MAZ028='1',MAZ022='0',MATAKB='0' WHERE MASCOD='000120'
/</v>
      </c>
      <c r="AB123" s="158">
        <v>120</v>
      </c>
      <c r="AC123" s="136" t="s">
        <v>328</v>
      </c>
      <c r="AD123" s="136" t="s">
        <v>365</v>
      </c>
      <c r="AE123" s="136" t="s">
        <v>194</v>
      </c>
      <c r="AF123" s="136" t="s">
        <v>195</v>
      </c>
      <c r="AG123" s="136" t="s">
        <v>365</v>
      </c>
      <c r="AH123" s="136" t="s">
        <v>194</v>
      </c>
      <c r="AI123" s="136" t="s">
        <v>365</v>
      </c>
      <c r="AJ123" s="136" t="s">
        <v>366</v>
      </c>
      <c r="AK123" s="136" t="s">
        <v>194</v>
      </c>
      <c r="AL123" s="136" t="s">
        <v>194</v>
      </c>
      <c r="AN123" s="158">
        <v>120</v>
      </c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Z123" s="158">
        <v>120</v>
      </c>
      <c r="BA123" s="164" t="b">
        <f t="shared" si="10"/>
        <v>0</v>
      </c>
      <c r="BB123" s="164" t="b">
        <f t="shared" si="10"/>
        <v>0</v>
      </c>
      <c r="BC123" s="164" t="b">
        <f t="shared" si="10"/>
        <v>0</v>
      </c>
      <c r="BD123" s="164" t="b">
        <f t="shared" si="10"/>
        <v>0</v>
      </c>
      <c r="BE123" s="164" t="b">
        <f t="shared" si="10"/>
        <v>0</v>
      </c>
      <c r="BF123" s="164" t="b">
        <f t="shared" si="9"/>
        <v>0</v>
      </c>
      <c r="BG123" s="164" t="b">
        <f t="shared" si="9"/>
        <v>0</v>
      </c>
      <c r="BH123" s="164" t="b">
        <f t="shared" si="9"/>
        <v>0</v>
      </c>
      <c r="BI123" s="164" t="b">
        <f t="shared" si="9"/>
        <v>0</v>
      </c>
      <c r="BJ123" s="164" t="b">
        <f t="shared" si="9"/>
        <v>0</v>
      </c>
    </row>
    <row r="124" spans="1:62">
      <c r="A124" s="158">
        <v>121</v>
      </c>
      <c r="B124" s="133" t="s">
        <v>329</v>
      </c>
      <c r="C124" s="136"/>
      <c r="D124" s="134"/>
      <c r="E124" s="137"/>
      <c r="F124" s="134">
        <v>1</v>
      </c>
      <c r="G124" s="137" t="s">
        <v>191</v>
      </c>
      <c r="H124" s="134" t="s">
        <v>195</v>
      </c>
      <c r="I124" s="137" t="s">
        <v>214</v>
      </c>
      <c r="J124" s="134" t="s">
        <v>194</v>
      </c>
      <c r="K124" s="137" t="s">
        <v>431</v>
      </c>
      <c r="L124" s="160" t="str">
        <f t="shared" si="6"/>
        <v>UPDATE TMAST010 SET CMST_RESIGND='',CMST_RESIGN='',CMST_MARRY='1',CMST_SEX='1',CMST_FOREIGNER='0' WHERE CMST_IDNO='000121'
/</v>
      </c>
      <c r="M124" s="158"/>
      <c r="N124" s="158">
        <v>121</v>
      </c>
      <c r="O124" s="169" t="s">
        <v>195</v>
      </c>
      <c r="P124" s="134" t="s">
        <v>198</v>
      </c>
      <c r="Q124" s="154" t="s">
        <v>453</v>
      </c>
      <c r="R124" s="137" t="s">
        <v>210</v>
      </c>
      <c r="S124" s="138" t="s">
        <v>194</v>
      </c>
      <c r="T124" s="135" t="s">
        <v>197</v>
      </c>
      <c r="U124" s="134" t="s">
        <v>195</v>
      </c>
      <c r="V124" s="137" t="s">
        <v>337</v>
      </c>
      <c r="W124" s="134" t="s">
        <v>195</v>
      </c>
      <c r="X124" s="137" t="s">
        <v>337</v>
      </c>
      <c r="Y124" s="134" t="s">
        <v>194</v>
      </c>
      <c r="Z124" s="137" t="s">
        <v>338</v>
      </c>
      <c r="AA124" s="170" t="str">
        <f t="shared" si="5"/>
        <v>UPDATE KMAKYUY SET MAZEIK='1',MANENK='9',MAZ012='0',MAZ013='1',MAZ028='1',MAZ022='0',MATAKB='0' WHERE MASCOD='000121'
/</v>
      </c>
      <c r="AB124" s="158">
        <v>121</v>
      </c>
      <c r="AC124" s="136" t="s">
        <v>329</v>
      </c>
      <c r="AD124" s="136" t="s">
        <v>365</v>
      </c>
      <c r="AE124" s="136" t="s">
        <v>194</v>
      </c>
      <c r="AF124" s="136" t="s">
        <v>365</v>
      </c>
      <c r="AG124" s="136" t="s">
        <v>365</v>
      </c>
      <c r="AH124" s="136" t="s">
        <v>194</v>
      </c>
      <c r="AI124" s="136" t="s">
        <v>365</v>
      </c>
      <c r="AJ124" s="136" t="s">
        <v>366</v>
      </c>
      <c r="AK124" s="136" t="s">
        <v>194</v>
      </c>
      <c r="AL124" s="136" t="s">
        <v>194</v>
      </c>
      <c r="AN124" s="158">
        <v>121</v>
      </c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Z124" s="158">
        <v>121</v>
      </c>
      <c r="BA124" s="164" t="b">
        <f t="shared" si="10"/>
        <v>0</v>
      </c>
      <c r="BB124" s="164" t="b">
        <f t="shared" si="10"/>
        <v>0</v>
      </c>
      <c r="BC124" s="164" t="b">
        <f t="shared" si="10"/>
        <v>0</v>
      </c>
      <c r="BD124" s="164" t="b">
        <f t="shared" si="10"/>
        <v>0</v>
      </c>
      <c r="BE124" s="164" t="b">
        <f t="shared" si="10"/>
        <v>0</v>
      </c>
      <c r="BF124" s="164" t="b">
        <f t="shared" si="9"/>
        <v>0</v>
      </c>
      <c r="BG124" s="164" t="b">
        <f t="shared" si="9"/>
        <v>0</v>
      </c>
      <c r="BH124" s="164" t="b">
        <f t="shared" si="9"/>
        <v>0</v>
      </c>
      <c r="BI124" s="164" t="b">
        <f t="shared" si="9"/>
        <v>0</v>
      </c>
      <c r="BJ124" s="164" t="b">
        <f t="shared" si="9"/>
        <v>0</v>
      </c>
    </row>
    <row r="125" spans="1:62">
      <c r="A125" s="158">
        <v>122</v>
      </c>
      <c r="B125" s="133" t="s">
        <v>330</v>
      </c>
      <c r="C125" s="136" t="s">
        <v>189</v>
      </c>
      <c r="D125" s="134" t="s">
        <v>419</v>
      </c>
      <c r="E125" s="137" t="s">
        <v>422</v>
      </c>
      <c r="F125" s="134">
        <v>1</v>
      </c>
      <c r="G125" s="137" t="s">
        <v>191</v>
      </c>
      <c r="H125" s="134" t="s">
        <v>195</v>
      </c>
      <c r="I125" s="137" t="s">
        <v>214</v>
      </c>
      <c r="J125" s="134" t="s">
        <v>194</v>
      </c>
      <c r="K125" s="137" t="s">
        <v>431</v>
      </c>
      <c r="L125" s="160" t="str">
        <f t="shared" si="6"/>
        <v>UPDATE TMAST010 SET CMST_RESIGND='20200331',CMST_RESIGN='05',CMST_MARRY='1',CMST_SEX='1',CMST_FOREIGNER='0' WHERE CMST_IDNO='000122'
/</v>
      </c>
      <c r="M125" s="158"/>
      <c r="N125" s="158">
        <v>122</v>
      </c>
      <c r="O125" s="169" t="s">
        <v>195</v>
      </c>
      <c r="P125" s="134" t="s">
        <v>198</v>
      </c>
      <c r="Q125" s="154" t="s">
        <v>453</v>
      </c>
      <c r="R125" s="137" t="s">
        <v>210</v>
      </c>
      <c r="S125" s="138" t="s">
        <v>194</v>
      </c>
      <c r="T125" s="135" t="s">
        <v>197</v>
      </c>
      <c r="U125" s="134" t="s">
        <v>195</v>
      </c>
      <c r="V125" s="137" t="s">
        <v>337</v>
      </c>
      <c r="W125" s="134" t="s">
        <v>195</v>
      </c>
      <c r="X125" s="137" t="s">
        <v>337</v>
      </c>
      <c r="Y125" s="134" t="s">
        <v>194</v>
      </c>
      <c r="Z125" s="137" t="s">
        <v>338</v>
      </c>
      <c r="AA125" s="170" t="str">
        <f t="shared" si="5"/>
        <v>UPDATE KMAKYUY SET MAZEIK='1',MANENK='9',MAZ012='0',MAZ013='1',MAZ028='1',MAZ022='0',MATAKB='0' WHERE MASCOD='000122'
/</v>
      </c>
      <c r="AB125" s="158">
        <v>122</v>
      </c>
      <c r="AC125" s="136" t="s">
        <v>330</v>
      </c>
      <c r="AD125" s="136" t="s">
        <v>365</v>
      </c>
      <c r="AE125" s="136" t="s">
        <v>366</v>
      </c>
      <c r="AF125" s="136" t="s">
        <v>365</v>
      </c>
      <c r="AG125" s="136" t="s">
        <v>365</v>
      </c>
      <c r="AH125" s="136" t="s">
        <v>194</v>
      </c>
      <c r="AI125" s="136" t="s">
        <v>365</v>
      </c>
      <c r="AJ125" s="136" t="s">
        <v>194</v>
      </c>
      <c r="AK125" s="136" t="s">
        <v>194</v>
      </c>
      <c r="AL125" s="136" t="s">
        <v>194</v>
      </c>
      <c r="AN125" s="158">
        <v>122</v>
      </c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Z125" s="158">
        <v>122</v>
      </c>
      <c r="BA125" s="164" t="b">
        <f t="shared" si="10"/>
        <v>0</v>
      </c>
      <c r="BB125" s="164" t="b">
        <f t="shared" si="10"/>
        <v>0</v>
      </c>
      <c r="BC125" s="164" t="b">
        <f t="shared" si="10"/>
        <v>0</v>
      </c>
      <c r="BD125" s="164" t="b">
        <f t="shared" si="10"/>
        <v>0</v>
      </c>
      <c r="BE125" s="164" t="b">
        <f t="shared" si="10"/>
        <v>0</v>
      </c>
      <c r="BF125" s="164" t="b">
        <f t="shared" si="9"/>
        <v>0</v>
      </c>
      <c r="BG125" s="164" t="b">
        <f t="shared" si="9"/>
        <v>0</v>
      </c>
      <c r="BH125" s="164" t="b">
        <f t="shared" si="9"/>
        <v>0</v>
      </c>
      <c r="BI125" s="164" t="b">
        <f t="shared" si="9"/>
        <v>0</v>
      </c>
      <c r="BJ125" s="164" t="b">
        <f t="shared" si="9"/>
        <v>0</v>
      </c>
    </row>
    <row r="126" spans="1:62">
      <c r="A126" s="158">
        <v>123</v>
      </c>
      <c r="B126" s="133" t="s">
        <v>331</v>
      </c>
      <c r="C126" s="136" t="s">
        <v>190</v>
      </c>
      <c r="D126" s="134" t="s">
        <v>420</v>
      </c>
      <c r="E126" s="137" t="s">
        <v>423</v>
      </c>
      <c r="F126" s="134">
        <v>1</v>
      </c>
      <c r="G126" s="137" t="s">
        <v>191</v>
      </c>
      <c r="H126" s="134" t="s">
        <v>195</v>
      </c>
      <c r="I126" s="137" t="s">
        <v>214</v>
      </c>
      <c r="J126" s="134" t="s">
        <v>194</v>
      </c>
      <c r="K126" s="137" t="s">
        <v>431</v>
      </c>
      <c r="L126" s="160" t="str">
        <f t="shared" si="6"/>
        <v>UPDATE TMAST010 SET CMST_RESIGND='20200401',CMST_RESIGN='07',CMST_MARRY='1',CMST_SEX='1',CMST_FOREIGNER='0' WHERE CMST_IDNO='000123'
/</v>
      </c>
      <c r="M126" s="158"/>
      <c r="N126" s="158">
        <v>123</v>
      </c>
      <c r="O126" s="169" t="s">
        <v>195</v>
      </c>
      <c r="P126" s="134" t="s">
        <v>198</v>
      </c>
      <c r="Q126" s="154" t="s">
        <v>453</v>
      </c>
      <c r="R126" s="137" t="s">
        <v>210</v>
      </c>
      <c r="S126" s="138" t="s">
        <v>194</v>
      </c>
      <c r="T126" s="135" t="s">
        <v>197</v>
      </c>
      <c r="U126" s="134" t="s">
        <v>195</v>
      </c>
      <c r="V126" s="137" t="s">
        <v>337</v>
      </c>
      <c r="W126" s="134" t="s">
        <v>195</v>
      </c>
      <c r="X126" s="137" t="s">
        <v>337</v>
      </c>
      <c r="Y126" s="134" t="s">
        <v>194</v>
      </c>
      <c r="Z126" s="137" t="s">
        <v>338</v>
      </c>
      <c r="AA126" s="170" t="str">
        <f t="shared" si="5"/>
        <v>UPDATE KMAKYUY SET MAZEIK='1',MANENK='9',MAZ012='0',MAZ013='1',MAZ028='1',MAZ022='0',MATAKB='0' WHERE MASCOD='000123'
/</v>
      </c>
      <c r="AB126" s="158">
        <v>123</v>
      </c>
      <c r="AC126" s="136" t="s">
        <v>331</v>
      </c>
      <c r="AD126" s="136" t="s">
        <v>365</v>
      </c>
      <c r="AE126" s="136" t="s">
        <v>194</v>
      </c>
      <c r="AF126" s="136" t="s">
        <v>195</v>
      </c>
      <c r="AG126" s="136" t="s">
        <v>365</v>
      </c>
      <c r="AH126" s="136" t="s">
        <v>194</v>
      </c>
      <c r="AI126" s="136" t="s">
        <v>365</v>
      </c>
      <c r="AJ126" s="136" t="s">
        <v>366</v>
      </c>
      <c r="AK126" s="136" t="s">
        <v>194</v>
      </c>
      <c r="AL126" s="136" t="s">
        <v>194</v>
      </c>
      <c r="AN126" s="158">
        <v>123</v>
      </c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Z126" s="158">
        <v>123</v>
      </c>
      <c r="BA126" s="164" t="b">
        <f t="shared" si="10"/>
        <v>0</v>
      </c>
      <c r="BB126" s="164" t="b">
        <f t="shared" si="10"/>
        <v>0</v>
      </c>
      <c r="BC126" s="164" t="b">
        <f t="shared" si="10"/>
        <v>0</v>
      </c>
      <c r="BD126" s="164" t="b">
        <f t="shared" si="10"/>
        <v>0</v>
      </c>
      <c r="BE126" s="164" t="b">
        <f t="shared" si="10"/>
        <v>0</v>
      </c>
      <c r="BF126" s="164" t="b">
        <f t="shared" si="9"/>
        <v>0</v>
      </c>
      <c r="BG126" s="164" t="b">
        <f t="shared" si="9"/>
        <v>0</v>
      </c>
      <c r="BH126" s="164" t="b">
        <f t="shared" si="9"/>
        <v>0</v>
      </c>
      <c r="BI126" s="164" t="b">
        <f t="shared" si="9"/>
        <v>0</v>
      </c>
      <c r="BJ126" s="164" t="b">
        <f t="shared" si="9"/>
        <v>0</v>
      </c>
    </row>
    <row r="127" spans="1:62">
      <c r="A127" s="158">
        <v>124</v>
      </c>
      <c r="B127" s="133" t="s">
        <v>332</v>
      </c>
      <c r="C127" s="136"/>
      <c r="D127" s="134"/>
      <c r="E127" s="137"/>
      <c r="F127" s="134">
        <v>1</v>
      </c>
      <c r="G127" s="137" t="s">
        <v>191</v>
      </c>
      <c r="H127" s="134" t="s">
        <v>195</v>
      </c>
      <c r="I127" s="137" t="s">
        <v>214</v>
      </c>
      <c r="J127" s="134" t="s">
        <v>194</v>
      </c>
      <c r="K127" s="137" t="s">
        <v>431</v>
      </c>
      <c r="L127" s="160" t="str">
        <f t="shared" si="6"/>
        <v>UPDATE TMAST010 SET CMST_RESIGND='',CMST_RESIGN='',CMST_MARRY='1',CMST_SEX='1',CMST_FOREIGNER='0' WHERE CMST_IDNO='000124'
/</v>
      </c>
      <c r="M127" s="158"/>
      <c r="N127" s="158">
        <v>124</v>
      </c>
      <c r="O127" s="169" t="s">
        <v>196</v>
      </c>
      <c r="P127" s="134" t="s">
        <v>164</v>
      </c>
      <c r="Q127" s="154" t="s">
        <v>453</v>
      </c>
      <c r="R127" s="137" t="s">
        <v>210</v>
      </c>
      <c r="S127" s="138" t="s">
        <v>194</v>
      </c>
      <c r="T127" s="135" t="s">
        <v>197</v>
      </c>
      <c r="U127" s="134" t="s">
        <v>195</v>
      </c>
      <c r="V127" s="137" t="s">
        <v>337</v>
      </c>
      <c r="W127" s="134" t="s">
        <v>195</v>
      </c>
      <c r="X127" s="137" t="s">
        <v>337</v>
      </c>
      <c r="Y127" s="134" t="s">
        <v>194</v>
      </c>
      <c r="Z127" s="137" t="s">
        <v>338</v>
      </c>
      <c r="AA127" s="170" t="str">
        <f t="shared" si="5"/>
        <v>UPDATE KMAKYUY SET MAZEIK='2',MANENK='9',MAZ012='0',MAZ013='1',MAZ028='1',MAZ022='0',MATAKB='0' WHERE MASCOD='000124'
/</v>
      </c>
      <c r="AB127" s="158">
        <v>124</v>
      </c>
      <c r="AC127" s="136" t="s">
        <v>332</v>
      </c>
      <c r="AD127" s="136" t="s">
        <v>365</v>
      </c>
      <c r="AE127" s="136" t="s">
        <v>194</v>
      </c>
      <c r="AF127" s="136" t="s">
        <v>365</v>
      </c>
      <c r="AG127" s="136" t="s">
        <v>365</v>
      </c>
      <c r="AH127" s="136" t="s">
        <v>194</v>
      </c>
      <c r="AI127" s="136" t="s">
        <v>365</v>
      </c>
      <c r="AJ127" s="136" t="s">
        <v>366</v>
      </c>
      <c r="AK127" s="136" t="s">
        <v>194</v>
      </c>
      <c r="AL127" s="136" t="s">
        <v>194</v>
      </c>
      <c r="AN127" s="158">
        <v>124</v>
      </c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Z127" s="158">
        <v>124</v>
      </c>
      <c r="BA127" s="164" t="b">
        <f t="shared" si="10"/>
        <v>0</v>
      </c>
      <c r="BB127" s="164" t="b">
        <f t="shared" si="10"/>
        <v>0</v>
      </c>
      <c r="BC127" s="164" t="b">
        <f t="shared" si="10"/>
        <v>0</v>
      </c>
      <c r="BD127" s="164" t="b">
        <f t="shared" si="10"/>
        <v>0</v>
      </c>
      <c r="BE127" s="164" t="b">
        <f t="shared" si="10"/>
        <v>0</v>
      </c>
      <c r="BF127" s="164" t="b">
        <f t="shared" si="9"/>
        <v>0</v>
      </c>
      <c r="BG127" s="164" t="b">
        <f t="shared" si="9"/>
        <v>0</v>
      </c>
      <c r="BH127" s="164" t="b">
        <f t="shared" si="9"/>
        <v>0</v>
      </c>
      <c r="BI127" s="164" t="b">
        <f t="shared" si="9"/>
        <v>0</v>
      </c>
      <c r="BJ127" s="164" t="b">
        <f t="shared" si="9"/>
        <v>0</v>
      </c>
    </row>
    <row r="128" spans="1:62">
      <c r="A128" s="158">
        <v>125</v>
      </c>
      <c r="B128" s="133" t="s">
        <v>333</v>
      </c>
      <c r="C128" s="136" t="s">
        <v>189</v>
      </c>
      <c r="D128" s="134" t="s">
        <v>419</v>
      </c>
      <c r="E128" s="137" t="s">
        <v>422</v>
      </c>
      <c r="F128" s="134">
        <v>1</v>
      </c>
      <c r="G128" s="137" t="s">
        <v>191</v>
      </c>
      <c r="H128" s="134" t="s">
        <v>195</v>
      </c>
      <c r="I128" s="137" t="s">
        <v>214</v>
      </c>
      <c r="J128" s="134" t="s">
        <v>194</v>
      </c>
      <c r="K128" s="137" t="s">
        <v>431</v>
      </c>
      <c r="L128" s="160" t="str">
        <f t="shared" si="6"/>
        <v>UPDATE TMAST010 SET CMST_RESIGND='20200331',CMST_RESIGN='05',CMST_MARRY='1',CMST_SEX='1',CMST_FOREIGNER='0' WHERE CMST_IDNO='000125'
/</v>
      </c>
      <c r="M128" s="158"/>
      <c r="N128" s="158">
        <v>125</v>
      </c>
      <c r="O128" s="169" t="s">
        <v>196</v>
      </c>
      <c r="P128" s="134" t="s">
        <v>164</v>
      </c>
      <c r="Q128" s="154" t="s">
        <v>453</v>
      </c>
      <c r="R128" s="137" t="s">
        <v>210</v>
      </c>
      <c r="S128" s="138" t="s">
        <v>194</v>
      </c>
      <c r="T128" s="135" t="s">
        <v>197</v>
      </c>
      <c r="U128" s="134" t="s">
        <v>195</v>
      </c>
      <c r="V128" s="137" t="s">
        <v>337</v>
      </c>
      <c r="W128" s="134" t="s">
        <v>195</v>
      </c>
      <c r="X128" s="137" t="s">
        <v>337</v>
      </c>
      <c r="Y128" s="134" t="s">
        <v>194</v>
      </c>
      <c r="Z128" s="137" t="s">
        <v>338</v>
      </c>
      <c r="AA128" s="170" t="str">
        <f t="shared" si="5"/>
        <v>UPDATE KMAKYUY SET MAZEIK='2',MANENK='9',MAZ012='0',MAZ013='1',MAZ028='1',MAZ022='0',MATAKB='0' WHERE MASCOD='000125'
/</v>
      </c>
      <c r="AB128" s="158">
        <v>125</v>
      </c>
      <c r="AC128" s="136" t="s">
        <v>333</v>
      </c>
      <c r="AD128" s="136" t="s">
        <v>365</v>
      </c>
      <c r="AE128" s="136" t="s">
        <v>366</v>
      </c>
      <c r="AF128" s="136" t="s">
        <v>365</v>
      </c>
      <c r="AG128" s="136" t="s">
        <v>365</v>
      </c>
      <c r="AH128" s="136" t="s">
        <v>194</v>
      </c>
      <c r="AI128" s="136" t="s">
        <v>365</v>
      </c>
      <c r="AJ128" s="136" t="s">
        <v>194</v>
      </c>
      <c r="AK128" s="136" t="s">
        <v>194</v>
      </c>
      <c r="AL128" s="136" t="s">
        <v>194</v>
      </c>
      <c r="AN128" s="158">
        <v>125</v>
      </c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Z128" s="158">
        <v>125</v>
      </c>
      <c r="BA128" s="164" t="b">
        <f t="shared" si="10"/>
        <v>0</v>
      </c>
      <c r="BB128" s="164" t="b">
        <f t="shared" si="10"/>
        <v>0</v>
      </c>
      <c r="BC128" s="164" t="b">
        <f t="shared" si="10"/>
        <v>0</v>
      </c>
      <c r="BD128" s="164" t="b">
        <f t="shared" si="10"/>
        <v>0</v>
      </c>
      <c r="BE128" s="164" t="b">
        <f t="shared" si="10"/>
        <v>0</v>
      </c>
      <c r="BF128" s="164" t="b">
        <f t="shared" si="9"/>
        <v>0</v>
      </c>
      <c r="BG128" s="164" t="b">
        <f t="shared" si="9"/>
        <v>0</v>
      </c>
      <c r="BH128" s="164" t="b">
        <f t="shared" si="9"/>
        <v>0</v>
      </c>
      <c r="BI128" s="164" t="b">
        <f t="shared" si="9"/>
        <v>0</v>
      </c>
      <c r="BJ128" s="164" t="b">
        <f t="shared" si="9"/>
        <v>0</v>
      </c>
    </row>
    <row r="129" spans="1:62">
      <c r="A129" s="158">
        <v>126</v>
      </c>
      <c r="B129" s="133" t="s">
        <v>334</v>
      </c>
      <c r="C129" s="136" t="s">
        <v>190</v>
      </c>
      <c r="D129" s="134" t="s">
        <v>420</v>
      </c>
      <c r="E129" s="137" t="s">
        <v>423</v>
      </c>
      <c r="F129" s="134">
        <v>1</v>
      </c>
      <c r="G129" s="137" t="s">
        <v>191</v>
      </c>
      <c r="H129" s="134" t="s">
        <v>195</v>
      </c>
      <c r="I129" s="137" t="s">
        <v>214</v>
      </c>
      <c r="J129" s="134" t="s">
        <v>194</v>
      </c>
      <c r="K129" s="137" t="s">
        <v>431</v>
      </c>
      <c r="L129" s="160" t="str">
        <f t="shared" si="6"/>
        <v>UPDATE TMAST010 SET CMST_RESIGND='20200401',CMST_RESIGN='07',CMST_MARRY='1',CMST_SEX='1',CMST_FOREIGNER='0' WHERE CMST_IDNO='000126'
/</v>
      </c>
      <c r="M129" s="158"/>
      <c r="N129" s="158">
        <v>126</v>
      </c>
      <c r="O129" s="169" t="s">
        <v>196</v>
      </c>
      <c r="P129" s="134" t="s">
        <v>164</v>
      </c>
      <c r="Q129" s="154" t="s">
        <v>453</v>
      </c>
      <c r="R129" s="137" t="s">
        <v>210</v>
      </c>
      <c r="S129" s="138" t="s">
        <v>194</v>
      </c>
      <c r="T129" s="135" t="s">
        <v>197</v>
      </c>
      <c r="U129" s="134" t="s">
        <v>195</v>
      </c>
      <c r="V129" s="137" t="s">
        <v>337</v>
      </c>
      <c r="W129" s="134" t="s">
        <v>195</v>
      </c>
      <c r="X129" s="137" t="s">
        <v>337</v>
      </c>
      <c r="Y129" s="134" t="s">
        <v>194</v>
      </c>
      <c r="Z129" s="137" t="s">
        <v>338</v>
      </c>
      <c r="AA129" s="170" t="str">
        <f t="shared" si="5"/>
        <v>UPDATE KMAKYUY SET MAZEIK='2',MANENK='9',MAZ012='0',MAZ013='1',MAZ028='1',MAZ022='0',MATAKB='0' WHERE MASCOD='000126'
/</v>
      </c>
      <c r="AB129" s="158">
        <v>126</v>
      </c>
      <c r="AC129" s="136" t="s">
        <v>334</v>
      </c>
      <c r="AD129" s="136" t="s">
        <v>365</v>
      </c>
      <c r="AE129" s="136" t="s">
        <v>194</v>
      </c>
      <c r="AF129" s="136" t="s">
        <v>195</v>
      </c>
      <c r="AG129" s="136" t="s">
        <v>365</v>
      </c>
      <c r="AH129" s="136" t="s">
        <v>194</v>
      </c>
      <c r="AI129" s="136" t="s">
        <v>365</v>
      </c>
      <c r="AJ129" s="136" t="s">
        <v>366</v>
      </c>
      <c r="AK129" s="136" t="s">
        <v>194</v>
      </c>
      <c r="AL129" s="136" t="s">
        <v>194</v>
      </c>
      <c r="AN129" s="158">
        <v>126</v>
      </c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Z129" s="158">
        <v>126</v>
      </c>
      <c r="BA129" s="164" t="b">
        <f t="shared" si="10"/>
        <v>0</v>
      </c>
      <c r="BB129" s="164" t="b">
        <f t="shared" si="10"/>
        <v>0</v>
      </c>
      <c r="BC129" s="164" t="b">
        <f t="shared" si="10"/>
        <v>0</v>
      </c>
      <c r="BD129" s="164" t="b">
        <f t="shared" si="10"/>
        <v>0</v>
      </c>
      <c r="BE129" s="164" t="b">
        <f t="shared" si="10"/>
        <v>0</v>
      </c>
      <c r="BF129" s="164" t="b">
        <f t="shared" si="9"/>
        <v>0</v>
      </c>
      <c r="BG129" s="164" t="b">
        <f t="shared" si="9"/>
        <v>0</v>
      </c>
      <c r="BH129" s="164" t="b">
        <f t="shared" si="9"/>
        <v>0</v>
      </c>
      <c r="BI129" s="164" t="b">
        <f t="shared" si="9"/>
        <v>0</v>
      </c>
      <c r="BJ129" s="164" t="b">
        <f t="shared" si="9"/>
        <v>0</v>
      </c>
    </row>
    <row r="130" spans="1:62">
      <c r="A130" s="158">
        <v>127</v>
      </c>
      <c r="B130" s="133" t="s">
        <v>378</v>
      </c>
      <c r="C130" s="136"/>
      <c r="D130" s="134"/>
      <c r="E130" s="137"/>
      <c r="F130" s="134">
        <v>1</v>
      </c>
      <c r="G130" s="137" t="s">
        <v>191</v>
      </c>
      <c r="H130" s="134" t="s">
        <v>196</v>
      </c>
      <c r="I130" s="137" t="s">
        <v>217</v>
      </c>
      <c r="J130" s="134" t="s">
        <v>194</v>
      </c>
      <c r="K130" s="137" t="s">
        <v>431</v>
      </c>
      <c r="L130" s="160" t="str">
        <f t="shared" si="6"/>
        <v>UPDATE TMAST010 SET CMST_RESIGND='',CMST_RESIGN='',CMST_MARRY='1',CMST_SEX='2',CMST_FOREIGNER='0' WHERE CMST_IDNO='000127'
/</v>
      </c>
      <c r="M130" s="158"/>
      <c r="N130" s="158">
        <v>127</v>
      </c>
      <c r="O130" s="169" t="s">
        <v>194</v>
      </c>
      <c r="P130" s="134" t="s">
        <v>197</v>
      </c>
      <c r="Q130" s="154" t="s">
        <v>195</v>
      </c>
      <c r="R130" s="137" t="s">
        <v>203</v>
      </c>
      <c r="S130" s="138" t="s">
        <v>195</v>
      </c>
      <c r="T130" s="135" t="s">
        <v>337</v>
      </c>
      <c r="U130" s="134" t="s">
        <v>195</v>
      </c>
      <c r="V130" s="137" t="s">
        <v>337</v>
      </c>
      <c r="W130" s="134" t="s">
        <v>195</v>
      </c>
      <c r="X130" s="137" t="s">
        <v>337</v>
      </c>
      <c r="Y130" s="134" t="s">
        <v>194</v>
      </c>
      <c r="Z130" s="137" t="s">
        <v>338</v>
      </c>
      <c r="AA130" s="170" t="str">
        <f t="shared" si="5"/>
        <v>UPDATE KMAKYUY SET MAZEIK='0',MANENK='1',MAZ012='1',MAZ013='1',MAZ028='1',MAZ022='0',MATAKB='0' WHERE MASCOD='000127'
/</v>
      </c>
      <c r="AB130" s="158">
        <v>127</v>
      </c>
      <c r="AC130" s="136" t="s">
        <v>378</v>
      </c>
      <c r="AD130" s="136" t="s">
        <v>194</v>
      </c>
      <c r="AE130" s="136" t="s">
        <v>365</v>
      </c>
      <c r="AF130" s="136" t="s">
        <v>365</v>
      </c>
      <c r="AG130" s="136" t="s">
        <v>365</v>
      </c>
      <c r="AH130" s="136" t="s">
        <v>194</v>
      </c>
      <c r="AI130" s="136" t="s">
        <v>366</v>
      </c>
      <c r="AJ130" s="136" t="s">
        <v>366</v>
      </c>
      <c r="AK130" s="136" t="s">
        <v>195</v>
      </c>
      <c r="AL130" s="136" t="s">
        <v>194</v>
      </c>
      <c r="AN130" s="158">
        <v>91</v>
      </c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Z130" s="158">
        <v>127</v>
      </c>
      <c r="BA130" s="164" t="b">
        <f t="shared" si="10"/>
        <v>0</v>
      </c>
      <c r="BB130" s="164" t="b">
        <f t="shared" si="10"/>
        <v>0</v>
      </c>
      <c r="BC130" s="164" t="b">
        <f t="shared" si="10"/>
        <v>0</v>
      </c>
      <c r="BD130" s="164" t="b">
        <f t="shared" si="10"/>
        <v>0</v>
      </c>
      <c r="BE130" s="164" t="b">
        <f t="shared" si="10"/>
        <v>0</v>
      </c>
      <c r="BF130" s="164" t="b">
        <f t="shared" si="9"/>
        <v>0</v>
      </c>
      <c r="BG130" s="164" t="b">
        <f t="shared" si="9"/>
        <v>0</v>
      </c>
      <c r="BH130" s="164" t="b">
        <f t="shared" si="9"/>
        <v>0</v>
      </c>
      <c r="BI130" s="164" t="b">
        <f t="shared" si="9"/>
        <v>0</v>
      </c>
      <c r="BJ130" s="164" t="b">
        <f t="shared" si="9"/>
        <v>0</v>
      </c>
    </row>
    <row r="131" spans="1:62">
      <c r="A131" s="158">
        <v>128</v>
      </c>
      <c r="B131" s="133" t="s">
        <v>379</v>
      </c>
      <c r="C131" s="136" t="s">
        <v>189</v>
      </c>
      <c r="D131" s="134" t="s">
        <v>419</v>
      </c>
      <c r="E131" s="137" t="s">
        <v>422</v>
      </c>
      <c r="F131" s="134">
        <v>1</v>
      </c>
      <c r="G131" s="137" t="s">
        <v>191</v>
      </c>
      <c r="H131" s="134" t="s">
        <v>196</v>
      </c>
      <c r="I131" s="137" t="s">
        <v>217</v>
      </c>
      <c r="J131" s="134" t="s">
        <v>194</v>
      </c>
      <c r="K131" s="137" t="s">
        <v>431</v>
      </c>
      <c r="L131" s="160" t="str">
        <f t="shared" si="6"/>
        <v>UPDATE TMAST010 SET CMST_RESIGND='20200331',CMST_RESIGN='05',CMST_MARRY='1',CMST_SEX='2',CMST_FOREIGNER='0' WHERE CMST_IDNO='000128'
/</v>
      </c>
      <c r="M131" s="158"/>
      <c r="N131" s="158">
        <v>128</v>
      </c>
      <c r="O131" s="169" t="s">
        <v>194</v>
      </c>
      <c r="P131" s="134" t="s">
        <v>197</v>
      </c>
      <c r="Q131" s="154" t="s">
        <v>195</v>
      </c>
      <c r="R131" s="137" t="s">
        <v>203</v>
      </c>
      <c r="S131" s="138" t="s">
        <v>195</v>
      </c>
      <c r="T131" s="135" t="s">
        <v>337</v>
      </c>
      <c r="U131" s="134" t="s">
        <v>195</v>
      </c>
      <c r="V131" s="137" t="s">
        <v>337</v>
      </c>
      <c r="W131" s="134" t="s">
        <v>195</v>
      </c>
      <c r="X131" s="137" t="s">
        <v>337</v>
      </c>
      <c r="Y131" s="134" t="s">
        <v>194</v>
      </c>
      <c r="Z131" s="137" t="s">
        <v>338</v>
      </c>
      <c r="AA131" s="170" t="str">
        <f t="shared" si="5"/>
        <v>UPDATE KMAKYUY SET MAZEIK='0',MANENK='1',MAZ012='1',MAZ013='1',MAZ028='1',MAZ022='0',MATAKB='0' WHERE MASCOD='000128'
/</v>
      </c>
      <c r="AB131" s="158">
        <v>128</v>
      </c>
      <c r="AC131" s="136" t="s">
        <v>379</v>
      </c>
      <c r="AD131" s="136" t="s">
        <v>366</v>
      </c>
      <c r="AE131" s="136" t="s">
        <v>366</v>
      </c>
      <c r="AF131" s="136" t="s">
        <v>365</v>
      </c>
      <c r="AG131" s="136" t="s">
        <v>365</v>
      </c>
      <c r="AH131" s="136" t="s">
        <v>194</v>
      </c>
      <c r="AI131" s="136" t="s">
        <v>194</v>
      </c>
      <c r="AJ131" s="136" t="s">
        <v>194</v>
      </c>
      <c r="AK131" s="136" t="s">
        <v>195</v>
      </c>
      <c r="AL131" s="136" t="s">
        <v>194</v>
      </c>
      <c r="AN131" s="158">
        <v>92</v>
      </c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Z131" s="158">
        <v>128</v>
      </c>
      <c r="BA131" s="164" t="b">
        <f t="shared" si="10"/>
        <v>0</v>
      </c>
      <c r="BB131" s="164" t="b">
        <f t="shared" si="10"/>
        <v>0</v>
      </c>
      <c r="BC131" s="164" t="b">
        <f t="shared" si="10"/>
        <v>0</v>
      </c>
      <c r="BD131" s="164" t="b">
        <f t="shared" si="10"/>
        <v>0</v>
      </c>
      <c r="BE131" s="164" t="b">
        <f t="shared" si="10"/>
        <v>0</v>
      </c>
      <c r="BF131" s="164" t="b">
        <f t="shared" si="9"/>
        <v>0</v>
      </c>
      <c r="BG131" s="164" t="b">
        <f t="shared" si="9"/>
        <v>0</v>
      </c>
      <c r="BH131" s="164" t="b">
        <f t="shared" si="9"/>
        <v>0</v>
      </c>
      <c r="BI131" s="164" t="b">
        <f t="shared" si="9"/>
        <v>0</v>
      </c>
      <c r="BJ131" s="164" t="b">
        <f t="shared" si="9"/>
        <v>0</v>
      </c>
    </row>
    <row r="132" spans="1:62">
      <c r="A132" s="158">
        <v>129</v>
      </c>
      <c r="B132" s="133" t="s">
        <v>380</v>
      </c>
      <c r="C132" s="136" t="s">
        <v>190</v>
      </c>
      <c r="D132" s="134" t="s">
        <v>420</v>
      </c>
      <c r="E132" s="137" t="s">
        <v>423</v>
      </c>
      <c r="F132" s="134">
        <v>1</v>
      </c>
      <c r="G132" s="137" t="s">
        <v>191</v>
      </c>
      <c r="H132" s="134" t="s">
        <v>196</v>
      </c>
      <c r="I132" s="137" t="s">
        <v>217</v>
      </c>
      <c r="J132" s="134" t="s">
        <v>194</v>
      </c>
      <c r="K132" s="137" t="s">
        <v>431</v>
      </c>
      <c r="L132" s="160" t="str">
        <f t="shared" si="6"/>
        <v>UPDATE TMAST010 SET CMST_RESIGND='20200401',CMST_RESIGN='07',CMST_MARRY='1',CMST_SEX='2',CMST_FOREIGNER='0' WHERE CMST_IDNO='000129'
/</v>
      </c>
      <c r="M132" s="158"/>
      <c r="N132" s="158">
        <v>129</v>
      </c>
      <c r="O132" s="169" t="s">
        <v>194</v>
      </c>
      <c r="P132" s="134" t="s">
        <v>197</v>
      </c>
      <c r="Q132" s="154" t="s">
        <v>195</v>
      </c>
      <c r="R132" s="137" t="s">
        <v>203</v>
      </c>
      <c r="S132" s="138" t="s">
        <v>195</v>
      </c>
      <c r="T132" s="135" t="s">
        <v>337</v>
      </c>
      <c r="U132" s="134" t="s">
        <v>195</v>
      </c>
      <c r="V132" s="137" t="s">
        <v>337</v>
      </c>
      <c r="W132" s="134" t="s">
        <v>195</v>
      </c>
      <c r="X132" s="137" t="s">
        <v>337</v>
      </c>
      <c r="Y132" s="134" t="s">
        <v>194</v>
      </c>
      <c r="Z132" s="137" t="s">
        <v>338</v>
      </c>
      <c r="AA132" s="170" t="str">
        <f t="shared" ref="AA132:AA165" si="11">"UPDATE KMAKYUY SET "&amp;$O$3&amp;"='"&amp;O132&amp;"',"&amp;$Q$3&amp;"='"&amp;Q132&amp;"',"&amp;$S$3&amp;"='"&amp;S132&amp;"',"&amp;$U$3&amp;"='"&amp;$U132&amp;"',"&amp;$W$3&amp;"='"&amp;W132&amp;"',"&amp;$Y$3&amp;"='"&amp;Y132&amp;"',MATAKB='0' WHERE MASCOD='"&amp;B132&amp;"'
/"</f>
        <v>UPDATE KMAKYUY SET MAZEIK='0',MANENK='1',MAZ012='1',MAZ013='1',MAZ028='1',MAZ022='0',MATAKB='0' WHERE MASCOD='000129'
/</v>
      </c>
      <c r="AB132" s="158">
        <v>129</v>
      </c>
      <c r="AC132" s="136" t="s">
        <v>380</v>
      </c>
      <c r="AD132" s="136" t="s">
        <v>194</v>
      </c>
      <c r="AE132" s="136" t="s">
        <v>365</v>
      </c>
      <c r="AF132" s="136" t="s">
        <v>195</v>
      </c>
      <c r="AG132" s="136" t="s">
        <v>365</v>
      </c>
      <c r="AH132" s="136" t="s">
        <v>194</v>
      </c>
      <c r="AI132" s="136" t="s">
        <v>366</v>
      </c>
      <c r="AJ132" s="136" t="s">
        <v>366</v>
      </c>
      <c r="AK132" s="136" t="s">
        <v>195</v>
      </c>
      <c r="AL132" s="136" t="s">
        <v>194</v>
      </c>
      <c r="AN132" s="158">
        <v>93</v>
      </c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Z132" s="158">
        <v>129</v>
      </c>
      <c r="BA132" s="164" t="b">
        <f t="shared" si="10"/>
        <v>0</v>
      </c>
      <c r="BB132" s="164" t="b">
        <f t="shared" si="10"/>
        <v>0</v>
      </c>
      <c r="BC132" s="164" t="b">
        <f t="shared" si="10"/>
        <v>0</v>
      </c>
      <c r="BD132" s="164" t="b">
        <f t="shared" si="10"/>
        <v>0</v>
      </c>
      <c r="BE132" s="164" t="b">
        <f t="shared" si="10"/>
        <v>0</v>
      </c>
      <c r="BF132" s="164" t="b">
        <f t="shared" si="9"/>
        <v>0</v>
      </c>
      <c r="BG132" s="164" t="b">
        <f t="shared" si="9"/>
        <v>0</v>
      </c>
      <c r="BH132" s="164" t="b">
        <f t="shared" si="9"/>
        <v>0</v>
      </c>
      <c r="BI132" s="164" t="b">
        <f t="shared" si="9"/>
        <v>0</v>
      </c>
      <c r="BJ132" s="164" t="b">
        <f t="shared" si="9"/>
        <v>0</v>
      </c>
    </row>
    <row r="133" spans="1:62">
      <c r="A133" s="158">
        <v>130</v>
      </c>
      <c r="B133" s="133" t="s">
        <v>381</v>
      </c>
      <c r="C133" s="136"/>
      <c r="D133" s="134"/>
      <c r="E133" s="137"/>
      <c r="F133" s="134">
        <v>1</v>
      </c>
      <c r="G133" s="137" t="s">
        <v>191</v>
      </c>
      <c r="H133" s="134" t="s">
        <v>196</v>
      </c>
      <c r="I133" s="137" t="s">
        <v>217</v>
      </c>
      <c r="J133" s="134" t="s">
        <v>194</v>
      </c>
      <c r="K133" s="137" t="s">
        <v>431</v>
      </c>
      <c r="L133" s="160" t="str">
        <f t="shared" ref="L133:L165" si="12">"UPDATE TMAST010 SET "&amp;$C$3&amp;"='"&amp;IF(C133="","",TEXT(C133,"YYYYMMDD"))&amp;"',"&amp;$D$3&amp;"='"&amp;D133&amp;"',"&amp;$F$3&amp;"='"&amp;F133&amp;"',"&amp;$H$3&amp;"='"&amp;H133&amp;"',"&amp;$J$3&amp;"='"&amp;J133&amp;"' WHERE "&amp;$B$3&amp;"='"&amp;B133&amp;"'
/"</f>
        <v>UPDATE TMAST010 SET CMST_RESIGND='',CMST_RESIGN='',CMST_MARRY='1',CMST_SEX='2',CMST_FOREIGNER='0' WHERE CMST_IDNO='000130'
/</v>
      </c>
      <c r="M133" s="158"/>
      <c r="N133" s="158">
        <v>130</v>
      </c>
      <c r="O133" s="169" t="s">
        <v>195</v>
      </c>
      <c r="P133" s="134" t="s">
        <v>198</v>
      </c>
      <c r="Q133" s="154" t="s">
        <v>195</v>
      </c>
      <c r="R133" s="137" t="s">
        <v>203</v>
      </c>
      <c r="S133" s="138" t="s">
        <v>195</v>
      </c>
      <c r="T133" s="135" t="s">
        <v>337</v>
      </c>
      <c r="U133" s="134" t="s">
        <v>195</v>
      </c>
      <c r="V133" s="137" t="s">
        <v>337</v>
      </c>
      <c r="W133" s="134" t="s">
        <v>195</v>
      </c>
      <c r="X133" s="137" t="s">
        <v>337</v>
      </c>
      <c r="Y133" s="134" t="s">
        <v>194</v>
      </c>
      <c r="Z133" s="137" t="s">
        <v>338</v>
      </c>
      <c r="AA133" s="170" t="str">
        <f t="shared" si="11"/>
        <v>UPDATE KMAKYUY SET MAZEIK='1',MANENK='1',MAZ012='1',MAZ013='1',MAZ028='1',MAZ022='0',MATAKB='0' WHERE MASCOD='000130'
/</v>
      </c>
      <c r="AB133" s="158">
        <v>130</v>
      </c>
      <c r="AC133" s="136" t="s">
        <v>381</v>
      </c>
      <c r="AD133" s="136" t="s">
        <v>194</v>
      </c>
      <c r="AE133" s="136" t="s">
        <v>365</v>
      </c>
      <c r="AF133" s="136" t="s">
        <v>365</v>
      </c>
      <c r="AG133" s="136" t="s">
        <v>365</v>
      </c>
      <c r="AH133" s="136" t="s">
        <v>194</v>
      </c>
      <c r="AI133" s="136" t="s">
        <v>366</v>
      </c>
      <c r="AJ133" s="136" t="s">
        <v>366</v>
      </c>
      <c r="AK133" s="136" t="s">
        <v>195</v>
      </c>
      <c r="AL133" s="136" t="s">
        <v>194</v>
      </c>
      <c r="AN133" s="158">
        <v>94</v>
      </c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Z133" s="158">
        <v>130</v>
      </c>
      <c r="BA133" s="164" t="b">
        <f t="shared" si="10"/>
        <v>0</v>
      </c>
      <c r="BB133" s="164" t="b">
        <f t="shared" si="10"/>
        <v>0</v>
      </c>
      <c r="BC133" s="164" t="b">
        <f t="shared" si="10"/>
        <v>0</v>
      </c>
      <c r="BD133" s="164" t="b">
        <f t="shared" si="10"/>
        <v>0</v>
      </c>
      <c r="BE133" s="164" t="b">
        <f t="shared" si="10"/>
        <v>0</v>
      </c>
      <c r="BF133" s="164" t="b">
        <f t="shared" si="9"/>
        <v>0</v>
      </c>
      <c r="BG133" s="164" t="b">
        <f t="shared" si="9"/>
        <v>0</v>
      </c>
      <c r="BH133" s="164" t="b">
        <f t="shared" si="9"/>
        <v>0</v>
      </c>
      <c r="BI133" s="164" t="b">
        <f t="shared" si="9"/>
        <v>0</v>
      </c>
      <c r="BJ133" s="164" t="b">
        <f t="shared" si="9"/>
        <v>0</v>
      </c>
    </row>
    <row r="134" spans="1:62">
      <c r="A134" s="158">
        <v>131</v>
      </c>
      <c r="B134" s="133" t="s">
        <v>382</v>
      </c>
      <c r="C134" s="136" t="s">
        <v>189</v>
      </c>
      <c r="D134" s="134" t="s">
        <v>419</v>
      </c>
      <c r="E134" s="137" t="s">
        <v>422</v>
      </c>
      <c r="F134" s="134">
        <v>1</v>
      </c>
      <c r="G134" s="137" t="s">
        <v>191</v>
      </c>
      <c r="H134" s="134" t="s">
        <v>196</v>
      </c>
      <c r="I134" s="137" t="s">
        <v>217</v>
      </c>
      <c r="J134" s="134" t="s">
        <v>194</v>
      </c>
      <c r="K134" s="137" t="s">
        <v>431</v>
      </c>
      <c r="L134" s="160" t="str">
        <f t="shared" si="12"/>
        <v>UPDATE TMAST010 SET CMST_RESIGND='20200331',CMST_RESIGN='05',CMST_MARRY='1',CMST_SEX='2',CMST_FOREIGNER='0' WHERE CMST_IDNO='000131'
/</v>
      </c>
      <c r="M134" s="158"/>
      <c r="N134" s="158">
        <v>131</v>
      </c>
      <c r="O134" s="169" t="s">
        <v>195</v>
      </c>
      <c r="P134" s="134" t="s">
        <v>198</v>
      </c>
      <c r="Q134" s="154" t="s">
        <v>195</v>
      </c>
      <c r="R134" s="137" t="s">
        <v>203</v>
      </c>
      <c r="S134" s="138" t="s">
        <v>195</v>
      </c>
      <c r="T134" s="135" t="s">
        <v>337</v>
      </c>
      <c r="U134" s="134" t="s">
        <v>195</v>
      </c>
      <c r="V134" s="137" t="s">
        <v>337</v>
      </c>
      <c r="W134" s="134" t="s">
        <v>195</v>
      </c>
      <c r="X134" s="137" t="s">
        <v>337</v>
      </c>
      <c r="Y134" s="134" t="s">
        <v>194</v>
      </c>
      <c r="Z134" s="137" t="s">
        <v>338</v>
      </c>
      <c r="AA134" s="170" t="str">
        <f t="shared" si="11"/>
        <v>UPDATE KMAKYUY SET MAZEIK='1',MANENK='1',MAZ012='1',MAZ013='1',MAZ028='1',MAZ022='0',MATAKB='0' WHERE MASCOD='000131'
/</v>
      </c>
      <c r="AB134" s="158">
        <v>131</v>
      </c>
      <c r="AC134" s="136" t="s">
        <v>382</v>
      </c>
      <c r="AD134" s="136" t="s">
        <v>366</v>
      </c>
      <c r="AE134" s="136" t="s">
        <v>366</v>
      </c>
      <c r="AF134" s="136" t="s">
        <v>365</v>
      </c>
      <c r="AG134" s="136" t="s">
        <v>365</v>
      </c>
      <c r="AH134" s="136" t="s">
        <v>194</v>
      </c>
      <c r="AI134" s="136" t="s">
        <v>194</v>
      </c>
      <c r="AJ134" s="136" t="s">
        <v>194</v>
      </c>
      <c r="AK134" s="136" t="s">
        <v>195</v>
      </c>
      <c r="AL134" s="136" t="s">
        <v>194</v>
      </c>
      <c r="AN134" s="158">
        <v>95</v>
      </c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Z134" s="158">
        <v>131</v>
      </c>
      <c r="BA134" s="164" t="b">
        <f t="shared" si="10"/>
        <v>0</v>
      </c>
      <c r="BB134" s="164" t="b">
        <f t="shared" si="10"/>
        <v>0</v>
      </c>
      <c r="BC134" s="164" t="b">
        <f t="shared" si="10"/>
        <v>0</v>
      </c>
      <c r="BD134" s="164" t="b">
        <f t="shared" si="10"/>
        <v>0</v>
      </c>
      <c r="BE134" s="164" t="b">
        <f t="shared" si="10"/>
        <v>0</v>
      </c>
      <c r="BF134" s="164" t="b">
        <f t="shared" si="9"/>
        <v>0</v>
      </c>
      <c r="BG134" s="164" t="b">
        <f t="shared" si="9"/>
        <v>0</v>
      </c>
      <c r="BH134" s="164" t="b">
        <f t="shared" si="9"/>
        <v>0</v>
      </c>
      <c r="BI134" s="164" t="b">
        <f t="shared" si="9"/>
        <v>0</v>
      </c>
      <c r="BJ134" s="164" t="b">
        <f t="shared" si="9"/>
        <v>0</v>
      </c>
    </row>
    <row r="135" spans="1:62">
      <c r="A135" s="158">
        <v>132</v>
      </c>
      <c r="B135" s="133" t="s">
        <v>383</v>
      </c>
      <c r="C135" s="136" t="s">
        <v>190</v>
      </c>
      <c r="D135" s="134" t="s">
        <v>420</v>
      </c>
      <c r="E135" s="137" t="s">
        <v>423</v>
      </c>
      <c r="F135" s="134">
        <v>1</v>
      </c>
      <c r="G135" s="137" t="s">
        <v>191</v>
      </c>
      <c r="H135" s="134" t="s">
        <v>196</v>
      </c>
      <c r="I135" s="137" t="s">
        <v>217</v>
      </c>
      <c r="J135" s="134" t="s">
        <v>194</v>
      </c>
      <c r="K135" s="137" t="s">
        <v>431</v>
      </c>
      <c r="L135" s="160" t="str">
        <f t="shared" si="12"/>
        <v>UPDATE TMAST010 SET CMST_RESIGND='20200401',CMST_RESIGN='07',CMST_MARRY='1',CMST_SEX='2',CMST_FOREIGNER='0' WHERE CMST_IDNO='000132'
/</v>
      </c>
      <c r="M135" s="158"/>
      <c r="N135" s="158">
        <v>132</v>
      </c>
      <c r="O135" s="169" t="s">
        <v>195</v>
      </c>
      <c r="P135" s="134" t="s">
        <v>198</v>
      </c>
      <c r="Q135" s="154" t="s">
        <v>195</v>
      </c>
      <c r="R135" s="137" t="s">
        <v>203</v>
      </c>
      <c r="S135" s="138" t="s">
        <v>195</v>
      </c>
      <c r="T135" s="135" t="s">
        <v>337</v>
      </c>
      <c r="U135" s="134" t="s">
        <v>195</v>
      </c>
      <c r="V135" s="137" t="s">
        <v>337</v>
      </c>
      <c r="W135" s="134" t="s">
        <v>195</v>
      </c>
      <c r="X135" s="137" t="s">
        <v>337</v>
      </c>
      <c r="Y135" s="134" t="s">
        <v>194</v>
      </c>
      <c r="Z135" s="137" t="s">
        <v>338</v>
      </c>
      <c r="AA135" s="170" t="str">
        <f t="shared" si="11"/>
        <v>UPDATE KMAKYUY SET MAZEIK='1',MANENK='1',MAZ012='1',MAZ013='1',MAZ028='1',MAZ022='0',MATAKB='0' WHERE MASCOD='000132'
/</v>
      </c>
      <c r="AB135" s="158">
        <v>132</v>
      </c>
      <c r="AC135" s="136" t="s">
        <v>383</v>
      </c>
      <c r="AD135" s="136" t="s">
        <v>194</v>
      </c>
      <c r="AE135" s="136" t="s">
        <v>365</v>
      </c>
      <c r="AF135" s="136" t="s">
        <v>195</v>
      </c>
      <c r="AG135" s="136" t="s">
        <v>365</v>
      </c>
      <c r="AH135" s="136" t="s">
        <v>194</v>
      </c>
      <c r="AI135" s="136" t="s">
        <v>366</v>
      </c>
      <c r="AJ135" s="136" t="s">
        <v>366</v>
      </c>
      <c r="AK135" s="136" t="s">
        <v>195</v>
      </c>
      <c r="AL135" s="136" t="s">
        <v>194</v>
      </c>
      <c r="AN135" s="158">
        <v>96</v>
      </c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Z135" s="158">
        <v>132</v>
      </c>
      <c r="BA135" s="164" t="b">
        <f t="shared" si="10"/>
        <v>0</v>
      </c>
      <c r="BB135" s="164" t="b">
        <f t="shared" si="10"/>
        <v>0</v>
      </c>
      <c r="BC135" s="164" t="b">
        <f t="shared" si="10"/>
        <v>0</v>
      </c>
      <c r="BD135" s="164" t="b">
        <f t="shared" si="10"/>
        <v>0</v>
      </c>
      <c r="BE135" s="164" t="b">
        <f t="shared" si="10"/>
        <v>0</v>
      </c>
      <c r="BF135" s="164" t="b">
        <f t="shared" si="9"/>
        <v>0</v>
      </c>
      <c r="BG135" s="164" t="b">
        <f t="shared" si="9"/>
        <v>0</v>
      </c>
      <c r="BH135" s="164" t="b">
        <f t="shared" si="9"/>
        <v>0</v>
      </c>
      <c r="BI135" s="164" t="b">
        <f t="shared" si="9"/>
        <v>0</v>
      </c>
      <c r="BJ135" s="164" t="b">
        <f t="shared" si="9"/>
        <v>0</v>
      </c>
    </row>
    <row r="136" spans="1:62">
      <c r="A136" s="158">
        <v>133</v>
      </c>
      <c r="B136" s="133" t="s">
        <v>384</v>
      </c>
      <c r="C136" s="136"/>
      <c r="D136" s="134"/>
      <c r="E136" s="137"/>
      <c r="F136" s="134">
        <v>1</v>
      </c>
      <c r="G136" s="137" t="s">
        <v>191</v>
      </c>
      <c r="H136" s="134" t="s">
        <v>196</v>
      </c>
      <c r="I136" s="137" t="s">
        <v>217</v>
      </c>
      <c r="J136" s="134" t="s">
        <v>194</v>
      </c>
      <c r="K136" s="137" t="s">
        <v>431</v>
      </c>
      <c r="L136" s="160" t="str">
        <f t="shared" si="12"/>
        <v>UPDATE TMAST010 SET CMST_RESIGND='',CMST_RESIGN='',CMST_MARRY='1',CMST_SEX='2',CMST_FOREIGNER='0' WHERE CMST_IDNO='000133'
/</v>
      </c>
      <c r="M136" s="158"/>
      <c r="N136" s="158">
        <v>133</v>
      </c>
      <c r="O136" s="169" t="s">
        <v>196</v>
      </c>
      <c r="P136" s="134" t="s">
        <v>164</v>
      </c>
      <c r="Q136" s="154" t="s">
        <v>195</v>
      </c>
      <c r="R136" s="137" t="s">
        <v>203</v>
      </c>
      <c r="S136" s="138" t="s">
        <v>195</v>
      </c>
      <c r="T136" s="135" t="s">
        <v>337</v>
      </c>
      <c r="U136" s="134" t="s">
        <v>195</v>
      </c>
      <c r="V136" s="137" t="s">
        <v>337</v>
      </c>
      <c r="W136" s="134" t="s">
        <v>195</v>
      </c>
      <c r="X136" s="137" t="s">
        <v>337</v>
      </c>
      <c r="Y136" s="134" t="s">
        <v>194</v>
      </c>
      <c r="Z136" s="137" t="s">
        <v>338</v>
      </c>
      <c r="AA136" s="170" t="str">
        <f t="shared" si="11"/>
        <v>UPDATE KMAKYUY SET MAZEIK='2',MANENK='1',MAZ012='1',MAZ013='1',MAZ028='1',MAZ022='0',MATAKB='0' WHERE MASCOD='000133'
/</v>
      </c>
      <c r="AB136" s="158">
        <v>133</v>
      </c>
      <c r="AC136" s="136" t="s">
        <v>384</v>
      </c>
      <c r="AD136" s="136" t="s">
        <v>194</v>
      </c>
      <c r="AE136" s="136" t="s">
        <v>365</v>
      </c>
      <c r="AF136" s="136" t="s">
        <v>365</v>
      </c>
      <c r="AG136" s="136" t="s">
        <v>365</v>
      </c>
      <c r="AH136" s="136" t="s">
        <v>194</v>
      </c>
      <c r="AI136" s="136" t="s">
        <v>366</v>
      </c>
      <c r="AJ136" s="136" t="s">
        <v>366</v>
      </c>
      <c r="AK136" s="136" t="s">
        <v>195</v>
      </c>
      <c r="AL136" s="136" t="s">
        <v>194</v>
      </c>
      <c r="AN136" s="158">
        <v>97</v>
      </c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Z136" s="158">
        <v>133</v>
      </c>
      <c r="BA136" s="164" t="b">
        <f t="shared" si="10"/>
        <v>0</v>
      </c>
      <c r="BB136" s="164" t="b">
        <f t="shared" si="10"/>
        <v>0</v>
      </c>
      <c r="BC136" s="164" t="b">
        <f t="shared" si="10"/>
        <v>0</v>
      </c>
      <c r="BD136" s="164" t="b">
        <f t="shared" si="10"/>
        <v>0</v>
      </c>
      <c r="BE136" s="164" t="b">
        <f t="shared" si="10"/>
        <v>0</v>
      </c>
      <c r="BF136" s="164" t="b">
        <f t="shared" si="9"/>
        <v>0</v>
      </c>
      <c r="BG136" s="164" t="b">
        <f t="shared" si="9"/>
        <v>0</v>
      </c>
      <c r="BH136" s="164" t="b">
        <f t="shared" si="9"/>
        <v>0</v>
      </c>
      <c r="BI136" s="164" t="b">
        <f t="shared" si="9"/>
        <v>0</v>
      </c>
      <c r="BJ136" s="164" t="b">
        <f t="shared" si="9"/>
        <v>0</v>
      </c>
    </row>
    <row r="137" spans="1:62">
      <c r="A137" s="158">
        <v>134</v>
      </c>
      <c r="B137" s="133" t="s">
        <v>385</v>
      </c>
      <c r="C137" s="136" t="s">
        <v>189</v>
      </c>
      <c r="D137" s="134" t="s">
        <v>419</v>
      </c>
      <c r="E137" s="137" t="s">
        <v>422</v>
      </c>
      <c r="F137" s="134">
        <v>1</v>
      </c>
      <c r="G137" s="137" t="s">
        <v>191</v>
      </c>
      <c r="H137" s="134" t="s">
        <v>196</v>
      </c>
      <c r="I137" s="137" t="s">
        <v>217</v>
      </c>
      <c r="J137" s="134" t="s">
        <v>194</v>
      </c>
      <c r="K137" s="137" t="s">
        <v>431</v>
      </c>
      <c r="L137" s="160" t="str">
        <f t="shared" si="12"/>
        <v>UPDATE TMAST010 SET CMST_RESIGND='20200331',CMST_RESIGN='05',CMST_MARRY='1',CMST_SEX='2',CMST_FOREIGNER='0' WHERE CMST_IDNO='000134'
/</v>
      </c>
      <c r="M137" s="158"/>
      <c r="N137" s="158">
        <v>134</v>
      </c>
      <c r="O137" s="169" t="s">
        <v>196</v>
      </c>
      <c r="P137" s="134" t="s">
        <v>164</v>
      </c>
      <c r="Q137" s="154" t="s">
        <v>195</v>
      </c>
      <c r="R137" s="137" t="s">
        <v>203</v>
      </c>
      <c r="S137" s="138" t="s">
        <v>195</v>
      </c>
      <c r="T137" s="135" t="s">
        <v>337</v>
      </c>
      <c r="U137" s="134" t="s">
        <v>195</v>
      </c>
      <c r="V137" s="137" t="s">
        <v>337</v>
      </c>
      <c r="W137" s="134" t="s">
        <v>195</v>
      </c>
      <c r="X137" s="137" t="s">
        <v>337</v>
      </c>
      <c r="Y137" s="134" t="s">
        <v>194</v>
      </c>
      <c r="Z137" s="137" t="s">
        <v>338</v>
      </c>
      <c r="AA137" s="170" t="str">
        <f t="shared" si="11"/>
        <v>UPDATE KMAKYUY SET MAZEIK='2',MANENK='1',MAZ012='1',MAZ013='1',MAZ028='1',MAZ022='0',MATAKB='0' WHERE MASCOD='000134'
/</v>
      </c>
      <c r="AB137" s="158">
        <v>134</v>
      </c>
      <c r="AC137" s="136" t="s">
        <v>385</v>
      </c>
      <c r="AD137" s="136" t="s">
        <v>366</v>
      </c>
      <c r="AE137" s="136" t="s">
        <v>366</v>
      </c>
      <c r="AF137" s="136" t="s">
        <v>365</v>
      </c>
      <c r="AG137" s="136" t="s">
        <v>365</v>
      </c>
      <c r="AH137" s="136" t="s">
        <v>194</v>
      </c>
      <c r="AI137" s="136" t="s">
        <v>194</v>
      </c>
      <c r="AJ137" s="136" t="s">
        <v>194</v>
      </c>
      <c r="AK137" s="136" t="s">
        <v>195</v>
      </c>
      <c r="AL137" s="136" t="s">
        <v>194</v>
      </c>
      <c r="AN137" s="158">
        <v>98</v>
      </c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Z137" s="158">
        <v>134</v>
      </c>
      <c r="BA137" s="164" t="b">
        <f t="shared" si="10"/>
        <v>0</v>
      </c>
      <c r="BB137" s="164" t="b">
        <f t="shared" si="10"/>
        <v>0</v>
      </c>
      <c r="BC137" s="164" t="b">
        <f t="shared" si="10"/>
        <v>0</v>
      </c>
      <c r="BD137" s="164" t="b">
        <f t="shared" si="10"/>
        <v>0</v>
      </c>
      <c r="BE137" s="164" t="b">
        <f t="shared" si="10"/>
        <v>0</v>
      </c>
      <c r="BF137" s="164" t="b">
        <f t="shared" si="9"/>
        <v>0</v>
      </c>
      <c r="BG137" s="164" t="b">
        <f t="shared" si="9"/>
        <v>0</v>
      </c>
      <c r="BH137" s="164" t="b">
        <f t="shared" si="9"/>
        <v>0</v>
      </c>
      <c r="BI137" s="164" t="b">
        <f t="shared" si="9"/>
        <v>0</v>
      </c>
      <c r="BJ137" s="164" t="b">
        <f t="shared" si="9"/>
        <v>0</v>
      </c>
    </row>
    <row r="138" spans="1:62">
      <c r="A138" s="158">
        <v>135</v>
      </c>
      <c r="B138" s="133" t="s">
        <v>386</v>
      </c>
      <c r="C138" s="136" t="s">
        <v>190</v>
      </c>
      <c r="D138" s="134" t="s">
        <v>420</v>
      </c>
      <c r="E138" s="137" t="s">
        <v>423</v>
      </c>
      <c r="F138" s="134">
        <v>1</v>
      </c>
      <c r="G138" s="137" t="s">
        <v>191</v>
      </c>
      <c r="H138" s="134" t="s">
        <v>196</v>
      </c>
      <c r="I138" s="137" t="s">
        <v>217</v>
      </c>
      <c r="J138" s="134" t="s">
        <v>194</v>
      </c>
      <c r="K138" s="137" t="s">
        <v>431</v>
      </c>
      <c r="L138" s="160" t="str">
        <f t="shared" si="12"/>
        <v>UPDATE TMAST010 SET CMST_RESIGND='20200401',CMST_RESIGN='07',CMST_MARRY='1',CMST_SEX='2',CMST_FOREIGNER='0' WHERE CMST_IDNO='000135'
/</v>
      </c>
      <c r="M138" s="158"/>
      <c r="N138" s="158">
        <v>135</v>
      </c>
      <c r="O138" s="169" t="s">
        <v>196</v>
      </c>
      <c r="P138" s="134" t="s">
        <v>164</v>
      </c>
      <c r="Q138" s="154" t="s">
        <v>195</v>
      </c>
      <c r="R138" s="137" t="s">
        <v>203</v>
      </c>
      <c r="S138" s="138" t="s">
        <v>195</v>
      </c>
      <c r="T138" s="135" t="s">
        <v>337</v>
      </c>
      <c r="U138" s="134" t="s">
        <v>195</v>
      </c>
      <c r="V138" s="137" t="s">
        <v>337</v>
      </c>
      <c r="W138" s="134" t="s">
        <v>195</v>
      </c>
      <c r="X138" s="137" t="s">
        <v>337</v>
      </c>
      <c r="Y138" s="134" t="s">
        <v>194</v>
      </c>
      <c r="Z138" s="137" t="s">
        <v>338</v>
      </c>
      <c r="AA138" s="170" t="str">
        <f t="shared" si="11"/>
        <v>UPDATE KMAKYUY SET MAZEIK='2',MANENK='1',MAZ012='1',MAZ013='1',MAZ028='1',MAZ022='0',MATAKB='0' WHERE MASCOD='000135'
/</v>
      </c>
      <c r="AB138" s="158">
        <v>135</v>
      </c>
      <c r="AC138" s="136" t="s">
        <v>386</v>
      </c>
      <c r="AD138" s="136" t="s">
        <v>194</v>
      </c>
      <c r="AE138" s="136" t="s">
        <v>365</v>
      </c>
      <c r="AF138" s="136" t="s">
        <v>195</v>
      </c>
      <c r="AG138" s="136" t="s">
        <v>365</v>
      </c>
      <c r="AH138" s="136" t="s">
        <v>194</v>
      </c>
      <c r="AI138" s="136" t="s">
        <v>366</v>
      </c>
      <c r="AJ138" s="136" t="s">
        <v>366</v>
      </c>
      <c r="AK138" s="136" t="s">
        <v>195</v>
      </c>
      <c r="AL138" s="136" t="s">
        <v>194</v>
      </c>
      <c r="AN138" s="158">
        <v>99</v>
      </c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Z138" s="158">
        <v>135</v>
      </c>
      <c r="BA138" s="164" t="b">
        <f t="shared" si="10"/>
        <v>0</v>
      </c>
      <c r="BB138" s="164" t="b">
        <f t="shared" si="10"/>
        <v>0</v>
      </c>
      <c r="BC138" s="164" t="b">
        <f t="shared" si="10"/>
        <v>0</v>
      </c>
      <c r="BD138" s="164" t="b">
        <f t="shared" si="10"/>
        <v>0</v>
      </c>
      <c r="BE138" s="164" t="b">
        <f t="shared" si="10"/>
        <v>0</v>
      </c>
      <c r="BF138" s="164" t="b">
        <f t="shared" si="9"/>
        <v>0</v>
      </c>
      <c r="BG138" s="164" t="b">
        <f t="shared" si="9"/>
        <v>0</v>
      </c>
      <c r="BH138" s="164" t="b">
        <f t="shared" si="9"/>
        <v>0</v>
      </c>
      <c r="BI138" s="164" t="b">
        <f t="shared" si="9"/>
        <v>0</v>
      </c>
      <c r="BJ138" s="164" t="b">
        <f t="shared" si="9"/>
        <v>0</v>
      </c>
    </row>
    <row r="139" spans="1:62">
      <c r="A139" s="158">
        <v>136</v>
      </c>
      <c r="B139" s="133" t="s">
        <v>387</v>
      </c>
      <c r="C139" s="136"/>
      <c r="D139" s="134"/>
      <c r="E139" s="137"/>
      <c r="F139" s="134">
        <v>1</v>
      </c>
      <c r="G139" s="137" t="s">
        <v>191</v>
      </c>
      <c r="H139" s="134" t="s">
        <v>196</v>
      </c>
      <c r="I139" s="137" t="s">
        <v>217</v>
      </c>
      <c r="J139" s="134" t="s">
        <v>194</v>
      </c>
      <c r="K139" s="137" t="s">
        <v>431</v>
      </c>
      <c r="L139" s="160" t="str">
        <f t="shared" si="12"/>
        <v>UPDATE TMAST010 SET CMST_RESIGND='',CMST_RESIGN='',CMST_MARRY='1',CMST_SEX='2',CMST_FOREIGNER='0' WHERE CMST_IDNO='000136'
/</v>
      </c>
      <c r="M139" s="158"/>
      <c r="N139" s="158">
        <v>136</v>
      </c>
      <c r="O139" s="169" t="s">
        <v>194</v>
      </c>
      <c r="P139" s="134" t="s">
        <v>197</v>
      </c>
      <c r="Q139" s="154" t="s">
        <v>453</v>
      </c>
      <c r="R139" s="137" t="s">
        <v>210</v>
      </c>
      <c r="S139" s="138" t="s">
        <v>195</v>
      </c>
      <c r="T139" s="135" t="s">
        <v>337</v>
      </c>
      <c r="U139" s="134" t="s">
        <v>195</v>
      </c>
      <c r="V139" s="137" t="s">
        <v>337</v>
      </c>
      <c r="W139" s="134" t="s">
        <v>195</v>
      </c>
      <c r="X139" s="137" t="s">
        <v>337</v>
      </c>
      <c r="Y139" s="134" t="s">
        <v>194</v>
      </c>
      <c r="Z139" s="137" t="s">
        <v>338</v>
      </c>
      <c r="AA139" s="170" t="str">
        <f t="shared" si="11"/>
        <v>UPDATE KMAKYUY SET MAZEIK='0',MANENK='9',MAZ012='1',MAZ013='1',MAZ028='1',MAZ022='0',MATAKB='0' WHERE MASCOD='000136'
/</v>
      </c>
      <c r="AB139" s="158">
        <v>136</v>
      </c>
      <c r="AC139" s="136" t="s">
        <v>387</v>
      </c>
      <c r="AD139" s="136" t="s">
        <v>194</v>
      </c>
      <c r="AE139" s="136" t="s">
        <v>365</v>
      </c>
      <c r="AF139" s="136" t="s">
        <v>365</v>
      </c>
      <c r="AG139" s="136" t="s">
        <v>365</v>
      </c>
      <c r="AH139" s="136" t="s">
        <v>194</v>
      </c>
      <c r="AI139" s="136" t="s">
        <v>366</v>
      </c>
      <c r="AJ139" s="136" t="s">
        <v>366</v>
      </c>
      <c r="AK139" s="136" t="s">
        <v>194</v>
      </c>
      <c r="AL139" s="136" t="s">
        <v>194</v>
      </c>
      <c r="AN139" s="158">
        <v>100</v>
      </c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Z139" s="158">
        <v>136</v>
      </c>
      <c r="BA139" s="164" t="b">
        <f t="shared" si="10"/>
        <v>0</v>
      </c>
      <c r="BB139" s="164" t="b">
        <f t="shared" si="10"/>
        <v>0</v>
      </c>
      <c r="BC139" s="164" t="b">
        <f t="shared" si="10"/>
        <v>0</v>
      </c>
      <c r="BD139" s="164" t="b">
        <f t="shared" si="10"/>
        <v>0</v>
      </c>
      <c r="BE139" s="164" t="b">
        <f t="shared" si="10"/>
        <v>0</v>
      </c>
      <c r="BF139" s="164" t="b">
        <f t="shared" si="9"/>
        <v>0</v>
      </c>
      <c r="BG139" s="164" t="b">
        <f t="shared" si="9"/>
        <v>0</v>
      </c>
      <c r="BH139" s="164" t="b">
        <f t="shared" si="9"/>
        <v>0</v>
      </c>
      <c r="BI139" s="164" t="b">
        <f t="shared" si="9"/>
        <v>0</v>
      </c>
      <c r="BJ139" s="164" t="b">
        <f t="shared" si="9"/>
        <v>0</v>
      </c>
    </row>
    <row r="140" spans="1:62">
      <c r="A140" s="158">
        <v>137</v>
      </c>
      <c r="B140" s="133" t="s">
        <v>388</v>
      </c>
      <c r="C140" s="136" t="s">
        <v>189</v>
      </c>
      <c r="D140" s="134" t="s">
        <v>419</v>
      </c>
      <c r="E140" s="137" t="s">
        <v>422</v>
      </c>
      <c r="F140" s="134">
        <v>1</v>
      </c>
      <c r="G140" s="137" t="s">
        <v>191</v>
      </c>
      <c r="H140" s="134" t="s">
        <v>196</v>
      </c>
      <c r="I140" s="137" t="s">
        <v>217</v>
      </c>
      <c r="J140" s="134" t="s">
        <v>194</v>
      </c>
      <c r="K140" s="137" t="s">
        <v>431</v>
      </c>
      <c r="L140" s="160" t="str">
        <f t="shared" si="12"/>
        <v>UPDATE TMAST010 SET CMST_RESIGND='20200331',CMST_RESIGN='05',CMST_MARRY='1',CMST_SEX='2',CMST_FOREIGNER='0' WHERE CMST_IDNO='000137'
/</v>
      </c>
      <c r="M140" s="158"/>
      <c r="N140" s="158">
        <v>137</v>
      </c>
      <c r="O140" s="169" t="s">
        <v>194</v>
      </c>
      <c r="P140" s="134" t="s">
        <v>197</v>
      </c>
      <c r="Q140" s="154" t="s">
        <v>453</v>
      </c>
      <c r="R140" s="137" t="s">
        <v>210</v>
      </c>
      <c r="S140" s="138" t="s">
        <v>195</v>
      </c>
      <c r="T140" s="135" t="s">
        <v>337</v>
      </c>
      <c r="U140" s="134" t="s">
        <v>195</v>
      </c>
      <c r="V140" s="137" t="s">
        <v>337</v>
      </c>
      <c r="W140" s="134" t="s">
        <v>195</v>
      </c>
      <c r="X140" s="137" t="s">
        <v>337</v>
      </c>
      <c r="Y140" s="134" t="s">
        <v>194</v>
      </c>
      <c r="Z140" s="137" t="s">
        <v>338</v>
      </c>
      <c r="AA140" s="170" t="str">
        <f t="shared" si="11"/>
        <v>UPDATE KMAKYUY SET MAZEIK='0',MANENK='9',MAZ012='1',MAZ013='1',MAZ028='1',MAZ022='0',MATAKB='0' WHERE MASCOD='000137'
/</v>
      </c>
      <c r="AB140" s="158">
        <v>137</v>
      </c>
      <c r="AC140" s="136" t="s">
        <v>388</v>
      </c>
      <c r="AD140" s="136" t="s">
        <v>366</v>
      </c>
      <c r="AE140" s="136" t="s">
        <v>366</v>
      </c>
      <c r="AF140" s="136" t="s">
        <v>365</v>
      </c>
      <c r="AG140" s="136" t="s">
        <v>365</v>
      </c>
      <c r="AH140" s="136" t="s">
        <v>194</v>
      </c>
      <c r="AI140" s="136" t="s">
        <v>194</v>
      </c>
      <c r="AJ140" s="136" t="s">
        <v>194</v>
      </c>
      <c r="AK140" s="136" t="s">
        <v>194</v>
      </c>
      <c r="AL140" s="136" t="s">
        <v>194</v>
      </c>
      <c r="AN140" s="158">
        <v>101</v>
      </c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Z140" s="158">
        <v>137</v>
      </c>
      <c r="BA140" s="164" t="b">
        <f t="shared" si="10"/>
        <v>0</v>
      </c>
      <c r="BB140" s="164" t="b">
        <f t="shared" si="10"/>
        <v>0</v>
      </c>
      <c r="BC140" s="164" t="b">
        <f t="shared" si="10"/>
        <v>0</v>
      </c>
      <c r="BD140" s="164" t="b">
        <f t="shared" si="10"/>
        <v>0</v>
      </c>
      <c r="BE140" s="164" t="b">
        <f t="shared" si="10"/>
        <v>0</v>
      </c>
      <c r="BF140" s="164" t="b">
        <f t="shared" si="9"/>
        <v>0</v>
      </c>
      <c r="BG140" s="164" t="b">
        <f t="shared" si="9"/>
        <v>0</v>
      </c>
      <c r="BH140" s="164" t="b">
        <f t="shared" si="9"/>
        <v>0</v>
      </c>
      <c r="BI140" s="164" t="b">
        <f t="shared" si="9"/>
        <v>0</v>
      </c>
      <c r="BJ140" s="164" t="b">
        <f t="shared" si="9"/>
        <v>0</v>
      </c>
    </row>
    <row r="141" spans="1:62">
      <c r="A141" s="158">
        <v>138</v>
      </c>
      <c r="B141" s="133" t="s">
        <v>389</v>
      </c>
      <c r="C141" s="136" t="s">
        <v>190</v>
      </c>
      <c r="D141" s="134" t="s">
        <v>420</v>
      </c>
      <c r="E141" s="137" t="s">
        <v>423</v>
      </c>
      <c r="F141" s="134">
        <v>1</v>
      </c>
      <c r="G141" s="137" t="s">
        <v>191</v>
      </c>
      <c r="H141" s="134" t="s">
        <v>196</v>
      </c>
      <c r="I141" s="137" t="s">
        <v>217</v>
      </c>
      <c r="J141" s="134" t="s">
        <v>194</v>
      </c>
      <c r="K141" s="137" t="s">
        <v>431</v>
      </c>
      <c r="L141" s="160" t="str">
        <f t="shared" si="12"/>
        <v>UPDATE TMAST010 SET CMST_RESIGND='20200401',CMST_RESIGN='07',CMST_MARRY='1',CMST_SEX='2',CMST_FOREIGNER='0' WHERE CMST_IDNO='000138'
/</v>
      </c>
      <c r="M141" s="158"/>
      <c r="N141" s="158">
        <v>138</v>
      </c>
      <c r="O141" s="169" t="s">
        <v>194</v>
      </c>
      <c r="P141" s="134" t="s">
        <v>197</v>
      </c>
      <c r="Q141" s="154" t="s">
        <v>453</v>
      </c>
      <c r="R141" s="137" t="s">
        <v>210</v>
      </c>
      <c r="S141" s="138" t="s">
        <v>195</v>
      </c>
      <c r="T141" s="135" t="s">
        <v>337</v>
      </c>
      <c r="U141" s="134" t="s">
        <v>195</v>
      </c>
      <c r="V141" s="137" t="s">
        <v>337</v>
      </c>
      <c r="W141" s="134" t="s">
        <v>195</v>
      </c>
      <c r="X141" s="137" t="s">
        <v>337</v>
      </c>
      <c r="Y141" s="134" t="s">
        <v>194</v>
      </c>
      <c r="Z141" s="137" t="s">
        <v>338</v>
      </c>
      <c r="AA141" s="170" t="str">
        <f t="shared" si="11"/>
        <v>UPDATE KMAKYUY SET MAZEIK='0',MANENK='9',MAZ012='1',MAZ013='1',MAZ028='1',MAZ022='0',MATAKB='0' WHERE MASCOD='000138'
/</v>
      </c>
      <c r="AB141" s="158">
        <v>138</v>
      </c>
      <c r="AC141" s="136" t="s">
        <v>389</v>
      </c>
      <c r="AD141" s="136" t="s">
        <v>194</v>
      </c>
      <c r="AE141" s="136" t="s">
        <v>365</v>
      </c>
      <c r="AF141" s="136" t="s">
        <v>195</v>
      </c>
      <c r="AG141" s="136" t="s">
        <v>365</v>
      </c>
      <c r="AH141" s="136" t="s">
        <v>194</v>
      </c>
      <c r="AI141" s="136" t="s">
        <v>366</v>
      </c>
      <c r="AJ141" s="136" t="s">
        <v>366</v>
      </c>
      <c r="AK141" s="136" t="s">
        <v>194</v>
      </c>
      <c r="AL141" s="136" t="s">
        <v>194</v>
      </c>
      <c r="AN141" s="158">
        <v>102</v>
      </c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Z141" s="158">
        <v>138</v>
      </c>
      <c r="BA141" s="164" t="b">
        <f t="shared" si="10"/>
        <v>0</v>
      </c>
      <c r="BB141" s="164" t="b">
        <f t="shared" si="10"/>
        <v>0</v>
      </c>
      <c r="BC141" s="164" t="b">
        <f t="shared" si="10"/>
        <v>0</v>
      </c>
      <c r="BD141" s="164" t="b">
        <f t="shared" si="10"/>
        <v>0</v>
      </c>
      <c r="BE141" s="164" t="b">
        <f t="shared" si="10"/>
        <v>0</v>
      </c>
      <c r="BF141" s="164" t="b">
        <f t="shared" si="9"/>
        <v>0</v>
      </c>
      <c r="BG141" s="164" t="b">
        <f t="shared" si="9"/>
        <v>0</v>
      </c>
      <c r="BH141" s="164" t="b">
        <f t="shared" si="9"/>
        <v>0</v>
      </c>
      <c r="BI141" s="164" t="b">
        <f t="shared" si="9"/>
        <v>0</v>
      </c>
      <c r="BJ141" s="164" t="b">
        <f t="shared" si="9"/>
        <v>0</v>
      </c>
    </row>
    <row r="142" spans="1:62">
      <c r="A142" s="158">
        <v>139</v>
      </c>
      <c r="B142" s="133" t="s">
        <v>390</v>
      </c>
      <c r="C142" s="136"/>
      <c r="D142" s="134"/>
      <c r="E142" s="137"/>
      <c r="F142" s="134">
        <v>1</v>
      </c>
      <c r="G142" s="137" t="s">
        <v>191</v>
      </c>
      <c r="H142" s="134" t="s">
        <v>196</v>
      </c>
      <c r="I142" s="137" t="s">
        <v>217</v>
      </c>
      <c r="J142" s="134" t="s">
        <v>194</v>
      </c>
      <c r="K142" s="137" t="s">
        <v>431</v>
      </c>
      <c r="L142" s="160" t="str">
        <f t="shared" si="12"/>
        <v>UPDATE TMAST010 SET CMST_RESIGND='',CMST_RESIGN='',CMST_MARRY='1',CMST_SEX='2',CMST_FOREIGNER='0' WHERE CMST_IDNO='000139'
/</v>
      </c>
      <c r="M142" s="158"/>
      <c r="N142" s="158">
        <v>139</v>
      </c>
      <c r="O142" s="169" t="s">
        <v>195</v>
      </c>
      <c r="P142" s="134" t="s">
        <v>198</v>
      </c>
      <c r="Q142" s="154" t="s">
        <v>453</v>
      </c>
      <c r="R142" s="137" t="s">
        <v>210</v>
      </c>
      <c r="S142" s="138" t="s">
        <v>195</v>
      </c>
      <c r="T142" s="135" t="s">
        <v>337</v>
      </c>
      <c r="U142" s="134" t="s">
        <v>195</v>
      </c>
      <c r="V142" s="137" t="s">
        <v>337</v>
      </c>
      <c r="W142" s="134" t="s">
        <v>195</v>
      </c>
      <c r="X142" s="137" t="s">
        <v>337</v>
      </c>
      <c r="Y142" s="134" t="s">
        <v>194</v>
      </c>
      <c r="Z142" s="137" t="s">
        <v>338</v>
      </c>
      <c r="AA142" s="170" t="str">
        <f t="shared" si="11"/>
        <v>UPDATE KMAKYUY SET MAZEIK='1',MANENK='9',MAZ012='1',MAZ013='1',MAZ028='1',MAZ022='0',MATAKB='0' WHERE MASCOD='000139'
/</v>
      </c>
      <c r="AB142" s="158">
        <v>139</v>
      </c>
      <c r="AC142" s="136" t="s">
        <v>390</v>
      </c>
      <c r="AD142" s="136" t="s">
        <v>194</v>
      </c>
      <c r="AE142" s="136" t="s">
        <v>365</v>
      </c>
      <c r="AF142" s="136" t="s">
        <v>365</v>
      </c>
      <c r="AG142" s="136" t="s">
        <v>365</v>
      </c>
      <c r="AH142" s="136" t="s">
        <v>194</v>
      </c>
      <c r="AI142" s="136" t="s">
        <v>366</v>
      </c>
      <c r="AJ142" s="136" t="s">
        <v>366</v>
      </c>
      <c r="AK142" s="136" t="s">
        <v>194</v>
      </c>
      <c r="AL142" s="136" t="s">
        <v>194</v>
      </c>
      <c r="AN142" s="158">
        <v>103</v>
      </c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Z142" s="158">
        <v>139</v>
      </c>
      <c r="BA142" s="164" t="b">
        <f t="shared" si="10"/>
        <v>0</v>
      </c>
      <c r="BB142" s="164" t="b">
        <f t="shared" si="10"/>
        <v>0</v>
      </c>
      <c r="BC142" s="164" t="b">
        <f t="shared" si="10"/>
        <v>0</v>
      </c>
      <c r="BD142" s="164" t="b">
        <f t="shared" si="10"/>
        <v>0</v>
      </c>
      <c r="BE142" s="164" t="b">
        <f t="shared" si="10"/>
        <v>0</v>
      </c>
      <c r="BF142" s="164" t="b">
        <f t="shared" si="9"/>
        <v>0</v>
      </c>
      <c r="BG142" s="164" t="b">
        <f t="shared" si="9"/>
        <v>0</v>
      </c>
      <c r="BH142" s="164" t="b">
        <f t="shared" si="9"/>
        <v>0</v>
      </c>
      <c r="BI142" s="164" t="b">
        <f t="shared" si="9"/>
        <v>0</v>
      </c>
      <c r="BJ142" s="164" t="b">
        <f t="shared" si="9"/>
        <v>0</v>
      </c>
    </row>
    <row r="143" spans="1:62">
      <c r="A143" s="158">
        <v>140</v>
      </c>
      <c r="B143" s="133" t="s">
        <v>391</v>
      </c>
      <c r="C143" s="136" t="s">
        <v>189</v>
      </c>
      <c r="D143" s="134" t="s">
        <v>419</v>
      </c>
      <c r="E143" s="137" t="s">
        <v>422</v>
      </c>
      <c r="F143" s="134">
        <v>1</v>
      </c>
      <c r="G143" s="137" t="s">
        <v>191</v>
      </c>
      <c r="H143" s="134" t="s">
        <v>196</v>
      </c>
      <c r="I143" s="137" t="s">
        <v>217</v>
      </c>
      <c r="J143" s="134" t="s">
        <v>194</v>
      </c>
      <c r="K143" s="137" t="s">
        <v>431</v>
      </c>
      <c r="L143" s="160" t="str">
        <f t="shared" si="12"/>
        <v>UPDATE TMAST010 SET CMST_RESIGND='20200331',CMST_RESIGN='05',CMST_MARRY='1',CMST_SEX='2',CMST_FOREIGNER='0' WHERE CMST_IDNO='000140'
/</v>
      </c>
      <c r="M143" s="158"/>
      <c r="N143" s="158">
        <v>140</v>
      </c>
      <c r="O143" s="169" t="s">
        <v>195</v>
      </c>
      <c r="P143" s="134" t="s">
        <v>198</v>
      </c>
      <c r="Q143" s="154" t="s">
        <v>453</v>
      </c>
      <c r="R143" s="137" t="s">
        <v>210</v>
      </c>
      <c r="S143" s="138" t="s">
        <v>195</v>
      </c>
      <c r="T143" s="135" t="s">
        <v>337</v>
      </c>
      <c r="U143" s="134" t="s">
        <v>195</v>
      </c>
      <c r="V143" s="137" t="s">
        <v>337</v>
      </c>
      <c r="W143" s="134" t="s">
        <v>195</v>
      </c>
      <c r="X143" s="137" t="s">
        <v>337</v>
      </c>
      <c r="Y143" s="134" t="s">
        <v>194</v>
      </c>
      <c r="Z143" s="137" t="s">
        <v>338</v>
      </c>
      <c r="AA143" s="170" t="str">
        <f t="shared" si="11"/>
        <v>UPDATE KMAKYUY SET MAZEIK='1',MANENK='9',MAZ012='1',MAZ013='1',MAZ028='1',MAZ022='0',MATAKB='0' WHERE MASCOD='000140'
/</v>
      </c>
      <c r="AB143" s="158">
        <v>140</v>
      </c>
      <c r="AC143" s="136" t="s">
        <v>391</v>
      </c>
      <c r="AD143" s="136" t="s">
        <v>366</v>
      </c>
      <c r="AE143" s="136" t="s">
        <v>366</v>
      </c>
      <c r="AF143" s="136" t="s">
        <v>365</v>
      </c>
      <c r="AG143" s="136" t="s">
        <v>365</v>
      </c>
      <c r="AH143" s="136" t="s">
        <v>194</v>
      </c>
      <c r="AI143" s="136" t="s">
        <v>194</v>
      </c>
      <c r="AJ143" s="136" t="s">
        <v>194</v>
      </c>
      <c r="AK143" s="136" t="s">
        <v>194</v>
      </c>
      <c r="AL143" s="136" t="s">
        <v>194</v>
      </c>
      <c r="AN143" s="158">
        <v>104</v>
      </c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Z143" s="158">
        <v>140</v>
      </c>
      <c r="BA143" s="164" t="b">
        <f t="shared" si="10"/>
        <v>0</v>
      </c>
      <c r="BB143" s="164" t="b">
        <f t="shared" si="10"/>
        <v>0</v>
      </c>
      <c r="BC143" s="164" t="b">
        <f t="shared" si="10"/>
        <v>0</v>
      </c>
      <c r="BD143" s="164" t="b">
        <f t="shared" si="10"/>
        <v>0</v>
      </c>
      <c r="BE143" s="164" t="b">
        <f t="shared" si="10"/>
        <v>0</v>
      </c>
      <c r="BF143" s="164" t="b">
        <f t="shared" si="9"/>
        <v>0</v>
      </c>
      <c r="BG143" s="164" t="b">
        <f t="shared" si="9"/>
        <v>0</v>
      </c>
      <c r="BH143" s="164" t="b">
        <f t="shared" si="9"/>
        <v>0</v>
      </c>
      <c r="BI143" s="164" t="b">
        <f t="shared" si="9"/>
        <v>0</v>
      </c>
      <c r="BJ143" s="164" t="b">
        <f t="shared" si="9"/>
        <v>0</v>
      </c>
    </row>
    <row r="144" spans="1:62">
      <c r="A144" s="158">
        <v>141</v>
      </c>
      <c r="B144" s="133" t="s">
        <v>392</v>
      </c>
      <c r="C144" s="136" t="s">
        <v>190</v>
      </c>
      <c r="D144" s="134" t="s">
        <v>420</v>
      </c>
      <c r="E144" s="137" t="s">
        <v>423</v>
      </c>
      <c r="F144" s="134">
        <v>1</v>
      </c>
      <c r="G144" s="137" t="s">
        <v>191</v>
      </c>
      <c r="H144" s="134" t="s">
        <v>196</v>
      </c>
      <c r="I144" s="137" t="s">
        <v>217</v>
      </c>
      <c r="J144" s="134" t="s">
        <v>194</v>
      </c>
      <c r="K144" s="137" t="s">
        <v>431</v>
      </c>
      <c r="L144" s="160" t="str">
        <f t="shared" si="12"/>
        <v>UPDATE TMAST010 SET CMST_RESIGND='20200401',CMST_RESIGN='07',CMST_MARRY='1',CMST_SEX='2',CMST_FOREIGNER='0' WHERE CMST_IDNO='000141'
/</v>
      </c>
      <c r="M144" s="158"/>
      <c r="N144" s="158">
        <v>141</v>
      </c>
      <c r="O144" s="169" t="s">
        <v>195</v>
      </c>
      <c r="P144" s="134" t="s">
        <v>198</v>
      </c>
      <c r="Q144" s="154" t="s">
        <v>453</v>
      </c>
      <c r="R144" s="137" t="s">
        <v>210</v>
      </c>
      <c r="S144" s="138" t="s">
        <v>195</v>
      </c>
      <c r="T144" s="135" t="s">
        <v>337</v>
      </c>
      <c r="U144" s="134" t="s">
        <v>195</v>
      </c>
      <c r="V144" s="137" t="s">
        <v>337</v>
      </c>
      <c r="W144" s="134" t="s">
        <v>195</v>
      </c>
      <c r="X144" s="137" t="s">
        <v>337</v>
      </c>
      <c r="Y144" s="134" t="s">
        <v>194</v>
      </c>
      <c r="Z144" s="137" t="s">
        <v>338</v>
      </c>
      <c r="AA144" s="170" t="str">
        <f t="shared" si="11"/>
        <v>UPDATE KMAKYUY SET MAZEIK='1',MANENK='9',MAZ012='1',MAZ013='1',MAZ028='1',MAZ022='0',MATAKB='0' WHERE MASCOD='000141'
/</v>
      </c>
      <c r="AB144" s="158">
        <v>141</v>
      </c>
      <c r="AC144" s="136" t="s">
        <v>392</v>
      </c>
      <c r="AD144" s="136" t="s">
        <v>194</v>
      </c>
      <c r="AE144" s="136" t="s">
        <v>365</v>
      </c>
      <c r="AF144" s="136" t="s">
        <v>195</v>
      </c>
      <c r="AG144" s="136" t="s">
        <v>365</v>
      </c>
      <c r="AH144" s="136" t="s">
        <v>194</v>
      </c>
      <c r="AI144" s="136" t="s">
        <v>366</v>
      </c>
      <c r="AJ144" s="136" t="s">
        <v>366</v>
      </c>
      <c r="AK144" s="136" t="s">
        <v>194</v>
      </c>
      <c r="AL144" s="136" t="s">
        <v>194</v>
      </c>
      <c r="AN144" s="158">
        <v>105</v>
      </c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Z144" s="158">
        <v>141</v>
      </c>
      <c r="BA144" s="164" t="b">
        <f t="shared" si="10"/>
        <v>0</v>
      </c>
      <c r="BB144" s="164" t="b">
        <f t="shared" si="10"/>
        <v>0</v>
      </c>
      <c r="BC144" s="164" t="b">
        <f t="shared" si="10"/>
        <v>0</v>
      </c>
      <c r="BD144" s="164" t="b">
        <f t="shared" si="10"/>
        <v>0</v>
      </c>
      <c r="BE144" s="164" t="b">
        <f t="shared" si="10"/>
        <v>0</v>
      </c>
      <c r="BF144" s="164" t="b">
        <f t="shared" si="9"/>
        <v>0</v>
      </c>
      <c r="BG144" s="164" t="b">
        <f t="shared" si="9"/>
        <v>0</v>
      </c>
      <c r="BH144" s="164" t="b">
        <f t="shared" si="9"/>
        <v>0</v>
      </c>
      <c r="BI144" s="164" t="b">
        <f t="shared" si="9"/>
        <v>0</v>
      </c>
      <c r="BJ144" s="164" t="b">
        <f t="shared" si="9"/>
        <v>0</v>
      </c>
    </row>
    <row r="145" spans="1:62">
      <c r="A145" s="158">
        <v>142</v>
      </c>
      <c r="B145" s="133" t="s">
        <v>393</v>
      </c>
      <c r="C145" s="136"/>
      <c r="D145" s="134"/>
      <c r="E145" s="137"/>
      <c r="F145" s="134">
        <v>1</v>
      </c>
      <c r="G145" s="137" t="s">
        <v>191</v>
      </c>
      <c r="H145" s="134" t="s">
        <v>196</v>
      </c>
      <c r="I145" s="137" t="s">
        <v>217</v>
      </c>
      <c r="J145" s="134" t="s">
        <v>194</v>
      </c>
      <c r="K145" s="137" t="s">
        <v>431</v>
      </c>
      <c r="L145" s="160" t="str">
        <f t="shared" si="12"/>
        <v>UPDATE TMAST010 SET CMST_RESIGND='',CMST_RESIGN='',CMST_MARRY='1',CMST_SEX='2',CMST_FOREIGNER='0' WHERE CMST_IDNO='000142'
/</v>
      </c>
      <c r="M145" s="158"/>
      <c r="N145" s="158">
        <v>142</v>
      </c>
      <c r="O145" s="169" t="s">
        <v>196</v>
      </c>
      <c r="P145" s="134" t="s">
        <v>164</v>
      </c>
      <c r="Q145" s="154" t="s">
        <v>453</v>
      </c>
      <c r="R145" s="137" t="s">
        <v>210</v>
      </c>
      <c r="S145" s="138" t="s">
        <v>195</v>
      </c>
      <c r="T145" s="135" t="s">
        <v>337</v>
      </c>
      <c r="U145" s="134" t="s">
        <v>195</v>
      </c>
      <c r="V145" s="137" t="s">
        <v>337</v>
      </c>
      <c r="W145" s="134" t="s">
        <v>195</v>
      </c>
      <c r="X145" s="137" t="s">
        <v>337</v>
      </c>
      <c r="Y145" s="134" t="s">
        <v>194</v>
      </c>
      <c r="Z145" s="137" t="s">
        <v>338</v>
      </c>
      <c r="AA145" s="170" t="str">
        <f t="shared" si="11"/>
        <v>UPDATE KMAKYUY SET MAZEIK='2',MANENK='9',MAZ012='1',MAZ013='1',MAZ028='1',MAZ022='0',MATAKB='0' WHERE MASCOD='000142'
/</v>
      </c>
      <c r="AB145" s="158">
        <v>142</v>
      </c>
      <c r="AC145" s="136" t="s">
        <v>393</v>
      </c>
      <c r="AD145" s="136" t="s">
        <v>194</v>
      </c>
      <c r="AE145" s="136" t="s">
        <v>365</v>
      </c>
      <c r="AF145" s="136" t="s">
        <v>365</v>
      </c>
      <c r="AG145" s="136" t="s">
        <v>365</v>
      </c>
      <c r="AH145" s="136" t="s">
        <v>194</v>
      </c>
      <c r="AI145" s="136" t="s">
        <v>366</v>
      </c>
      <c r="AJ145" s="136" t="s">
        <v>366</v>
      </c>
      <c r="AK145" s="136" t="s">
        <v>194</v>
      </c>
      <c r="AL145" s="136" t="s">
        <v>194</v>
      </c>
      <c r="AN145" s="158">
        <v>106</v>
      </c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Z145" s="158">
        <v>142</v>
      </c>
      <c r="BA145" s="164" t="b">
        <f t="shared" si="10"/>
        <v>0</v>
      </c>
      <c r="BB145" s="164" t="b">
        <f t="shared" si="10"/>
        <v>0</v>
      </c>
      <c r="BC145" s="164" t="b">
        <f t="shared" si="10"/>
        <v>0</v>
      </c>
      <c r="BD145" s="164" t="b">
        <f t="shared" si="10"/>
        <v>0</v>
      </c>
      <c r="BE145" s="164" t="b">
        <f t="shared" si="10"/>
        <v>0</v>
      </c>
      <c r="BF145" s="164" t="b">
        <f t="shared" si="9"/>
        <v>0</v>
      </c>
      <c r="BG145" s="164" t="b">
        <f t="shared" si="9"/>
        <v>0</v>
      </c>
      <c r="BH145" s="164" t="b">
        <f t="shared" si="9"/>
        <v>0</v>
      </c>
      <c r="BI145" s="164" t="b">
        <f t="shared" si="9"/>
        <v>0</v>
      </c>
      <c r="BJ145" s="164" t="b">
        <f t="shared" si="9"/>
        <v>0</v>
      </c>
    </row>
    <row r="146" spans="1:62">
      <c r="A146" s="158">
        <v>143</v>
      </c>
      <c r="B146" s="133" t="s">
        <v>394</v>
      </c>
      <c r="C146" s="136" t="s">
        <v>189</v>
      </c>
      <c r="D146" s="134" t="s">
        <v>419</v>
      </c>
      <c r="E146" s="137" t="s">
        <v>422</v>
      </c>
      <c r="F146" s="134">
        <v>1</v>
      </c>
      <c r="G146" s="137" t="s">
        <v>191</v>
      </c>
      <c r="H146" s="134" t="s">
        <v>196</v>
      </c>
      <c r="I146" s="137" t="s">
        <v>217</v>
      </c>
      <c r="J146" s="134" t="s">
        <v>194</v>
      </c>
      <c r="K146" s="137" t="s">
        <v>431</v>
      </c>
      <c r="L146" s="160" t="str">
        <f t="shared" si="12"/>
        <v>UPDATE TMAST010 SET CMST_RESIGND='20200331',CMST_RESIGN='05',CMST_MARRY='1',CMST_SEX='2',CMST_FOREIGNER='0' WHERE CMST_IDNO='000143'
/</v>
      </c>
      <c r="M146" s="158"/>
      <c r="N146" s="158">
        <v>143</v>
      </c>
      <c r="O146" s="169" t="s">
        <v>196</v>
      </c>
      <c r="P146" s="134" t="s">
        <v>164</v>
      </c>
      <c r="Q146" s="154" t="s">
        <v>453</v>
      </c>
      <c r="R146" s="137" t="s">
        <v>210</v>
      </c>
      <c r="S146" s="138" t="s">
        <v>195</v>
      </c>
      <c r="T146" s="135" t="s">
        <v>337</v>
      </c>
      <c r="U146" s="134" t="s">
        <v>195</v>
      </c>
      <c r="V146" s="137" t="s">
        <v>337</v>
      </c>
      <c r="W146" s="134" t="s">
        <v>195</v>
      </c>
      <c r="X146" s="137" t="s">
        <v>337</v>
      </c>
      <c r="Y146" s="134" t="s">
        <v>194</v>
      </c>
      <c r="Z146" s="137" t="s">
        <v>338</v>
      </c>
      <c r="AA146" s="170" t="str">
        <f t="shared" si="11"/>
        <v>UPDATE KMAKYUY SET MAZEIK='2',MANENK='9',MAZ012='1',MAZ013='1',MAZ028='1',MAZ022='0',MATAKB='0' WHERE MASCOD='000143'
/</v>
      </c>
      <c r="AB146" s="158">
        <v>143</v>
      </c>
      <c r="AC146" s="136" t="s">
        <v>394</v>
      </c>
      <c r="AD146" s="136" t="s">
        <v>366</v>
      </c>
      <c r="AE146" s="136" t="s">
        <v>366</v>
      </c>
      <c r="AF146" s="136" t="s">
        <v>365</v>
      </c>
      <c r="AG146" s="136" t="s">
        <v>365</v>
      </c>
      <c r="AH146" s="136" t="s">
        <v>194</v>
      </c>
      <c r="AI146" s="136" t="s">
        <v>194</v>
      </c>
      <c r="AJ146" s="136" t="s">
        <v>194</v>
      </c>
      <c r="AK146" s="136" t="s">
        <v>194</v>
      </c>
      <c r="AL146" s="136" t="s">
        <v>194</v>
      </c>
      <c r="AN146" s="158">
        <v>107</v>
      </c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Z146" s="158">
        <v>143</v>
      </c>
      <c r="BA146" s="164" t="b">
        <f t="shared" si="10"/>
        <v>0</v>
      </c>
      <c r="BB146" s="164" t="b">
        <f t="shared" si="10"/>
        <v>0</v>
      </c>
      <c r="BC146" s="164" t="b">
        <f t="shared" si="10"/>
        <v>0</v>
      </c>
      <c r="BD146" s="164" t="b">
        <f t="shared" si="10"/>
        <v>0</v>
      </c>
      <c r="BE146" s="164" t="b">
        <f t="shared" si="10"/>
        <v>0</v>
      </c>
      <c r="BF146" s="164" t="b">
        <f t="shared" si="9"/>
        <v>0</v>
      </c>
      <c r="BG146" s="164" t="b">
        <f t="shared" si="9"/>
        <v>0</v>
      </c>
      <c r="BH146" s="164" t="b">
        <f t="shared" si="9"/>
        <v>0</v>
      </c>
      <c r="BI146" s="164" t="b">
        <f t="shared" si="9"/>
        <v>0</v>
      </c>
      <c r="BJ146" s="164" t="b">
        <f t="shared" si="9"/>
        <v>0</v>
      </c>
    </row>
    <row r="147" spans="1:62">
      <c r="A147" s="158">
        <v>144</v>
      </c>
      <c r="B147" s="133" t="s">
        <v>395</v>
      </c>
      <c r="C147" s="136" t="s">
        <v>190</v>
      </c>
      <c r="D147" s="134" t="s">
        <v>420</v>
      </c>
      <c r="E147" s="137" t="s">
        <v>423</v>
      </c>
      <c r="F147" s="134">
        <v>1</v>
      </c>
      <c r="G147" s="137" t="s">
        <v>191</v>
      </c>
      <c r="H147" s="134" t="s">
        <v>196</v>
      </c>
      <c r="I147" s="137" t="s">
        <v>217</v>
      </c>
      <c r="J147" s="134" t="s">
        <v>194</v>
      </c>
      <c r="K147" s="137" t="s">
        <v>431</v>
      </c>
      <c r="L147" s="160" t="str">
        <f t="shared" si="12"/>
        <v>UPDATE TMAST010 SET CMST_RESIGND='20200401',CMST_RESIGN='07',CMST_MARRY='1',CMST_SEX='2',CMST_FOREIGNER='0' WHERE CMST_IDNO='000144'
/</v>
      </c>
      <c r="M147" s="158"/>
      <c r="N147" s="158">
        <v>144</v>
      </c>
      <c r="O147" s="169" t="s">
        <v>196</v>
      </c>
      <c r="P147" s="134" t="s">
        <v>164</v>
      </c>
      <c r="Q147" s="154" t="s">
        <v>453</v>
      </c>
      <c r="R147" s="137" t="s">
        <v>210</v>
      </c>
      <c r="S147" s="138" t="s">
        <v>195</v>
      </c>
      <c r="T147" s="135" t="s">
        <v>337</v>
      </c>
      <c r="U147" s="134" t="s">
        <v>195</v>
      </c>
      <c r="V147" s="137" t="s">
        <v>337</v>
      </c>
      <c r="W147" s="134" t="s">
        <v>195</v>
      </c>
      <c r="X147" s="137" t="s">
        <v>337</v>
      </c>
      <c r="Y147" s="134" t="s">
        <v>194</v>
      </c>
      <c r="Z147" s="137" t="s">
        <v>338</v>
      </c>
      <c r="AA147" s="170" t="str">
        <f t="shared" si="11"/>
        <v>UPDATE KMAKYUY SET MAZEIK='2',MANENK='9',MAZ012='1',MAZ013='1',MAZ028='1',MAZ022='0',MATAKB='0' WHERE MASCOD='000144'
/</v>
      </c>
      <c r="AB147" s="158">
        <v>144</v>
      </c>
      <c r="AC147" s="136" t="s">
        <v>395</v>
      </c>
      <c r="AD147" s="136" t="s">
        <v>194</v>
      </c>
      <c r="AE147" s="136" t="s">
        <v>365</v>
      </c>
      <c r="AF147" s="136" t="s">
        <v>195</v>
      </c>
      <c r="AG147" s="136" t="s">
        <v>365</v>
      </c>
      <c r="AH147" s="136" t="s">
        <v>194</v>
      </c>
      <c r="AI147" s="136" t="s">
        <v>366</v>
      </c>
      <c r="AJ147" s="136" t="s">
        <v>366</v>
      </c>
      <c r="AK147" s="136" t="s">
        <v>194</v>
      </c>
      <c r="AL147" s="136" t="s">
        <v>194</v>
      </c>
      <c r="AN147" s="158">
        <v>108</v>
      </c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Z147" s="158">
        <v>144</v>
      </c>
      <c r="BA147" s="164" t="b">
        <f t="shared" si="10"/>
        <v>0</v>
      </c>
      <c r="BB147" s="164" t="b">
        <f t="shared" si="10"/>
        <v>0</v>
      </c>
      <c r="BC147" s="164" t="b">
        <f t="shared" si="10"/>
        <v>0</v>
      </c>
      <c r="BD147" s="164" t="b">
        <f t="shared" si="10"/>
        <v>0</v>
      </c>
      <c r="BE147" s="164" t="b">
        <f t="shared" si="10"/>
        <v>0</v>
      </c>
      <c r="BF147" s="164" t="b">
        <f t="shared" si="9"/>
        <v>0</v>
      </c>
      <c r="BG147" s="164" t="b">
        <f t="shared" si="9"/>
        <v>0</v>
      </c>
      <c r="BH147" s="164" t="b">
        <f t="shared" si="9"/>
        <v>0</v>
      </c>
      <c r="BI147" s="164" t="b">
        <f t="shared" si="9"/>
        <v>0</v>
      </c>
      <c r="BJ147" s="164" t="b">
        <f t="shared" si="9"/>
        <v>0</v>
      </c>
    </row>
    <row r="148" spans="1:62">
      <c r="A148" s="158">
        <v>145</v>
      </c>
      <c r="B148" s="133" t="s">
        <v>396</v>
      </c>
      <c r="C148" s="136"/>
      <c r="D148" s="134"/>
      <c r="E148" s="137"/>
      <c r="F148" s="134">
        <v>1</v>
      </c>
      <c r="G148" s="137" t="s">
        <v>191</v>
      </c>
      <c r="H148" s="134" t="s">
        <v>195</v>
      </c>
      <c r="I148" s="137" t="s">
        <v>214</v>
      </c>
      <c r="J148" s="134" t="s">
        <v>194</v>
      </c>
      <c r="K148" s="137" t="s">
        <v>431</v>
      </c>
      <c r="L148" s="160" t="str">
        <f t="shared" si="12"/>
        <v>UPDATE TMAST010 SET CMST_RESIGND='',CMST_RESIGN='',CMST_MARRY='1',CMST_SEX='1',CMST_FOREIGNER='0' WHERE CMST_IDNO='000145'
/</v>
      </c>
      <c r="M148" s="158"/>
      <c r="N148" s="158">
        <v>145</v>
      </c>
      <c r="O148" s="169" t="s">
        <v>194</v>
      </c>
      <c r="P148" s="134" t="s">
        <v>197</v>
      </c>
      <c r="Q148" s="154" t="s">
        <v>195</v>
      </c>
      <c r="R148" s="137" t="s">
        <v>203</v>
      </c>
      <c r="S148" s="134" t="s">
        <v>195</v>
      </c>
      <c r="T148" s="137" t="s">
        <v>337</v>
      </c>
      <c r="U148" s="134" t="s">
        <v>195</v>
      </c>
      <c r="V148" s="137" t="s">
        <v>337</v>
      </c>
      <c r="W148" s="134" t="s">
        <v>195</v>
      </c>
      <c r="X148" s="137" t="s">
        <v>337</v>
      </c>
      <c r="Y148" s="134" t="s">
        <v>194</v>
      </c>
      <c r="Z148" s="137" t="s">
        <v>338</v>
      </c>
      <c r="AA148" s="170" t="str">
        <f t="shared" si="11"/>
        <v>UPDATE KMAKYUY SET MAZEIK='0',MANENK='1',MAZ012='1',MAZ013='1',MAZ028='1',MAZ022='0',MATAKB='0' WHERE MASCOD='000145'
/</v>
      </c>
      <c r="AB148" s="158">
        <v>145</v>
      </c>
      <c r="AC148" s="136" t="s">
        <v>396</v>
      </c>
      <c r="AD148" s="136" t="s">
        <v>365</v>
      </c>
      <c r="AE148" s="136" t="s">
        <v>194</v>
      </c>
      <c r="AF148" s="136" t="s">
        <v>365</v>
      </c>
      <c r="AG148" s="136" t="s">
        <v>365</v>
      </c>
      <c r="AH148" s="136" t="s">
        <v>194</v>
      </c>
      <c r="AI148" s="136" t="s">
        <v>366</v>
      </c>
      <c r="AJ148" s="136" t="s">
        <v>366</v>
      </c>
      <c r="AK148" s="136" t="s">
        <v>195</v>
      </c>
      <c r="AL148" s="136" t="s">
        <v>194</v>
      </c>
      <c r="AN148" s="158">
        <v>109</v>
      </c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Z148" s="158">
        <v>145</v>
      </c>
      <c r="BA148" s="164" t="b">
        <f t="shared" si="10"/>
        <v>0</v>
      </c>
      <c r="BB148" s="164" t="b">
        <f t="shared" si="10"/>
        <v>0</v>
      </c>
      <c r="BC148" s="164" t="b">
        <f t="shared" si="10"/>
        <v>0</v>
      </c>
      <c r="BD148" s="164" t="b">
        <f t="shared" si="10"/>
        <v>0</v>
      </c>
      <c r="BE148" s="164" t="b">
        <f t="shared" si="10"/>
        <v>0</v>
      </c>
      <c r="BF148" s="164" t="b">
        <f t="shared" si="9"/>
        <v>0</v>
      </c>
      <c r="BG148" s="164" t="b">
        <f t="shared" si="9"/>
        <v>0</v>
      </c>
      <c r="BH148" s="164" t="b">
        <f t="shared" si="9"/>
        <v>0</v>
      </c>
      <c r="BI148" s="164" t="b">
        <f t="shared" si="9"/>
        <v>0</v>
      </c>
      <c r="BJ148" s="164" t="b">
        <f t="shared" si="9"/>
        <v>0</v>
      </c>
    </row>
    <row r="149" spans="1:62">
      <c r="A149" s="158">
        <v>146</v>
      </c>
      <c r="B149" s="133" t="s">
        <v>397</v>
      </c>
      <c r="C149" s="136" t="s">
        <v>189</v>
      </c>
      <c r="D149" s="134" t="s">
        <v>419</v>
      </c>
      <c r="E149" s="137" t="s">
        <v>422</v>
      </c>
      <c r="F149" s="134">
        <v>1</v>
      </c>
      <c r="G149" s="137" t="s">
        <v>191</v>
      </c>
      <c r="H149" s="134" t="s">
        <v>195</v>
      </c>
      <c r="I149" s="137" t="s">
        <v>214</v>
      </c>
      <c r="J149" s="134" t="s">
        <v>194</v>
      </c>
      <c r="K149" s="137" t="s">
        <v>431</v>
      </c>
      <c r="L149" s="160" t="str">
        <f t="shared" si="12"/>
        <v>UPDATE TMAST010 SET CMST_RESIGND='20200331',CMST_RESIGN='05',CMST_MARRY='1',CMST_SEX='1',CMST_FOREIGNER='0' WHERE CMST_IDNO='000146'
/</v>
      </c>
      <c r="M149" s="158"/>
      <c r="N149" s="158">
        <v>146</v>
      </c>
      <c r="O149" s="169" t="s">
        <v>194</v>
      </c>
      <c r="P149" s="134" t="s">
        <v>197</v>
      </c>
      <c r="Q149" s="154" t="s">
        <v>195</v>
      </c>
      <c r="R149" s="137" t="s">
        <v>203</v>
      </c>
      <c r="S149" s="134" t="s">
        <v>195</v>
      </c>
      <c r="T149" s="137" t="s">
        <v>337</v>
      </c>
      <c r="U149" s="134" t="s">
        <v>195</v>
      </c>
      <c r="V149" s="137" t="s">
        <v>337</v>
      </c>
      <c r="W149" s="134" t="s">
        <v>195</v>
      </c>
      <c r="X149" s="137" t="s">
        <v>337</v>
      </c>
      <c r="Y149" s="134" t="s">
        <v>194</v>
      </c>
      <c r="Z149" s="137" t="s">
        <v>338</v>
      </c>
      <c r="AA149" s="170" t="str">
        <f t="shared" si="11"/>
        <v>UPDATE KMAKYUY SET MAZEIK='0',MANENK='1',MAZ012='1',MAZ013='1',MAZ028='1',MAZ022='0',MATAKB='0' WHERE MASCOD='000146'
/</v>
      </c>
      <c r="AB149" s="158">
        <v>146</v>
      </c>
      <c r="AC149" s="136" t="s">
        <v>397</v>
      </c>
      <c r="AD149" s="136" t="s">
        <v>366</v>
      </c>
      <c r="AE149" s="136" t="s">
        <v>366</v>
      </c>
      <c r="AF149" s="136" t="s">
        <v>365</v>
      </c>
      <c r="AG149" s="136" t="s">
        <v>365</v>
      </c>
      <c r="AH149" s="136" t="s">
        <v>194</v>
      </c>
      <c r="AI149" s="136" t="s">
        <v>365</v>
      </c>
      <c r="AJ149" s="136" t="s">
        <v>194</v>
      </c>
      <c r="AK149" s="136" t="s">
        <v>195</v>
      </c>
      <c r="AL149" s="136" t="s">
        <v>194</v>
      </c>
      <c r="AN149" s="158">
        <v>110</v>
      </c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Z149" s="158">
        <v>146</v>
      </c>
      <c r="BA149" s="164" t="b">
        <f t="shared" si="10"/>
        <v>0</v>
      </c>
      <c r="BB149" s="164" t="b">
        <f t="shared" si="10"/>
        <v>0</v>
      </c>
      <c r="BC149" s="164" t="b">
        <f t="shared" si="10"/>
        <v>0</v>
      </c>
      <c r="BD149" s="164" t="b">
        <f t="shared" si="10"/>
        <v>0</v>
      </c>
      <c r="BE149" s="164" t="b">
        <f t="shared" si="10"/>
        <v>0</v>
      </c>
      <c r="BF149" s="164" t="b">
        <f t="shared" si="9"/>
        <v>0</v>
      </c>
      <c r="BG149" s="164" t="b">
        <f t="shared" si="9"/>
        <v>0</v>
      </c>
      <c r="BH149" s="164" t="b">
        <f t="shared" si="9"/>
        <v>0</v>
      </c>
      <c r="BI149" s="164" t="b">
        <f t="shared" si="9"/>
        <v>0</v>
      </c>
      <c r="BJ149" s="164" t="b">
        <f t="shared" si="9"/>
        <v>0</v>
      </c>
    </row>
    <row r="150" spans="1:62">
      <c r="A150" s="158">
        <v>147</v>
      </c>
      <c r="B150" s="133" t="s">
        <v>398</v>
      </c>
      <c r="C150" s="136" t="s">
        <v>190</v>
      </c>
      <c r="D150" s="134" t="s">
        <v>420</v>
      </c>
      <c r="E150" s="137" t="s">
        <v>423</v>
      </c>
      <c r="F150" s="134">
        <v>1</v>
      </c>
      <c r="G150" s="137" t="s">
        <v>191</v>
      </c>
      <c r="H150" s="134" t="s">
        <v>195</v>
      </c>
      <c r="I150" s="137" t="s">
        <v>214</v>
      </c>
      <c r="J150" s="134" t="s">
        <v>194</v>
      </c>
      <c r="K150" s="137" t="s">
        <v>431</v>
      </c>
      <c r="L150" s="160" t="str">
        <f t="shared" si="12"/>
        <v>UPDATE TMAST010 SET CMST_RESIGND='20200401',CMST_RESIGN='07',CMST_MARRY='1',CMST_SEX='1',CMST_FOREIGNER='0' WHERE CMST_IDNO='000147'
/</v>
      </c>
      <c r="M150" s="158"/>
      <c r="N150" s="158">
        <v>147</v>
      </c>
      <c r="O150" s="169" t="s">
        <v>194</v>
      </c>
      <c r="P150" s="134" t="s">
        <v>197</v>
      </c>
      <c r="Q150" s="154" t="s">
        <v>195</v>
      </c>
      <c r="R150" s="137" t="s">
        <v>203</v>
      </c>
      <c r="S150" s="134" t="s">
        <v>195</v>
      </c>
      <c r="T150" s="137" t="s">
        <v>337</v>
      </c>
      <c r="U150" s="134" t="s">
        <v>195</v>
      </c>
      <c r="V150" s="137" t="s">
        <v>337</v>
      </c>
      <c r="W150" s="134" t="s">
        <v>195</v>
      </c>
      <c r="X150" s="137" t="s">
        <v>337</v>
      </c>
      <c r="Y150" s="134" t="s">
        <v>194</v>
      </c>
      <c r="Z150" s="137" t="s">
        <v>338</v>
      </c>
      <c r="AA150" s="170" t="str">
        <f t="shared" si="11"/>
        <v>UPDATE KMAKYUY SET MAZEIK='0',MANENK='1',MAZ012='1',MAZ013='1',MAZ028='1',MAZ022='0',MATAKB='0' WHERE MASCOD='000147'
/</v>
      </c>
      <c r="AB150" s="158">
        <v>147</v>
      </c>
      <c r="AC150" s="136" t="s">
        <v>398</v>
      </c>
      <c r="AD150" s="136" t="s">
        <v>365</v>
      </c>
      <c r="AE150" s="136" t="s">
        <v>194</v>
      </c>
      <c r="AF150" s="136" t="s">
        <v>195</v>
      </c>
      <c r="AG150" s="136" t="s">
        <v>365</v>
      </c>
      <c r="AH150" s="136" t="s">
        <v>194</v>
      </c>
      <c r="AI150" s="136" t="s">
        <v>366</v>
      </c>
      <c r="AJ150" s="136" t="s">
        <v>366</v>
      </c>
      <c r="AK150" s="136" t="s">
        <v>195</v>
      </c>
      <c r="AL150" s="136" t="s">
        <v>194</v>
      </c>
      <c r="AN150" s="158">
        <v>111</v>
      </c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Z150" s="158">
        <v>147</v>
      </c>
      <c r="BA150" s="164" t="b">
        <f t="shared" si="10"/>
        <v>0</v>
      </c>
      <c r="BB150" s="164" t="b">
        <f t="shared" si="10"/>
        <v>0</v>
      </c>
      <c r="BC150" s="164" t="b">
        <f t="shared" si="10"/>
        <v>0</v>
      </c>
      <c r="BD150" s="164" t="b">
        <f t="shared" si="10"/>
        <v>0</v>
      </c>
      <c r="BE150" s="164" t="b">
        <f t="shared" si="10"/>
        <v>0</v>
      </c>
      <c r="BF150" s="164" t="b">
        <f t="shared" si="9"/>
        <v>0</v>
      </c>
      <c r="BG150" s="164" t="b">
        <f t="shared" si="9"/>
        <v>0</v>
      </c>
      <c r="BH150" s="164" t="b">
        <f t="shared" si="9"/>
        <v>0</v>
      </c>
      <c r="BI150" s="164" t="b">
        <f t="shared" si="9"/>
        <v>0</v>
      </c>
      <c r="BJ150" s="164" t="b">
        <f t="shared" si="9"/>
        <v>0</v>
      </c>
    </row>
    <row r="151" spans="1:62">
      <c r="A151" s="158">
        <v>148</v>
      </c>
      <c r="B151" s="133" t="s">
        <v>399</v>
      </c>
      <c r="C151" s="136"/>
      <c r="D151" s="134"/>
      <c r="E151" s="137"/>
      <c r="F151" s="134">
        <v>1</v>
      </c>
      <c r="G151" s="137" t="s">
        <v>191</v>
      </c>
      <c r="H151" s="134" t="s">
        <v>195</v>
      </c>
      <c r="I151" s="137" t="s">
        <v>214</v>
      </c>
      <c r="J151" s="134" t="s">
        <v>194</v>
      </c>
      <c r="K151" s="137" t="s">
        <v>431</v>
      </c>
      <c r="L151" s="160" t="str">
        <f t="shared" si="12"/>
        <v>UPDATE TMAST010 SET CMST_RESIGND='',CMST_RESIGN='',CMST_MARRY='1',CMST_SEX='1',CMST_FOREIGNER='0' WHERE CMST_IDNO='000148'
/</v>
      </c>
      <c r="M151" s="158"/>
      <c r="N151" s="158">
        <v>148</v>
      </c>
      <c r="O151" s="169" t="s">
        <v>195</v>
      </c>
      <c r="P151" s="134" t="s">
        <v>198</v>
      </c>
      <c r="Q151" s="154" t="s">
        <v>195</v>
      </c>
      <c r="R151" s="137" t="s">
        <v>203</v>
      </c>
      <c r="S151" s="134" t="s">
        <v>195</v>
      </c>
      <c r="T151" s="137" t="s">
        <v>337</v>
      </c>
      <c r="U151" s="134" t="s">
        <v>195</v>
      </c>
      <c r="V151" s="137" t="s">
        <v>337</v>
      </c>
      <c r="W151" s="134" t="s">
        <v>195</v>
      </c>
      <c r="X151" s="137" t="s">
        <v>337</v>
      </c>
      <c r="Y151" s="134" t="s">
        <v>194</v>
      </c>
      <c r="Z151" s="137" t="s">
        <v>338</v>
      </c>
      <c r="AA151" s="170" t="str">
        <f t="shared" si="11"/>
        <v>UPDATE KMAKYUY SET MAZEIK='1',MANENK='1',MAZ012='1',MAZ013='1',MAZ028='1',MAZ022='0',MATAKB='0' WHERE MASCOD='000148'
/</v>
      </c>
      <c r="AB151" s="158">
        <v>148</v>
      </c>
      <c r="AC151" s="136" t="s">
        <v>399</v>
      </c>
      <c r="AD151" s="136" t="s">
        <v>365</v>
      </c>
      <c r="AE151" s="136" t="s">
        <v>194</v>
      </c>
      <c r="AF151" s="136" t="s">
        <v>365</v>
      </c>
      <c r="AG151" s="136" t="s">
        <v>365</v>
      </c>
      <c r="AH151" s="136" t="s">
        <v>194</v>
      </c>
      <c r="AI151" s="136" t="s">
        <v>366</v>
      </c>
      <c r="AJ151" s="136" t="s">
        <v>366</v>
      </c>
      <c r="AK151" s="136" t="s">
        <v>195</v>
      </c>
      <c r="AL151" s="136" t="s">
        <v>194</v>
      </c>
      <c r="AN151" s="158">
        <v>112</v>
      </c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Z151" s="158">
        <v>148</v>
      </c>
      <c r="BA151" s="164" t="b">
        <f t="shared" si="10"/>
        <v>0</v>
      </c>
      <c r="BB151" s="164" t="b">
        <f t="shared" si="10"/>
        <v>0</v>
      </c>
      <c r="BC151" s="164" t="b">
        <f t="shared" si="10"/>
        <v>0</v>
      </c>
      <c r="BD151" s="164" t="b">
        <f t="shared" si="10"/>
        <v>0</v>
      </c>
      <c r="BE151" s="164" t="b">
        <f t="shared" si="10"/>
        <v>0</v>
      </c>
      <c r="BF151" s="164" t="b">
        <f t="shared" si="9"/>
        <v>0</v>
      </c>
      <c r="BG151" s="164" t="b">
        <f t="shared" si="9"/>
        <v>0</v>
      </c>
      <c r="BH151" s="164" t="b">
        <f t="shared" si="9"/>
        <v>0</v>
      </c>
      <c r="BI151" s="164" t="b">
        <f t="shared" si="9"/>
        <v>0</v>
      </c>
      <c r="BJ151" s="164" t="b">
        <f t="shared" si="9"/>
        <v>0</v>
      </c>
    </row>
    <row r="152" spans="1:62">
      <c r="A152" s="158">
        <v>149</v>
      </c>
      <c r="B152" s="133" t="s">
        <v>400</v>
      </c>
      <c r="C152" s="136" t="s">
        <v>189</v>
      </c>
      <c r="D152" s="134" t="s">
        <v>419</v>
      </c>
      <c r="E152" s="137" t="s">
        <v>422</v>
      </c>
      <c r="F152" s="134">
        <v>1</v>
      </c>
      <c r="G152" s="137" t="s">
        <v>191</v>
      </c>
      <c r="H152" s="134" t="s">
        <v>195</v>
      </c>
      <c r="I152" s="137" t="s">
        <v>214</v>
      </c>
      <c r="J152" s="134" t="s">
        <v>194</v>
      </c>
      <c r="K152" s="137" t="s">
        <v>431</v>
      </c>
      <c r="L152" s="160" t="str">
        <f t="shared" si="12"/>
        <v>UPDATE TMAST010 SET CMST_RESIGND='20200331',CMST_RESIGN='05',CMST_MARRY='1',CMST_SEX='1',CMST_FOREIGNER='0' WHERE CMST_IDNO='000149'
/</v>
      </c>
      <c r="M152" s="158"/>
      <c r="N152" s="158">
        <v>149</v>
      </c>
      <c r="O152" s="169" t="s">
        <v>195</v>
      </c>
      <c r="P152" s="134" t="s">
        <v>198</v>
      </c>
      <c r="Q152" s="154" t="s">
        <v>195</v>
      </c>
      <c r="R152" s="137" t="s">
        <v>203</v>
      </c>
      <c r="S152" s="134" t="s">
        <v>195</v>
      </c>
      <c r="T152" s="137" t="s">
        <v>337</v>
      </c>
      <c r="U152" s="134" t="s">
        <v>195</v>
      </c>
      <c r="V152" s="137" t="s">
        <v>337</v>
      </c>
      <c r="W152" s="134" t="s">
        <v>195</v>
      </c>
      <c r="X152" s="137" t="s">
        <v>337</v>
      </c>
      <c r="Y152" s="134" t="s">
        <v>194</v>
      </c>
      <c r="Z152" s="137" t="s">
        <v>338</v>
      </c>
      <c r="AA152" s="170" t="str">
        <f t="shared" si="11"/>
        <v>UPDATE KMAKYUY SET MAZEIK='1',MANENK='1',MAZ012='1',MAZ013='1',MAZ028='1',MAZ022='0',MATAKB='0' WHERE MASCOD='000149'
/</v>
      </c>
      <c r="AB152" s="158">
        <v>149</v>
      </c>
      <c r="AC152" s="136" t="s">
        <v>400</v>
      </c>
      <c r="AD152" s="136" t="s">
        <v>366</v>
      </c>
      <c r="AE152" s="136" t="s">
        <v>366</v>
      </c>
      <c r="AF152" s="136" t="s">
        <v>365</v>
      </c>
      <c r="AG152" s="136" t="s">
        <v>365</v>
      </c>
      <c r="AH152" s="136" t="s">
        <v>194</v>
      </c>
      <c r="AI152" s="136" t="s">
        <v>365</v>
      </c>
      <c r="AJ152" s="136" t="s">
        <v>194</v>
      </c>
      <c r="AK152" s="136" t="s">
        <v>195</v>
      </c>
      <c r="AL152" s="136" t="s">
        <v>194</v>
      </c>
      <c r="AN152" s="158">
        <v>113</v>
      </c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Z152" s="158">
        <v>149</v>
      </c>
      <c r="BA152" s="164" t="b">
        <f t="shared" si="10"/>
        <v>0</v>
      </c>
      <c r="BB152" s="164" t="b">
        <f t="shared" si="10"/>
        <v>0</v>
      </c>
      <c r="BC152" s="164" t="b">
        <f t="shared" si="10"/>
        <v>0</v>
      </c>
      <c r="BD152" s="164" t="b">
        <f t="shared" si="10"/>
        <v>0</v>
      </c>
      <c r="BE152" s="164" t="b">
        <f t="shared" si="10"/>
        <v>0</v>
      </c>
      <c r="BF152" s="164" t="b">
        <f t="shared" si="9"/>
        <v>0</v>
      </c>
      <c r="BG152" s="164" t="b">
        <f t="shared" si="9"/>
        <v>0</v>
      </c>
      <c r="BH152" s="164" t="b">
        <f t="shared" si="9"/>
        <v>0</v>
      </c>
      <c r="BI152" s="164" t="b">
        <f t="shared" si="9"/>
        <v>0</v>
      </c>
      <c r="BJ152" s="164" t="b">
        <f t="shared" si="9"/>
        <v>0</v>
      </c>
    </row>
    <row r="153" spans="1:62">
      <c r="A153" s="158">
        <v>150</v>
      </c>
      <c r="B153" s="133" t="s">
        <v>401</v>
      </c>
      <c r="C153" s="136" t="s">
        <v>190</v>
      </c>
      <c r="D153" s="134" t="s">
        <v>420</v>
      </c>
      <c r="E153" s="137" t="s">
        <v>423</v>
      </c>
      <c r="F153" s="134">
        <v>1</v>
      </c>
      <c r="G153" s="137" t="s">
        <v>191</v>
      </c>
      <c r="H153" s="134" t="s">
        <v>195</v>
      </c>
      <c r="I153" s="137" t="s">
        <v>214</v>
      </c>
      <c r="J153" s="134" t="s">
        <v>194</v>
      </c>
      <c r="K153" s="137" t="s">
        <v>431</v>
      </c>
      <c r="L153" s="160" t="str">
        <f t="shared" si="12"/>
        <v>UPDATE TMAST010 SET CMST_RESIGND='20200401',CMST_RESIGN='07',CMST_MARRY='1',CMST_SEX='1',CMST_FOREIGNER='0' WHERE CMST_IDNO='000150'
/</v>
      </c>
      <c r="M153" s="158"/>
      <c r="N153" s="158">
        <v>150</v>
      </c>
      <c r="O153" s="169" t="s">
        <v>195</v>
      </c>
      <c r="P153" s="134" t="s">
        <v>198</v>
      </c>
      <c r="Q153" s="154" t="s">
        <v>195</v>
      </c>
      <c r="R153" s="137" t="s">
        <v>203</v>
      </c>
      <c r="S153" s="134" t="s">
        <v>195</v>
      </c>
      <c r="T153" s="137" t="s">
        <v>337</v>
      </c>
      <c r="U153" s="134" t="s">
        <v>195</v>
      </c>
      <c r="V153" s="137" t="s">
        <v>337</v>
      </c>
      <c r="W153" s="134" t="s">
        <v>195</v>
      </c>
      <c r="X153" s="137" t="s">
        <v>337</v>
      </c>
      <c r="Y153" s="134" t="s">
        <v>194</v>
      </c>
      <c r="Z153" s="137" t="s">
        <v>338</v>
      </c>
      <c r="AA153" s="170" t="str">
        <f t="shared" si="11"/>
        <v>UPDATE KMAKYUY SET MAZEIK='1',MANENK='1',MAZ012='1',MAZ013='1',MAZ028='1',MAZ022='0',MATAKB='0' WHERE MASCOD='000150'
/</v>
      </c>
      <c r="AB153" s="158">
        <v>150</v>
      </c>
      <c r="AC153" s="136" t="s">
        <v>401</v>
      </c>
      <c r="AD153" s="136" t="s">
        <v>365</v>
      </c>
      <c r="AE153" s="136" t="s">
        <v>194</v>
      </c>
      <c r="AF153" s="136" t="s">
        <v>195</v>
      </c>
      <c r="AG153" s="136" t="s">
        <v>365</v>
      </c>
      <c r="AH153" s="136" t="s">
        <v>194</v>
      </c>
      <c r="AI153" s="136" t="s">
        <v>366</v>
      </c>
      <c r="AJ153" s="136" t="s">
        <v>366</v>
      </c>
      <c r="AK153" s="136" t="s">
        <v>195</v>
      </c>
      <c r="AL153" s="136" t="s">
        <v>194</v>
      </c>
      <c r="AN153" s="158">
        <v>114</v>
      </c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Z153" s="158">
        <v>150</v>
      </c>
      <c r="BA153" s="164" t="b">
        <f t="shared" si="10"/>
        <v>0</v>
      </c>
      <c r="BB153" s="164" t="b">
        <f t="shared" si="10"/>
        <v>0</v>
      </c>
      <c r="BC153" s="164" t="b">
        <f t="shared" si="10"/>
        <v>0</v>
      </c>
      <c r="BD153" s="164" t="b">
        <f t="shared" si="10"/>
        <v>0</v>
      </c>
      <c r="BE153" s="164" t="b">
        <f t="shared" si="10"/>
        <v>0</v>
      </c>
      <c r="BF153" s="164" t="b">
        <f t="shared" si="9"/>
        <v>0</v>
      </c>
      <c r="BG153" s="164" t="b">
        <f t="shared" si="9"/>
        <v>0</v>
      </c>
      <c r="BH153" s="164" t="b">
        <f t="shared" si="9"/>
        <v>0</v>
      </c>
      <c r="BI153" s="164" t="b">
        <f t="shared" si="9"/>
        <v>0</v>
      </c>
      <c r="BJ153" s="164" t="b">
        <f t="shared" si="9"/>
        <v>0</v>
      </c>
    </row>
    <row r="154" spans="1:62">
      <c r="A154" s="158">
        <v>151</v>
      </c>
      <c r="B154" s="133" t="s">
        <v>402</v>
      </c>
      <c r="C154" s="136"/>
      <c r="D154" s="134"/>
      <c r="E154" s="137"/>
      <c r="F154" s="134">
        <v>1</v>
      </c>
      <c r="G154" s="137" t="s">
        <v>191</v>
      </c>
      <c r="H154" s="134" t="s">
        <v>195</v>
      </c>
      <c r="I154" s="137" t="s">
        <v>214</v>
      </c>
      <c r="J154" s="134" t="s">
        <v>194</v>
      </c>
      <c r="K154" s="137" t="s">
        <v>431</v>
      </c>
      <c r="L154" s="160" t="str">
        <f t="shared" si="12"/>
        <v>UPDATE TMAST010 SET CMST_RESIGND='',CMST_RESIGN='',CMST_MARRY='1',CMST_SEX='1',CMST_FOREIGNER='0' WHERE CMST_IDNO='000151'
/</v>
      </c>
      <c r="M154" s="158"/>
      <c r="N154" s="158">
        <v>151</v>
      </c>
      <c r="O154" s="169" t="s">
        <v>196</v>
      </c>
      <c r="P154" s="134" t="s">
        <v>164</v>
      </c>
      <c r="Q154" s="154" t="s">
        <v>195</v>
      </c>
      <c r="R154" s="137" t="s">
        <v>203</v>
      </c>
      <c r="S154" s="134" t="s">
        <v>195</v>
      </c>
      <c r="T154" s="137" t="s">
        <v>337</v>
      </c>
      <c r="U154" s="134" t="s">
        <v>195</v>
      </c>
      <c r="V154" s="137" t="s">
        <v>337</v>
      </c>
      <c r="W154" s="134" t="s">
        <v>195</v>
      </c>
      <c r="X154" s="137" t="s">
        <v>337</v>
      </c>
      <c r="Y154" s="134" t="s">
        <v>194</v>
      </c>
      <c r="Z154" s="137" t="s">
        <v>338</v>
      </c>
      <c r="AA154" s="170" t="str">
        <f t="shared" si="11"/>
        <v>UPDATE KMAKYUY SET MAZEIK='2',MANENK='1',MAZ012='1',MAZ013='1',MAZ028='1',MAZ022='0',MATAKB='0' WHERE MASCOD='000151'
/</v>
      </c>
      <c r="AB154" s="158">
        <v>151</v>
      </c>
      <c r="AC154" s="136" t="s">
        <v>402</v>
      </c>
      <c r="AD154" s="136" t="s">
        <v>365</v>
      </c>
      <c r="AE154" s="136" t="s">
        <v>194</v>
      </c>
      <c r="AF154" s="136" t="s">
        <v>365</v>
      </c>
      <c r="AG154" s="136" t="s">
        <v>365</v>
      </c>
      <c r="AH154" s="136" t="s">
        <v>194</v>
      </c>
      <c r="AI154" s="136" t="s">
        <v>366</v>
      </c>
      <c r="AJ154" s="136" t="s">
        <v>366</v>
      </c>
      <c r="AK154" s="136" t="s">
        <v>195</v>
      </c>
      <c r="AL154" s="136" t="s">
        <v>194</v>
      </c>
      <c r="AN154" s="158">
        <v>115</v>
      </c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  <c r="AZ154" s="158">
        <v>151</v>
      </c>
      <c r="BA154" s="164" t="b">
        <f t="shared" si="10"/>
        <v>0</v>
      </c>
      <c r="BB154" s="164" t="b">
        <f t="shared" si="10"/>
        <v>0</v>
      </c>
      <c r="BC154" s="164" t="b">
        <f t="shared" si="10"/>
        <v>0</v>
      </c>
      <c r="BD154" s="164" t="b">
        <f t="shared" si="10"/>
        <v>0</v>
      </c>
      <c r="BE154" s="164" t="b">
        <f t="shared" si="10"/>
        <v>0</v>
      </c>
      <c r="BF154" s="164" t="b">
        <f t="shared" si="9"/>
        <v>0</v>
      </c>
      <c r="BG154" s="164" t="b">
        <f t="shared" si="9"/>
        <v>0</v>
      </c>
      <c r="BH154" s="164" t="b">
        <f t="shared" si="9"/>
        <v>0</v>
      </c>
      <c r="BI154" s="164" t="b">
        <f t="shared" si="9"/>
        <v>0</v>
      </c>
      <c r="BJ154" s="164" t="b">
        <f t="shared" si="9"/>
        <v>0</v>
      </c>
    </row>
    <row r="155" spans="1:62">
      <c r="A155" s="158">
        <v>152</v>
      </c>
      <c r="B155" s="133" t="s">
        <v>403</v>
      </c>
      <c r="C155" s="136" t="s">
        <v>189</v>
      </c>
      <c r="D155" s="134" t="s">
        <v>419</v>
      </c>
      <c r="E155" s="137" t="s">
        <v>422</v>
      </c>
      <c r="F155" s="134">
        <v>1</v>
      </c>
      <c r="G155" s="137" t="s">
        <v>191</v>
      </c>
      <c r="H155" s="134" t="s">
        <v>195</v>
      </c>
      <c r="I155" s="137" t="s">
        <v>214</v>
      </c>
      <c r="J155" s="134" t="s">
        <v>194</v>
      </c>
      <c r="K155" s="137" t="s">
        <v>431</v>
      </c>
      <c r="L155" s="160" t="str">
        <f t="shared" si="12"/>
        <v>UPDATE TMAST010 SET CMST_RESIGND='20200331',CMST_RESIGN='05',CMST_MARRY='1',CMST_SEX='1',CMST_FOREIGNER='0' WHERE CMST_IDNO='000152'
/</v>
      </c>
      <c r="M155" s="158"/>
      <c r="N155" s="158">
        <v>152</v>
      </c>
      <c r="O155" s="169" t="s">
        <v>196</v>
      </c>
      <c r="P155" s="134" t="s">
        <v>164</v>
      </c>
      <c r="Q155" s="154" t="s">
        <v>195</v>
      </c>
      <c r="R155" s="137" t="s">
        <v>203</v>
      </c>
      <c r="S155" s="134" t="s">
        <v>195</v>
      </c>
      <c r="T155" s="137" t="s">
        <v>337</v>
      </c>
      <c r="U155" s="134" t="s">
        <v>195</v>
      </c>
      <c r="V155" s="137" t="s">
        <v>337</v>
      </c>
      <c r="W155" s="134" t="s">
        <v>195</v>
      </c>
      <c r="X155" s="137" t="s">
        <v>337</v>
      </c>
      <c r="Y155" s="134" t="s">
        <v>194</v>
      </c>
      <c r="Z155" s="137" t="s">
        <v>338</v>
      </c>
      <c r="AA155" s="170" t="str">
        <f t="shared" si="11"/>
        <v>UPDATE KMAKYUY SET MAZEIK='2',MANENK='1',MAZ012='1',MAZ013='1',MAZ028='1',MAZ022='0',MATAKB='0' WHERE MASCOD='000152'
/</v>
      </c>
      <c r="AB155" s="158">
        <v>152</v>
      </c>
      <c r="AC155" s="136" t="s">
        <v>403</v>
      </c>
      <c r="AD155" s="136" t="s">
        <v>366</v>
      </c>
      <c r="AE155" s="136" t="s">
        <v>366</v>
      </c>
      <c r="AF155" s="136" t="s">
        <v>365</v>
      </c>
      <c r="AG155" s="136" t="s">
        <v>365</v>
      </c>
      <c r="AH155" s="136" t="s">
        <v>194</v>
      </c>
      <c r="AI155" s="136" t="s">
        <v>365</v>
      </c>
      <c r="AJ155" s="136" t="s">
        <v>194</v>
      </c>
      <c r="AK155" s="136" t="s">
        <v>195</v>
      </c>
      <c r="AL155" s="136" t="s">
        <v>194</v>
      </c>
      <c r="AN155" s="158">
        <v>116</v>
      </c>
      <c r="AO155" s="136"/>
      <c r="AP155" s="136"/>
      <c r="AQ155" s="136"/>
      <c r="AR155" s="136"/>
      <c r="AS155" s="136"/>
      <c r="AT155" s="136"/>
      <c r="AU155" s="136"/>
      <c r="AV155" s="136"/>
      <c r="AW155" s="136"/>
      <c r="AX155" s="136"/>
      <c r="AZ155" s="158">
        <v>152</v>
      </c>
      <c r="BA155" s="164" t="b">
        <f t="shared" si="10"/>
        <v>0</v>
      </c>
      <c r="BB155" s="164" t="b">
        <f t="shared" si="10"/>
        <v>0</v>
      </c>
      <c r="BC155" s="164" t="b">
        <f t="shared" si="10"/>
        <v>0</v>
      </c>
      <c r="BD155" s="164" t="b">
        <f t="shared" si="10"/>
        <v>0</v>
      </c>
      <c r="BE155" s="164" t="b">
        <f t="shared" si="10"/>
        <v>0</v>
      </c>
      <c r="BF155" s="164" t="b">
        <f t="shared" si="9"/>
        <v>0</v>
      </c>
      <c r="BG155" s="164" t="b">
        <f t="shared" si="9"/>
        <v>0</v>
      </c>
      <c r="BH155" s="164" t="b">
        <f t="shared" si="9"/>
        <v>0</v>
      </c>
      <c r="BI155" s="164" t="b">
        <f t="shared" si="9"/>
        <v>0</v>
      </c>
      <c r="BJ155" s="164" t="b">
        <f t="shared" si="9"/>
        <v>0</v>
      </c>
    </row>
    <row r="156" spans="1:62">
      <c r="A156" s="158">
        <v>153</v>
      </c>
      <c r="B156" s="133" t="s">
        <v>404</v>
      </c>
      <c r="C156" s="136" t="s">
        <v>190</v>
      </c>
      <c r="D156" s="134" t="s">
        <v>420</v>
      </c>
      <c r="E156" s="137" t="s">
        <v>423</v>
      </c>
      <c r="F156" s="134">
        <v>1</v>
      </c>
      <c r="G156" s="137" t="s">
        <v>191</v>
      </c>
      <c r="H156" s="134" t="s">
        <v>195</v>
      </c>
      <c r="I156" s="137" t="s">
        <v>214</v>
      </c>
      <c r="J156" s="134" t="s">
        <v>194</v>
      </c>
      <c r="K156" s="137" t="s">
        <v>431</v>
      </c>
      <c r="L156" s="160" t="str">
        <f t="shared" si="12"/>
        <v>UPDATE TMAST010 SET CMST_RESIGND='20200401',CMST_RESIGN='07',CMST_MARRY='1',CMST_SEX='1',CMST_FOREIGNER='0' WHERE CMST_IDNO='000153'
/</v>
      </c>
      <c r="M156" s="158"/>
      <c r="N156" s="158">
        <v>153</v>
      </c>
      <c r="O156" s="169" t="s">
        <v>196</v>
      </c>
      <c r="P156" s="134" t="s">
        <v>164</v>
      </c>
      <c r="Q156" s="154" t="s">
        <v>195</v>
      </c>
      <c r="R156" s="137" t="s">
        <v>203</v>
      </c>
      <c r="S156" s="134" t="s">
        <v>195</v>
      </c>
      <c r="T156" s="137" t="s">
        <v>337</v>
      </c>
      <c r="U156" s="134" t="s">
        <v>195</v>
      </c>
      <c r="V156" s="137" t="s">
        <v>337</v>
      </c>
      <c r="W156" s="134" t="s">
        <v>195</v>
      </c>
      <c r="X156" s="137" t="s">
        <v>337</v>
      </c>
      <c r="Y156" s="134" t="s">
        <v>194</v>
      </c>
      <c r="Z156" s="137" t="s">
        <v>338</v>
      </c>
      <c r="AA156" s="170" t="str">
        <f t="shared" si="11"/>
        <v>UPDATE KMAKYUY SET MAZEIK='2',MANENK='1',MAZ012='1',MAZ013='1',MAZ028='1',MAZ022='0',MATAKB='0' WHERE MASCOD='000153'
/</v>
      </c>
      <c r="AB156" s="158">
        <v>153</v>
      </c>
      <c r="AC156" s="136" t="s">
        <v>404</v>
      </c>
      <c r="AD156" s="136" t="s">
        <v>365</v>
      </c>
      <c r="AE156" s="136" t="s">
        <v>194</v>
      </c>
      <c r="AF156" s="136" t="s">
        <v>195</v>
      </c>
      <c r="AG156" s="136" t="s">
        <v>365</v>
      </c>
      <c r="AH156" s="136" t="s">
        <v>194</v>
      </c>
      <c r="AI156" s="136" t="s">
        <v>366</v>
      </c>
      <c r="AJ156" s="136" t="s">
        <v>366</v>
      </c>
      <c r="AK156" s="136" t="s">
        <v>195</v>
      </c>
      <c r="AL156" s="136" t="s">
        <v>194</v>
      </c>
      <c r="AN156" s="158">
        <v>117</v>
      </c>
      <c r="AO156" s="136"/>
      <c r="AP156" s="136"/>
      <c r="AQ156" s="136"/>
      <c r="AR156" s="136"/>
      <c r="AS156" s="136"/>
      <c r="AT156" s="136"/>
      <c r="AU156" s="136"/>
      <c r="AV156" s="136"/>
      <c r="AW156" s="136"/>
      <c r="AX156" s="136"/>
      <c r="AZ156" s="158">
        <v>153</v>
      </c>
      <c r="BA156" s="164" t="b">
        <f t="shared" si="10"/>
        <v>0</v>
      </c>
      <c r="BB156" s="164" t="b">
        <f t="shared" si="10"/>
        <v>0</v>
      </c>
      <c r="BC156" s="164" t="b">
        <f t="shared" si="10"/>
        <v>0</v>
      </c>
      <c r="BD156" s="164" t="b">
        <f t="shared" si="10"/>
        <v>0</v>
      </c>
      <c r="BE156" s="164" t="b">
        <f t="shared" si="10"/>
        <v>0</v>
      </c>
      <c r="BF156" s="164" t="b">
        <f t="shared" si="9"/>
        <v>0</v>
      </c>
      <c r="BG156" s="164" t="b">
        <f t="shared" si="9"/>
        <v>0</v>
      </c>
      <c r="BH156" s="164" t="b">
        <f t="shared" si="9"/>
        <v>0</v>
      </c>
      <c r="BI156" s="164" t="b">
        <f t="shared" si="9"/>
        <v>0</v>
      </c>
      <c r="BJ156" s="164" t="b">
        <f t="shared" si="9"/>
        <v>0</v>
      </c>
    </row>
    <row r="157" spans="1:62">
      <c r="A157" s="158">
        <v>154</v>
      </c>
      <c r="B157" s="133" t="s">
        <v>405</v>
      </c>
      <c r="C157" s="136"/>
      <c r="D157" s="134"/>
      <c r="E157" s="137"/>
      <c r="F157" s="134">
        <v>1</v>
      </c>
      <c r="G157" s="137" t="s">
        <v>191</v>
      </c>
      <c r="H157" s="134" t="s">
        <v>195</v>
      </c>
      <c r="I157" s="137" t="s">
        <v>214</v>
      </c>
      <c r="J157" s="134" t="s">
        <v>194</v>
      </c>
      <c r="K157" s="137" t="s">
        <v>431</v>
      </c>
      <c r="L157" s="160" t="str">
        <f t="shared" si="12"/>
        <v>UPDATE TMAST010 SET CMST_RESIGND='',CMST_RESIGN='',CMST_MARRY='1',CMST_SEX='1',CMST_FOREIGNER='0' WHERE CMST_IDNO='000154'
/</v>
      </c>
      <c r="M157" s="158"/>
      <c r="N157" s="158">
        <v>154</v>
      </c>
      <c r="O157" s="169" t="s">
        <v>194</v>
      </c>
      <c r="P157" s="134" t="s">
        <v>197</v>
      </c>
      <c r="Q157" s="154" t="s">
        <v>453</v>
      </c>
      <c r="R157" s="137" t="s">
        <v>210</v>
      </c>
      <c r="S157" s="134" t="s">
        <v>195</v>
      </c>
      <c r="T157" s="137" t="s">
        <v>337</v>
      </c>
      <c r="U157" s="134" t="s">
        <v>195</v>
      </c>
      <c r="V157" s="137" t="s">
        <v>337</v>
      </c>
      <c r="W157" s="134" t="s">
        <v>195</v>
      </c>
      <c r="X157" s="137" t="s">
        <v>337</v>
      </c>
      <c r="Y157" s="134" t="s">
        <v>194</v>
      </c>
      <c r="Z157" s="137" t="s">
        <v>338</v>
      </c>
      <c r="AA157" s="170" t="str">
        <f t="shared" si="11"/>
        <v>UPDATE KMAKYUY SET MAZEIK='0',MANENK='9',MAZ012='1',MAZ013='1',MAZ028='1',MAZ022='0',MATAKB='0' WHERE MASCOD='000154'
/</v>
      </c>
      <c r="AB157" s="158">
        <v>154</v>
      </c>
      <c r="AC157" s="136" t="s">
        <v>405</v>
      </c>
      <c r="AD157" s="136" t="s">
        <v>365</v>
      </c>
      <c r="AE157" s="136" t="s">
        <v>194</v>
      </c>
      <c r="AF157" s="136" t="s">
        <v>365</v>
      </c>
      <c r="AG157" s="136" t="s">
        <v>365</v>
      </c>
      <c r="AH157" s="136" t="s">
        <v>194</v>
      </c>
      <c r="AI157" s="136" t="s">
        <v>366</v>
      </c>
      <c r="AJ157" s="136" t="s">
        <v>366</v>
      </c>
      <c r="AK157" s="136" t="s">
        <v>194</v>
      </c>
      <c r="AL157" s="136" t="s">
        <v>194</v>
      </c>
      <c r="AN157" s="158">
        <v>118</v>
      </c>
      <c r="AO157" s="136"/>
      <c r="AP157" s="136"/>
      <c r="AQ157" s="136"/>
      <c r="AR157" s="136"/>
      <c r="AS157" s="136"/>
      <c r="AT157" s="136"/>
      <c r="AU157" s="136"/>
      <c r="AV157" s="136"/>
      <c r="AW157" s="136"/>
      <c r="AX157" s="136"/>
      <c r="AZ157" s="158">
        <v>154</v>
      </c>
      <c r="BA157" s="164" t="b">
        <f t="shared" si="10"/>
        <v>0</v>
      </c>
      <c r="BB157" s="164" t="b">
        <f t="shared" si="10"/>
        <v>0</v>
      </c>
      <c r="BC157" s="164" t="b">
        <f t="shared" si="10"/>
        <v>0</v>
      </c>
      <c r="BD157" s="164" t="b">
        <f t="shared" si="10"/>
        <v>0</v>
      </c>
      <c r="BE157" s="164" t="b">
        <f t="shared" si="10"/>
        <v>0</v>
      </c>
      <c r="BF157" s="164" t="b">
        <f t="shared" si="9"/>
        <v>0</v>
      </c>
      <c r="BG157" s="164" t="b">
        <f t="shared" si="9"/>
        <v>0</v>
      </c>
      <c r="BH157" s="164" t="b">
        <f t="shared" si="9"/>
        <v>0</v>
      </c>
      <c r="BI157" s="164" t="b">
        <f t="shared" si="9"/>
        <v>0</v>
      </c>
      <c r="BJ157" s="164" t="b">
        <f t="shared" si="9"/>
        <v>0</v>
      </c>
    </row>
    <row r="158" spans="1:62">
      <c r="A158" s="158">
        <v>155</v>
      </c>
      <c r="B158" s="133" t="s">
        <v>406</v>
      </c>
      <c r="C158" s="136" t="s">
        <v>189</v>
      </c>
      <c r="D158" s="134" t="s">
        <v>419</v>
      </c>
      <c r="E158" s="137" t="s">
        <v>422</v>
      </c>
      <c r="F158" s="134">
        <v>1</v>
      </c>
      <c r="G158" s="137" t="s">
        <v>191</v>
      </c>
      <c r="H158" s="134" t="s">
        <v>195</v>
      </c>
      <c r="I158" s="137" t="s">
        <v>214</v>
      </c>
      <c r="J158" s="134" t="s">
        <v>194</v>
      </c>
      <c r="K158" s="137" t="s">
        <v>431</v>
      </c>
      <c r="L158" s="160" t="str">
        <f t="shared" si="12"/>
        <v>UPDATE TMAST010 SET CMST_RESIGND='20200331',CMST_RESIGN='05',CMST_MARRY='1',CMST_SEX='1',CMST_FOREIGNER='0' WHERE CMST_IDNO='000155'
/</v>
      </c>
      <c r="M158" s="158"/>
      <c r="N158" s="158">
        <v>155</v>
      </c>
      <c r="O158" s="169" t="s">
        <v>194</v>
      </c>
      <c r="P158" s="134" t="s">
        <v>197</v>
      </c>
      <c r="Q158" s="154" t="s">
        <v>453</v>
      </c>
      <c r="R158" s="137" t="s">
        <v>210</v>
      </c>
      <c r="S158" s="134" t="s">
        <v>195</v>
      </c>
      <c r="T158" s="137" t="s">
        <v>337</v>
      </c>
      <c r="U158" s="134" t="s">
        <v>195</v>
      </c>
      <c r="V158" s="137" t="s">
        <v>337</v>
      </c>
      <c r="W158" s="134" t="s">
        <v>195</v>
      </c>
      <c r="X158" s="137" t="s">
        <v>337</v>
      </c>
      <c r="Y158" s="134" t="s">
        <v>194</v>
      </c>
      <c r="Z158" s="137" t="s">
        <v>338</v>
      </c>
      <c r="AA158" s="170" t="str">
        <f t="shared" si="11"/>
        <v>UPDATE KMAKYUY SET MAZEIK='0',MANENK='9',MAZ012='1',MAZ013='1',MAZ028='1',MAZ022='0',MATAKB='0' WHERE MASCOD='000155'
/</v>
      </c>
      <c r="AB158" s="158">
        <v>155</v>
      </c>
      <c r="AC158" s="136" t="s">
        <v>406</v>
      </c>
      <c r="AD158" s="136" t="s">
        <v>366</v>
      </c>
      <c r="AE158" s="136" t="s">
        <v>366</v>
      </c>
      <c r="AF158" s="136" t="s">
        <v>365</v>
      </c>
      <c r="AG158" s="136" t="s">
        <v>365</v>
      </c>
      <c r="AH158" s="136" t="s">
        <v>194</v>
      </c>
      <c r="AI158" s="136" t="s">
        <v>365</v>
      </c>
      <c r="AJ158" s="136" t="s">
        <v>194</v>
      </c>
      <c r="AK158" s="136" t="s">
        <v>194</v>
      </c>
      <c r="AL158" s="136" t="s">
        <v>194</v>
      </c>
      <c r="AN158" s="158">
        <v>119</v>
      </c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  <c r="AZ158" s="158">
        <v>155</v>
      </c>
      <c r="BA158" s="164" t="b">
        <f t="shared" si="10"/>
        <v>0</v>
      </c>
      <c r="BB158" s="164" t="b">
        <f t="shared" si="10"/>
        <v>0</v>
      </c>
      <c r="BC158" s="164" t="b">
        <f t="shared" si="10"/>
        <v>0</v>
      </c>
      <c r="BD158" s="164" t="b">
        <f t="shared" si="10"/>
        <v>0</v>
      </c>
      <c r="BE158" s="164" t="b">
        <f t="shared" si="10"/>
        <v>0</v>
      </c>
      <c r="BF158" s="164" t="b">
        <f t="shared" si="9"/>
        <v>0</v>
      </c>
      <c r="BG158" s="164" t="b">
        <f t="shared" si="9"/>
        <v>0</v>
      </c>
      <c r="BH158" s="164" t="b">
        <f t="shared" si="9"/>
        <v>0</v>
      </c>
      <c r="BI158" s="164" t="b">
        <f t="shared" si="9"/>
        <v>0</v>
      </c>
      <c r="BJ158" s="164" t="b">
        <f t="shared" si="9"/>
        <v>0</v>
      </c>
    </row>
    <row r="159" spans="1:62">
      <c r="A159" s="158">
        <v>156</v>
      </c>
      <c r="B159" s="133" t="s">
        <v>407</v>
      </c>
      <c r="C159" s="136" t="s">
        <v>190</v>
      </c>
      <c r="D159" s="134" t="s">
        <v>420</v>
      </c>
      <c r="E159" s="137" t="s">
        <v>423</v>
      </c>
      <c r="F159" s="134">
        <v>1</v>
      </c>
      <c r="G159" s="137" t="s">
        <v>191</v>
      </c>
      <c r="H159" s="134" t="s">
        <v>195</v>
      </c>
      <c r="I159" s="137" t="s">
        <v>214</v>
      </c>
      <c r="J159" s="134" t="s">
        <v>194</v>
      </c>
      <c r="K159" s="137" t="s">
        <v>431</v>
      </c>
      <c r="L159" s="160" t="str">
        <f t="shared" si="12"/>
        <v>UPDATE TMAST010 SET CMST_RESIGND='20200401',CMST_RESIGN='07',CMST_MARRY='1',CMST_SEX='1',CMST_FOREIGNER='0' WHERE CMST_IDNO='000156'
/</v>
      </c>
      <c r="M159" s="158"/>
      <c r="N159" s="158">
        <v>156</v>
      </c>
      <c r="O159" s="169" t="s">
        <v>194</v>
      </c>
      <c r="P159" s="134" t="s">
        <v>197</v>
      </c>
      <c r="Q159" s="154" t="s">
        <v>453</v>
      </c>
      <c r="R159" s="137" t="s">
        <v>210</v>
      </c>
      <c r="S159" s="134" t="s">
        <v>195</v>
      </c>
      <c r="T159" s="137" t="s">
        <v>337</v>
      </c>
      <c r="U159" s="134" t="s">
        <v>195</v>
      </c>
      <c r="V159" s="137" t="s">
        <v>337</v>
      </c>
      <c r="W159" s="134" t="s">
        <v>195</v>
      </c>
      <c r="X159" s="137" t="s">
        <v>337</v>
      </c>
      <c r="Y159" s="134" t="s">
        <v>194</v>
      </c>
      <c r="Z159" s="137" t="s">
        <v>338</v>
      </c>
      <c r="AA159" s="170" t="str">
        <f t="shared" si="11"/>
        <v>UPDATE KMAKYUY SET MAZEIK='0',MANENK='9',MAZ012='1',MAZ013='1',MAZ028='1',MAZ022='0',MATAKB='0' WHERE MASCOD='000156'
/</v>
      </c>
      <c r="AB159" s="158">
        <v>156</v>
      </c>
      <c r="AC159" s="136" t="s">
        <v>407</v>
      </c>
      <c r="AD159" s="136" t="s">
        <v>365</v>
      </c>
      <c r="AE159" s="136" t="s">
        <v>194</v>
      </c>
      <c r="AF159" s="136" t="s">
        <v>195</v>
      </c>
      <c r="AG159" s="136" t="s">
        <v>365</v>
      </c>
      <c r="AH159" s="136" t="s">
        <v>194</v>
      </c>
      <c r="AI159" s="136" t="s">
        <v>366</v>
      </c>
      <c r="AJ159" s="136" t="s">
        <v>366</v>
      </c>
      <c r="AK159" s="136" t="s">
        <v>194</v>
      </c>
      <c r="AL159" s="136" t="s">
        <v>194</v>
      </c>
      <c r="AN159" s="158">
        <v>120</v>
      </c>
      <c r="AO159" s="136"/>
      <c r="AP159" s="136"/>
      <c r="AQ159" s="136"/>
      <c r="AR159" s="136"/>
      <c r="AS159" s="136"/>
      <c r="AT159" s="136"/>
      <c r="AU159" s="136"/>
      <c r="AV159" s="136"/>
      <c r="AW159" s="136"/>
      <c r="AX159" s="136"/>
      <c r="AZ159" s="158">
        <v>156</v>
      </c>
      <c r="BA159" s="164" t="b">
        <f t="shared" si="10"/>
        <v>0</v>
      </c>
      <c r="BB159" s="164" t="b">
        <f t="shared" si="10"/>
        <v>0</v>
      </c>
      <c r="BC159" s="164" t="b">
        <f t="shared" si="10"/>
        <v>0</v>
      </c>
      <c r="BD159" s="164" t="b">
        <f t="shared" si="10"/>
        <v>0</v>
      </c>
      <c r="BE159" s="164" t="b">
        <f t="shared" si="10"/>
        <v>0</v>
      </c>
      <c r="BF159" s="164" t="b">
        <f t="shared" si="9"/>
        <v>0</v>
      </c>
      <c r="BG159" s="164" t="b">
        <f t="shared" si="9"/>
        <v>0</v>
      </c>
      <c r="BH159" s="164" t="b">
        <f t="shared" si="9"/>
        <v>0</v>
      </c>
      <c r="BI159" s="164" t="b">
        <f t="shared" si="9"/>
        <v>0</v>
      </c>
      <c r="BJ159" s="164" t="b">
        <f t="shared" si="9"/>
        <v>0</v>
      </c>
    </row>
    <row r="160" spans="1:62">
      <c r="A160" s="158">
        <v>157</v>
      </c>
      <c r="B160" s="133" t="s">
        <v>408</v>
      </c>
      <c r="C160" s="136"/>
      <c r="D160" s="134"/>
      <c r="E160" s="137"/>
      <c r="F160" s="134">
        <v>1</v>
      </c>
      <c r="G160" s="137" t="s">
        <v>191</v>
      </c>
      <c r="H160" s="134" t="s">
        <v>195</v>
      </c>
      <c r="I160" s="137" t="s">
        <v>214</v>
      </c>
      <c r="J160" s="134" t="s">
        <v>194</v>
      </c>
      <c r="K160" s="137" t="s">
        <v>431</v>
      </c>
      <c r="L160" s="160" t="str">
        <f t="shared" si="12"/>
        <v>UPDATE TMAST010 SET CMST_RESIGND='',CMST_RESIGN='',CMST_MARRY='1',CMST_SEX='1',CMST_FOREIGNER='0' WHERE CMST_IDNO='000157'
/</v>
      </c>
      <c r="M160" s="158"/>
      <c r="N160" s="158">
        <v>157</v>
      </c>
      <c r="O160" s="169" t="s">
        <v>195</v>
      </c>
      <c r="P160" s="134" t="s">
        <v>198</v>
      </c>
      <c r="Q160" s="154" t="s">
        <v>453</v>
      </c>
      <c r="R160" s="137" t="s">
        <v>210</v>
      </c>
      <c r="S160" s="134" t="s">
        <v>195</v>
      </c>
      <c r="T160" s="137" t="s">
        <v>337</v>
      </c>
      <c r="U160" s="134" t="s">
        <v>195</v>
      </c>
      <c r="V160" s="137" t="s">
        <v>337</v>
      </c>
      <c r="W160" s="134" t="s">
        <v>195</v>
      </c>
      <c r="X160" s="137" t="s">
        <v>337</v>
      </c>
      <c r="Y160" s="134" t="s">
        <v>194</v>
      </c>
      <c r="Z160" s="137" t="s">
        <v>338</v>
      </c>
      <c r="AA160" s="170" t="str">
        <f t="shared" si="11"/>
        <v>UPDATE KMAKYUY SET MAZEIK='1',MANENK='9',MAZ012='1',MAZ013='1',MAZ028='1',MAZ022='0',MATAKB='0' WHERE MASCOD='000157'
/</v>
      </c>
      <c r="AB160" s="158">
        <v>157</v>
      </c>
      <c r="AC160" s="136" t="s">
        <v>408</v>
      </c>
      <c r="AD160" s="136" t="s">
        <v>365</v>
      </c>
      <c r="AE160" s="136" t="s">
        <v>194</v>
      </c>
      <c r="AF160" s="136" t="s">
        <v>365</v>
      </c>
      <c r="AG160" s="136" t="s">
        <v>365</v>
      </c>
      <c r="AH160" s="136" t="s">
        <v>194</v>
      </c>
      <c r="AI160" s="136" t="s">
        <v>366</v>
      </c>
      <c r="AJ160" s="136" t="s">
        <v>366</v>
      </c>
      <c r="AK160" s="136" t="s">
        <v>194</v>
      </c>
      <c r="AL160" s="136" t="s">
        <v>194</v>
      </c>
      <c r="AN160" s="158">
        <v>121</v>
      </c>
      <c r="AO160" s="136"/>
      <c r="AP160" s="136"/>
      <c r="AQ160" s="136"/>
      <c r="AR160" s="136"/>
      <c r="AS160" s="136"/>
      <c r="AT160" s="136"/>
      <c r="AU160" s="136"/>
      <c r="AV160" s="136"/>
      <c r="AW160" s="136"/>
      <c r="AX160" s="136"/>
      <c r="AZ160" s="158">
        <v>157</v>
      </c>
      <c r="BA160" s="164" t="b">
        <f t="shared" si="10"/>
        <v>0</v>
      </c>
      <c r="BB160" s="164" t="b">
        <f t="shared" si="10"/>
        <v>0</v>
      </c>
      <c r="BC160" s="164" t="b">
        <f t="shared" si="10"/>
        <v>0</v>
      </c>
      <c r="BD160" s="164" t="b">
        <f t="shared" si="10"/>
        <v>0</v>
      </c>
      <c r="BE160" s="164" t="b">
        <f t="shared" si="10"/>
        <v>0</v>
      </c>
      <c r="BF160" s="164" t="b">
        <f t="shared" si="9"/>
        <v>0</v>
      </c>
      <c r="BG160" s="164" t="b">
        <f t="shared" si="9"/>
        <v>0</v>
      </c>
      <c r="BH160" s="164" t="b">
        <f t="shared" si="9"/>
        <v>0</v>
      </c>
      <c r="BI160" s="164" t="b">
        <f t="shared" si="9"/>
        <v>0</v>
      </c>
      <c r="BJ160" s="164" t="b">
        <f t="shared" si="9"/>
        <v>0</v>
      </c>
    </row>
    <row r="161" spans="1:62">
      <c r="A161" s="158">
        <v>158</v>
      </c>
      <c r="B161" s="133" t="s">
        <v>409</v>
      </c>
      <c r="C161" s="136" t="s">
        <v>189</v>
      </c>
      <c r="D161" s="134" t="s">
        <v>419</v>
      </c>
      <c r="E161" s="137" t="s">
        <v>422</v>
      </c>
      <c r="F161" s="134">
        <v>1</v>
      </c>
      <c r="G161" s="137" t="s">
        <v>191</v>
      </c>
      <c r="H161" s="134" t="s">
        <v>195</v>
      </c>
      <c r="I161" s="137" t="s">
        <v>214</v>
      </c>
      <c r="J161" s="134" t="s">
        <v>194</v>
      </c>
      <c r="K161" s="137" t="s">
        <v>431</v>
      </c>
      <c r="L161" s="160" t="str">
        <f t="shared" si="12"/>
        <v>UPDATE TMAST010 SET CMST_RESIGND='20200331',CMST_RESIGN='05',CMST_MARRY='1',CMST_SEX='1',CMST_FOREIGNER='0' WHERE CMST_IDNO='000158'
/</v>
      </c>
      <c r="M161" s="158"/>
      <c r="N161" s="158">
        <v>158</v>
      </c>
      <c r="O161" s="169" t="s">
        <v>195</v>
      </c>
      <c r="P161" s="134" t="s">
        <v>198</v>
      </c>
      <c r="Q161" s="154" t="s">
        <v>453</v>
      </c>
      <c r="R161" s="137" t="s">
        <v>210</v>
      </c>
      <c r="S161" s="134" t="s">
        <v>195</v>
      </c>
      <c r="T161" s="137" t="s">
        <v>337</v>
      </c>
      <c r="U161" s="134" t="s">
        <v>195</v>
      </c>
      <c r="V161" s="137" t="s">
        <v>337</v>
      </c>
      <c r="W161" s="134" t="s">
        <v>195</v>
      </c>
      <c r="X161" s="137" t="s">
        <v>337</v>
      </c>
      <c r="Y161" s="134" t="s">
        <v>194</v>
      </c>
      <c r="Z161" s="137" t="s">
        <v>338</v>
      </c>
      <c r="AA161" s="170" t="str">
        <f t="shared" si="11"/>
        <v>UPDATE KMAKYUY SET MAZEIK='1',MANENK='9',MAZ012='1',MAZ013='1',MAZ028='1',MAZ022='0',MATAKB='0' WHERE MASCOD='000158'
/</v>
      </c>
      <c r="AB161" s="158">
        <v>158</v>
      </c>
      <c r="AC161" s="136" t="s">
        <v>409</v>
      </c>
      <c r="AD161" s="136" t="s">
        <v>366</v>
      </c>
      <c r="AE161" s="136" t="s">
        <v>366</v>
      </c>
      <c r="AF161" s="136" t="s">
        <v>365</v>
      </c>
      <c r="AG161" s="136" t="s">
        <v>365</v>
      </c>
      <c r="AH161" s="136" t="s">
        <v>194</v>
      </c>
      <c r="AI161" s="136" t="s">
        <v>365</v>
      </c>
      <c r="AJ161" s="136" t="s">
        <v>194</v>
      </c>
      <c r="AK161" s="136" t="s">
        <v>194</v>
      </c>
      <c r="AL161" s="136" t="s">
        <v>194</v>
      </c>
      <c r="AN161" s="158">
        <v>122</v>
      </c>
      <c r="AO161" s="136"/>
      <c r="AP161" s="136"/>
      <c r="AQ161" s="136"/>
      <c r="AR161" s="136"/>
      <c r="AS161" s="136"/>
      <c r="AT161" s="136"/>
      <c r="AU161" s="136"/>
      <c r="AV161" s="136"/>
      <c r="AW161" s="136"/>
      <c r="AX161" s="136"/>
      <c r="AZ161" s="158">
        <v>158</v>
      </c>
      <c r="BA161" s="164" t="b">
        <f t="shared" si="10"/>
        <v>0</v>
      </c>
      <c r="BB161" s="164" t="b">
        <f t="shared" si="10"/>
        <v>0</v>
      </c>
      <c r="BC161" s="164" t="b">
        <f t="shared" si="10"/>
        <v>0</v>
      </c>
      <c r="BD161" s="164" t="b">
        <f t="shared" si="10"/>
        <v>0</v>
      </c>
      <c r="BE161" s="164" t="b">
        <f t="shared" si="10"/>
        <v>0</v>
      </c>
      <c r="BF161" s="164" t="b">
        <f t="shared" si="9"/>
        <v>0</v>
      </c>
      <c r="BG161" s="164" t="b">
        <f t="shared" si="9"/>
        <v>0</v>
      </c>
      <c r="BH161" s="164" t="b">
        <f t="shared" si="9"/>
        <v>0</v>
      </c>
      <c r="BI161" s="164" t="b">
        <f t="shared" si="9"/>
        <v>0</v>
      </c>
      <c r="BJ161" s="164" t="b">
        <f t="shared" si="9"/>
        <v>0</v>
      </c>
    </row>
    <row r="162" spans="1:62">
      <c r="A162" s="158">
        <v>159</v>
      </c>
      <c r="B162" s="133" t="s">
        <v>410</v>
      </c>
      <c r="C162" s="136" t="s">
        <v>190</v>
      </c>
      <c r="D162" s="134" t="s">
        <v>420</v>
      </c>
      <c r="E162" s="137" t="s">
        <v>423</v>
      </c>
      <c r="F162" s="134">
        <v>1</v>
      </c>
      <c r="G162" s="137" t="s">
        <v>191</v>
      </c>
      <c r="H162" s="134" t="s">
        <v>195</v>
      </c>
      <c r="I162" s="137" t="s">
        <v>214</v>
      </c>
      <c r="J162" s="134" t="s">
        <v>194</v>
      </c>
      <c r="K162" s="137" t="s">
        <v>431</v>
      </c>
      <c r="L162" s="160" t="str">
        <f t="shared" si="12"/>
        <v>UPDATE TMAST010 SET CMST_RESIGND='20200401',CMST_RESIGN='07',CMST_MARRY='1',CMST_SEX='1',CMST_FOREIGNER='0' WHERE CMST_IDNO='000159'
/</v>
      </c>
      <c r="M162" s="158"/>
      <c r="N162" s="158">
        <v>159</v>
      </c>
      <c r="O162" s="169" t="s">
        <v>195</v>
      </c>
      <c r="P162" s="134" t="s">
        <v>198</v>
      </c>
      <c r="Q162" s="154" t="s">
        <v>453</v>
      </c>
      <c r="R162" s="137" t="s">
        <v>210</v>
      </c>
      <c r="S162" s="134" t="s">
        <v>195</v>
      </c>
      <c r="T162" s="137" t="s">
        <v>337</v>
      </c>
      <c r="U162" s="134" t="s">
        <v>195</v>
      </c>
      <c r="V162" s="137" t="s">
        <v>337</v>
      </c>
      <c r="W162" s="134" t="s">
        <v>195</v>
      </c>
      <c r="X162" s="137" t="s">
        <v>337</v>
      </c>
      <c r="Y162" s="134" t="s">
        <v>194</v>
      </c>
      <c r="Z162" s="137" t="s">
        <v>338</v>
      </c>
      <c r="AA162" s="170" t="str">
        <f t="shared" si="11"/>
        <v>UPDATE KMAKYUY SET MAZEIK='1',MANENK='9',MAZ012='1',MAZ013='1',MAZ028='1',MAZ022='0',MATAKB='0' WHERE MASCOD='000159'
/</v>
      </c>
      <c r="AB162" s="158">
        <v>159</v>
      </c>
      <c r="AC162" s="136" t="s">
        <v>410</v>
      </c>
      <c r="AD162" s="136" t="s">
        <v>365</v>
      </c>
      <c r="AE162" s="136" t="s">
        <v>194</v>
      </c>
      <c r="AF162" s="136" t="s">
        <v>195</v>
      </c>
      <c r="AG162" s="136" t="s">
        <v>365</v>
      </c>
      <c r="AH162" s="136" t="s">
        <v>194</v>
      </c>
      <c r="AI162" s="136" t="s">
        <v>366</v>
      </c>
      <c r="AJ162" s="136" t="s">
        <v>366</v>
      </c>
      <c r="AK162" s="136" t="s">
        <v>194</v>
      </c>
      <c r="AL162" s="136" t="s">
        <v>194</v>
      </c>
      <c r="AN162" s="158">
        <v>123</v>
      </c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  <c r="AZ162" s="158">
        <v>159</v>
      </c>
      <c r="BA162" s="164" t="b">
        <f t="shared" si="10"/>
        <v>0</v>
      </c>
      <c r="BB162" s="164" t="b">
        <f t="shared" si="10"/>
        <v>0</v>
      </c>
      <c r="BC162" s="164" t="b">
        <f t="shared" si="10"/>
        <v>0</v>
      </c>
      <c r="BD162" s="164" t="b">
        <f t="shared" si="10"/>
        <v>0</v>
      </c>
      <c r="BE162" s="164" t="b">
        <f t="shared" si="10"/>
        <v>0</v>
      </c>
      <c r="BF162" s="164" t="b">
        <f t="shared" si="9"/>
        <v>0</v>
      </c>
      <c r="BG162" s="164" t="b">
        <f t="shared" si="9"/>
        <v>0</v>
      </c>
      <c r="BH162" s="164" t="b">
        <f t="shared" si="9"/>
        <v>0</v>
      </c>
      <c r="BI162" s="164" t="b">
        <f t="shared" si="9"/>
        <v>0</v>
      </c>
      <c r="BJ162" s="164" t="b">
        <f t="shared" si="9"/>
        <v>0</v>
      </c>
    </row>
    <row r="163" spans="1:62">
      <c r="A163" s="158">
        <v>160</v>
      </c>
      <c r="B163" s="133" t="s">
        <v>411</v>
      </c>
      <c r="C163" s="136"/>
      <c r="D163" s="134"/>
      <c r="E163" s="137"/>
      <c r="F163" s="134">
        <v>1</v>
      </c>
      <c r="G163" s="137" t="s">
        <v>191</v>
      </c>
      <c r="H163" s="134" t="s">
        <v>195</v>
      </c>
      <c r="I163" s="137" t="s">
        <v>214</v>
      </c>
      <c r="J163" s="134" t="s">
        <v>194</v>
      </c>
      <c r="K163" s="137" t="s">
        <v>431</v>
      </c>
      <c r="L163" s="160" t="str">
        <f t="shared" si="12"/>
        <v>UPDATE TMAST010 SET CMST_RESIGND='',CMST_RESIGN='',CMST_MARRY='1',CMST_SEX='1',CMST_FOREIGNER='0' WHERE CMST_IDNO='000160'
/</v>
      </c>
      <c r="M163" s="158"/>
      <c r="N163" s="158">
        <v>160</v>
      </c>
      <c r="O163" s="169" t="s">
        <v>196</v>
      </c>
      <c r="P163" s="134" t="s">
        <v>164</v>
      </c>
      <c r="Q163" s="154" t="s">
        <v>453</v>
      </c>
      <c r="R163" s="137" t="s">
        <v>210</v>
      </c>
      <c r="S163" s="134" t="s">
        <v>195</v>
      </c>
      <c r="T163" s="137" t="s">
        <v>337</v>
      </c>
      <c r="U163" s="134" t="s">
        <v>195</v>
      </c>
      <c r="V163" s="137" t="s">
        <v>337</v>
      </c>
      <c r="W163" s="134" t="s">
        <v>195</v>
      </c>
      <c r="X163" s="137" t="s">
        <v>337</v>
      </c>
      <c r="Y163" s="134" t="s">
        <v>194</v>
      </c>
      <c r="Z163" s="137" t="s">
        <v>338</v>
      </c>
      <c r="AA163" s="170" t="str">
        <f t="shared" si="11"/>
        <v>UPDATE KMAKYUY SET MAZEIK='2',MANENK='9',MAZ012='1',MAZ013='1',MAZ028='1',MAZ022='0',MATAKB='0' WHERE MASCOD='000160'
/</v>
      </c>
      <c r="AB163" s="158">
        <v>160</v>
      </c>
      <c r="AC163" s="136" t="s">
        <v>411</v>
      </c>
      <c r="AD163" s="136" t="s">
        <v>365</v>
      </c>
      <c r="AE163" s="136" t="s">
        <v>194</v>
      </c>
      <c r="AF163" s="136" t="s">
        <v>365</v>
      </c>
      <c r="AG163" s="136" t="s">
        <v>365</v>
      </c>
      <c r="AH163" s="136" t="s">
        <v>194</v>
      </c>
      <c r="AI163" s="136" t="s">
        <v>366</v>
      </c>
      <c r="AJ163" s="136" t="s">
        <v>366</v>
      </c>
      <c r="AK163" s="136" t="s">
        <v>194</v>
      </c>
      <c r="AL163" s="136" t="s">
        <v>194</v>
      </c>
      <c r="AN163" s="158">
        <v>124</v>
      </c>
      <c r="AO163" s="136"/>
      <c r="AP163" s="136"/>
      <c r="AQ163" s="136"/>
      <c r="AR163" s="136"/>
      <c r="AS163" s="136"/>
      <c r="AT163" s="136"/>
      <c r="AU163" s="136"/>
      <c r="AV163" s="136"/>
      <c r="AW163" s="136"/>
      <c r="AX163" s="136"/>
      <c r="AZ163" s="158">
        <v>160</v>
      </c>
      <c r="BA163" s="164" t="b">
        <f t="shared" si="10"/>
        <v>0</v>
      </c>
      <c r="BB163" s="164" t="b">
        <f t="shared" si="10"/>
        <v>0</v>
      </c>
      <c r="BC163" s="164" t="b">
        <f t="shared" si="10"/>
        <v>0</v>
      </c>
      <c r="BD163" s="164" t="b">
        <f t="shared" si="10"/>
        <v>0</v>
      </c>
      <c r="BE163" s="164" t="b">
        <f t="shared" si="10"/>
        <v>0</v>
      </c>
      <c r="BF163" s="164" t="b">
        <f t="shared" si="9"/>
        <v>0</v>
      </c>
      <c r="BG163" s="164" t="b">
        <f t="shared" si="9"/>
        <v>0</v>
      </c>
      <c r="BH163" s="164" t="b">
        <f t="shared" si="9"/>
        <v>0</v>
      </c>
      <c r="BI163" s="164" t="b">
        <f t="shared" si="9"/>
        <v>0</v>
      </c>
      <c r="BJ163" s="164" t="b">
        <f t="shared" si="9"/>
        <v>0</v>
      </c>
    </row>
    <row r="164" spans="1:62">
      <c r="A164" s="158">
        <v>161</v>
      </c>
      <c r="B164" s="133" t="s">
        <v>412</v>
      </c>
      <c r="C164" s="136" t="s">
        <v>189</v>
      </c>
      <c r="D164" s="134" t="s">
        <v>419</v>
      </c>
      <c r="E164" s="137" t="s">
        <v>422</v>
      </c>
      <c r="F164" s="134">
        <v>1</v>
      </c>
      <c r="G164" s="137" t="s">
        <v>191</v>
      </c>
      <c r="H164" s="134" t="s">
        <v>195</v>
      </c>
      <c r="I164" s="137" t="s">
        <v>214</v>
      </c>
      <c r="J164" s="134" t="s">
        <v>194</v>
      </c>
      <c r="K164" s="137" t="s">
        <v>431</v>
      </c>
      <c r="L164" s="160" t="str">
        <f t="shared" si="12"/>
        <v>UPDATE TMAST010 SET CMST_RESIGND='20200331',CMST_RESIGN='05',CMST_MARRY='1',CMST_SEX='1',CMST_FOREIGNER='0' WHERE CMST_IDNO='000161'
/</v>
      </c>
      <c r="M164" s="158"/>
      <c r="N164" s="158">
        <v>161</v>
      </c>
      <c r="O164" s="169" t="s">
        <v>196</v>
      </c>
      <c r="P164" s="134" t="s">
        <v>164</v>
      </c>
      <c r="Q164" s="154" t="s">
        <v>453</v>
      </c>
      <c r="R164" s="137" t="s">
        <v>210</v>
      </c>
      <c r="S164" s="134" t="s">
        <v>195</v>
      </c>
      <c r="T164" s="137" t="s">
        <v>337</v>
      </c>
      <c r="U164" s="134" t="s">
        <v>195</v>
      </c>
      <c r="V164" s="137" t="s">
        <v>337</v>
      </c>
      <c r="W164" s="134" t="s">
        <v>195</v>
      </c>
      <c r="X164" s="137" t="s">
        <v>337</v>
      </c>
      <c r="Y164" s="134" t="s">
        <v>194</v>
      </c>
      <c r="Z164" s="137" t="s">
        <v>338</v>
      </c>
      <c r="AA164" s="170" t="str">
        <f t="shared" si="11"/>
        <v>UPDATE KMAKYUY SET MAZEIK='2',MANENK='9',MAZ012='1',MAZ013='1',MAZ028='1',MAZ022='0',MATAKB='0' WHERE MASCOD='000161'
/</v>
      </c>
      <c r="AB164" s="158">
        <v>161</v>
      </c>
      <c r="AC164" s="136" t="s">
        <v>412</v>
      </c>
      <c r="AD164" s="136" t="s">
        <v>366</v>
      </c>
      <c r="AE164" s="136" t="s">
        <v>366</v>
      </c>
      <c r="AF164" s="136" t="s">
        <v>365</v>
      </c>
      <c r="AG164" s="136" t="s">
        <v>365</v>
      </c>
      <c r="AH164" s="136" t="s">
        <v>194</v>
      </c>
      <c r="AI164" s="136" t="s">
        <v>365</v>
      </c>
      <c r="AJ164" s="136" t="s">
        <v>194</v>
      </c>
      <c r="AK164" s="136" t="s">
        <v>194</v>
      </c>
      <c r="AL164" s="136" t="s">
        <v>194</v>
      </c>
      <c r="AN164" s="158">
        <v>125</v>
      </c>
      <c r="AO164" s="136"/>
      <c r="AP164" s="136"/>
      <c r="AQ164" s="136"/>
      <c r="AR164" s="136"/>
      <c r="AS164" s="136"/>
      <c r="AT164" s="136"/>
      <c r="AU164" s="136"/>
      <c r="AV164" s="136"/>
      <c r="AW164" s="136"/>
      <c r="AX164" s="136"/>
      <c r="AZ164" s="158">
        <v>161</v>
      </c>
      <c r="BA164" s="164" t="b">
        <f t="shared" si="10"/>
        <v>0</v>
      </c>
      <c r="BB164" s="164" t="b">
        <f t="shared" si="10"/>
        <v>0</v>
      </c>
      <c r="BC164" s="164" t="b">
        <f t="shared" si="10"/>
        <v>0</v>
      </c>
      <c r="BD164" s="164" t="b">
        <f t="shared" si="10"/>
        <v>0</v>
      </c>
      <c r="BE164" s="164" t="b">
        <f t="shared" si="10"/>
        <v>0</v>
      </c>
      <c r="BF164" s="164" t="b">
        <f t="shared" si="9"/>
        <v>0</v>
      </c>
      <c r="BG164" s="164" t="b">
        <f t="shared" si="9"/>
        <v>0</v>
      </c>
      <c r="BH164" s="164" t="b">
        <f t="shared" si="9"/>
        <v>0</v>
      </c>
      <c r="BI164" s="164" t="b">
        <f t="shared" si="9"/>
        <v>0</v>
      </c>
      <c r="BJ164" s="164" t="b">
        <f t="shared" si="9"/>
        <v>0</v>
      </c>
    </row>
    <row r="165" spans="1:62">
      <c r="A165" s="158">
        <v>162</v>
      </c>
      <c r="B165" s="133" t="s">
        <v>413</v>
      </c>
      <c r="C165" s="136" t="s">
        <v>190</v>
      </c>
      <c r="D165" s="134" t="s">
        <v>420</v>
      </c>
      <c r="E165" s="137" t="s">
        <v>423</v>
      </c>
      <c r="F165" s="134">
        <v>1</v>
      </c>
      <c r="G165" s="137" t="s">
        <v>191</v>
      </c>
      <c r="H165" s="134" t="s">
        <v>195</v>
      </c>
      <c r="I165" s="137" t="s">
        <v>214</v>
      </c>
      <c r="J165" s="134" t="s">
        <v>194</v>
      </c>
      <c r="K165" s="137" t="s">
        <v>431</v>
      </c>
      <c r="L165" s="160" t="str">
        <f t="shared" si="12"/>
        <v>UPDATE TMAST010 SET CMST_RESIGND='20200401',CMST_RESIGN='07',CMST_MARRY='1',CMST_SEX='1',CMST_FOREIGNER='0' WHERE CMST_IDNO='000162'
/</v>
      </c>
      <c r="M165" s="158"/>
      <c r="N165" s="158">
        <v>162</v>
      </c>
      <c r="O165" s="169" t="s">
        <v>196</v>
      </c>
      <c r="P165" s="134" t="s">
        <v>164</v>
      </c>
      <c r="Q165" s="154" t="s">
        <v>453</v>
      </c>
      <c r="R165" s="137" t="s">
        <v>210</v>
      </c>
      <c r="S165" s="134" t="s">
        <v>195</v>
      </c>
      <c r="T165" s="137" t="s">
        <v>337</v>
      </c>
      <c r="U165" s="134" t="s">
        <v>195</v>
      </c>
      <c r="V165" s="137" t="s">
        <v>337</v>
      </c>
      <c r="W165" s="134" t="s">
        <v>195</v>
      </c>
      <c r="X165" s="137" t="s">
        <v>337</v>
      </c>
      <c r="Y165" s="134" t="s">
        <v>194</v>
      </c>
      <c r="Z165" s="137" t="s">
        <v>338</v>
      </c>
      <c r="AA165" s="170" t="str">
        <f t="shared" si="11"/>
        <v>UPDATE KMAKYUY SET MAZEIK='2',MANENK='9',MAZ012='1',MAZ013='1',MAZ028='1',MAZ022='0',MATAKB='0' WHERE MASCOD='000162'
/</v>
      </c>
      <c r="AB165" s="158">
        <v>162</v>
      </c>
      <c r="AC165" s="136" t="s">
        <v>413</v>
      </c>
      <c r="AD165" s="136" t="s">
        <v>365</v>
      </c>
      <c r="AE165" s="136" t="s">
        <v>194</v>
      </c>
      <c r="AF165" s="136" t="s">
        <v>195</v>
      </c>
      <c r="AG165" s="136" t="s">
        <v>365</v>
      </c>
      <c r="AH165" s="136" t="s">
        <v>194</v>
      </c>
      <c r="AI165" s="136" t="s">
        <v>366</v>
      </c>
      <c r="AJ165" s="136" t="s">
        <v>366</v>
      </c>
      <c r="AK165" s="136" t="s">
        <v>194</v>
      </c>
      <c r="AL165" s="136" t="s">
        <v>194</v>
      </c>
      <c r="AN165" s="158">
        <v>126</v>
      </c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  <c r="AZ165" s="158">
        <v>162</v>
      </c>
      <c r="BA165" s="164" t="b">
        <f t="shared" si="10"/>
        <v>0</v>
      </c>
      <c r="BB165" s="164" t="b">
        <f t="shared" si="10"/>
        <v>0</v>
      </c>
      <c r="BC165" s="164" t="b">
        <f t="shared" si="10"/>
        <v>0</v>
      </c>
      <c r="BD165" s="164" t="b">
        <f t="shared" si="10"/>
        <v>0</v>
      </c>
      <c r="BE165" s="164" t="b">
        <f t="shared" si="10"/>
        <v>0</v>
      </c>
      <c r="BF165" s="164" t="b">
        <f t="shared" si="9"/>
        <v>0</v>
      </c>
      <c r="BG165" s="164" t="b">
        <f t="shared" si="9"/>
        <v>0</v>
      </c>
      <c r="BH165" s="164" t="b">
        <f t="shared" si="9"/>
        <v>0</v>
      </c>
      <c r="BI165" s="164" t="b">
        <f t="shared" si="9"/>
        <v>0</v>
      </c>
      <c r="BJ165" s="164" t="b">
        <f t="shared" si="9"/>
        <v>0</v>
      </c>
    </row>
    <row r="167" spans="1:62">
      <c r="AZ167" s="167" t="s">
        <v>356</v>
      </c>
      <c r="BA167" s="106">
        <f>COUNTA(BA4:BA165)</f>
        <v>162</v>
      </c>
      <c r="BB167" s="106">
        <f t="shared" ref="BB167:BJ167" si="13">COUNTA(BB4:BB165)</f>
        <v>162</v>
      </c>
      <c r="BC167" s="106">
        <f t="shared" si="13"/>
        <v>162</v>
      </c>
      <c r="BD167" s="106">
        <f t="shared" si="13"/>
        <v>162</v>
      </c>
      <c r="BE167" s="106">
        <f t="shared" si="13"/>
        <v>162</v>
      </c>
      <c r="BF167" s="106">
        <f t="shared" si="13"/>
        <v>162</v>
      </c>
      <c r="BG167" s="106">
        <f t="shared" si="13"/>
        <v>162</v>
      </c>
      <c r="BH167" s="106">
        <f t="shared" si="13"/>
        <v>162</v>
      </c>
      <c r="BI167" s="106">
        <f t="shared" si="13"/>
        <v>162</v>
      </c>
      <c r="BJ167" s="106">
        <f t="shared" si="13"/>
        <v>162</v>
      </c>
    </row>
    <row r="168" spans="1:62">
      <c r="AZ168" s="167" t="b">
        <v>1</v>
      </c>
      <c r="BA168" s="106">
        <f>COUNTIF(BA4:BA165,$AZ168)</f>
        <v>0</v>
      </c>
      <c r="BB168" s="106">
        <f t="shared" ref="BB168:BJ168" si="14">COUNTIF(BB4:BB165,$AZ168)</f>
        <v>0</v>
      </c>
      <c r="BC168" s="106">
        <f t="shared" si="14"/>
        <v>0</v>
      </c>
      <c r="BD168" s="106">
        <f t="shared" si="14"/>
        <v>0</v>
      </c>
      <c r="BE168" s="106">
        <f t="shared" si="14"/>
        <v>0</v>
      </c>
      <c r="BF168" s="106">
        <f t="shared" si="14"/>
        <v>0</v>
      </c>
      <c r="BG168" s="106">
        <f t="shared" si="14"/>
        <v>0</v>
      </c>
      <c r="BH168" s="106">
        <f t="shared" si="14"/>
        <v>0</v>
      </c>
      <c r="BI168" s="106">
        <f t="shared" si="14"/>
        <v>0</v>
      </c>
      <c r="BJ168" s="106">
        <f t="shared" si="14"/>
        <v>0</v>
      </c>
    </row>
    <row r="169" spans="1:62">
      <c r="AZ169" s="167" t="b">
        <v>0</v>
      </c>
      <c r="BA169" s="106">
        <f>COUNTIF(BA4:BA165,$AZ169)</f>
        <v>162</v>
      </c>
      <c r="BB169" s="106">
        <f t="shared" ref="BB169:BJ169" si="15">COUNTIF(BB4:BB165,$AZ169)</f>
        <v>162</v>
      </c>
      <c r="BC169" s="106">
        <f t="shared" si="15"/>
        <v>162</v>
      </c>
      <c r="BD169" s="106">
        <f t="shared" si="15"/>
        <v>162</v>
      </c>
      <c r="BE169" s="106">
        <f t="shared" si="15"/>
        <v>162</v>
      </c>
      <c r="BF169" s="106">
        <f t="shared" si="15"/>
        <v>162</v>
      </c>
      <c r="BG169" s="106">
        <f t="shared" si="15"/>
        <v>162</v>
      </c>
      <c r="BH169" s="106">
        <f t="shared" si="15"/>
        <v>162</v>
      </c>
      <c r="BI169" s="106">
        <f t="shared" si="15"/>
        <v>162</v>
      </c>
      <c r="BJ169" s="106">
        <f t="shared" si="15"/>
        <v>162</v>
      </c>
    </row>
    <row r="171" spans="1:62">
      <c r="A171" s="157"/>
      <c r="AA171" s="157" t="s">
        <v>437</v>
      </c>
      <c r="AB171" s="157"/>
      <c r="AC171" s="162" t="s">
        <v>339</v>
      </c>
      <c r="AD171" s="162" t="s">
        <v>354</v>
      </c>
      <c r="AE171" s="162"/>
      <c r="AF171" s="162"/>
      <c r="AG171" s="162"/>
      <c r="AH171" s="162"/>
      <c r="AI171" s="162"/>
      <c r="AJ171" s="162"/>
      <c r="AK171" s="162"/>
      <c r="AL171" s="162"/>
      <c r="AN171" s="157"/>
      <c r="AO171" s="132" t="s">
        <v>436</v>
      </c>
      <c r="AP171" s="132"/>
      <c r="AQ171" s="132"/>
      <c r="AR171" s="132"/>
      <c r="AS171" s="132"/>
      <c r="AT171" s="132"/>
      <c r="AU171" s="132"/>
      <c r="AV171" s="132"/>
      <c r="AW171" s="132"/>
      <c r="AX171" s="132"/>
      <c r="AZ171" s="157"/>
      <c r="BA171" s="165" t="s">
        <v>339</v>
      </c>
      <c r="BB171" s="165" t="s">
        <v>355</v>
      </c>
      <c r="BC171" s="165"/>
      <c r="BD171" s="165"/>
      <c r="BE171" s="165"/>
      <c r="BF171" s="165"/>
      <c r="BG171" s="165"/>
      <c r="BH171" s="165"/>
      <c r="BI171" s="165"/>
      <c r="BJ171" s="165"/>
    </row>
    <row r="172" spans="1:62">
      <c r="A172" s="157"/>
      <c r="AB172" s="157"/>
      <c r="AC172" s="163" t="s">
        <v>200</v>
      </c>
      <c r="AD172" s="163" t="s">
        <v>347</v>
      </c>
      <c r="AE172" s="163" t="s">
        <v>348</v>
      </c>
      <c r="AF172" s="163" t="s">
        <v>425</v>
      </c>
      <c r="AG172" s="163" t="s">
        <v>428</v>
      </c>
      <c r="AH172" s="163" t="s">
        <v>345</v>
      </c>
      <c r="AI172" s="163" t="s">
        <v>349</v>
      </c>
      <c r="AJ172" s="163" t="s">
        <v>170</v>
      </c>
      <c r="AK172" s="163" t="s">
        <v>350</v>
      </c>
      <c r="AL172" s="163" t="s">
        <v>351</v>
      </c>
      <c r="AN172" s="157"/>
      <c r="AO172" s="156" t="s">
        <v>200</v>
      </c>
      <c r="AP172" s="156" t="s">
        <v>347</v>
      </c>
      <c r="AQ172" s="156" t="s">
        <v>348</v>
      </c>
      <c r="AR172" s="156" t="s">
        <v>425</v>
      </c>
      <c r="AS172" s="156" t="s">
        <v>428</v>
      </c>
      <c r="AT172" s="156" t="s">
        <v>345</v>
      </c>
      <c r="AU172" s="156" t="s">
        <v>349</v>
      </c>
      <c r="AV172" s="156" t="s">
        <v>170</v>
      </c>
      <c r="AW172" s="156" t="s">
        <v>350</v>
      </c>
      <c r="AX172" s="156" t="s">
        <v>351</v>
      </c>
      <c r="AZ172" s="157"/>
      <c r="BA172" s="166" t="s">
        <v>200</v>
      </c>
      <c r="BB172" s="166" t="s">
        <v>347</v>
      </c>
      <c r="BC172" s="166" t="s">
        <v>348</v>
      </c>
      <c r="BD172" s="166" t="s">
        <v>425</v>
      </c>
      <c r="BE172" s="166" t="s">
        <v>428</v>
      </c>
      <c r="BF172" s="166" t="s">
        <v>345</v>
      </c>
      <c r="BG172" s="166" t="s">
        <v>349</v>
      </c>
      <c r="BH172" s="166" t="s">
        <v>170</v>
      </c>
      <c r="BI172" s="166" t="s">
        <v>350</v>
      </c>
      <c r="BJ172" s="166" t="s">
        <v>351</v>
      </c>
    </row>
    <row r="173" spans="1:62">
      <c r="A173" s="157"/>
      <c r="AA173" s="170" t="s">
        <v>440</v>
      </c>
      <c r="AB173" s="157"/>
      <c r="AC173" s="163" t="s">
        <v>340</v>
      </c>
      <c r="AD173" s="163" t="s">
        <v>341</v>
      </c>
      <c r="AE173" s="163" t="s">
        <v>342</v>
      </c>
      <c r="AF173" s="163" t="s">
        <v>427</v>
      </c>
      <c r="AG173" s="163" t="s">
        <v>434</v>
      </c>
      <c r="AH173" s="163" t="s">
        <v>362</v>
      </c>
      <c r="AI173" s="163" t="s">
        <v>343</v>
      </c>
      <c r="AJ173" s="163" t="s">
        <v>346</v>
      </c>
      <c r="AK173" s="163" t="s">
        <v>352</v>
      </c>
      <c r="AL173" s="163" t="s">
        <v>353</v>
      </c>
      <c r="AN173" s="157"/>
      <c r="AO173" s="156" t="s">
        <v>340</v>
      </c>
      <c r="AP173" s="156" t="s">
        <v>341</v>
      </c>
      <c r="AQ173" s="156" t="s">
        <v>342</v>
      </c>
      <c r="AR173" s="156" t="s">
        <v>426</v>
      </c>
      <c r="AS173" s="156" t="s">
        <v>433</v>
      </c>
      <c r="AT173" s="156" t="s">
        <v>363</v>
      </c>
      <c r="AU173" s="156" t="s">
        <v>438</v>
      </c>
      <c r="AV173" s="156" t="s">
        <v>439</v>
      </c>
      <c r="AW173" s="156" t="s">
        <v>352</v>
      </c>
      <c r="AX173" s="156" t="s">
        <v>353</v>
      </c>
      <c r="AZ173" s="157"/>
      <c r="BA173" s="166" t="s">
        <v>340</v>
      </c>
      <c r="BB173" s="166" t="s">
        <v>341</v>
      </c>
      <c r="BC173" s="166" t="s">
        <v>342</v>
      </c>
      <c r="BD173" s="166" t="s">
        <v>426</v>
      </c>
      <c r="BE173" s="166" t="s">
        <v>433</v>
      </c>
      <c r="BF173" s="166" t="s">
        <v>344</v>
      </c>
      <c r="BG173" s="166" t="s">
        <v>438</v>
      </c>
      <c r="BH173" s="166" t="s">
        <v>439</v>
      </c>
      <c r="BI173" s="166" t="s">
        <v>352</v>
      </c>
      <c r="BJ173" s="166" t="s">
        <v>353</v>
      </c>
    </row>
    <row r="174" spans="1:62">
      <c r="A174" s="157"/>
      <c r="AA174" s="170"/>
      <c r="AB174" s="158">
        <v>1</v>
      </c>
      <c r="AC174" s="136" t="s">
        <v>364</v>
      </c>
      <c r="AD174" s="136" t="s">
        <v>365</v>
      </c>
      <c r="AE174" s="136" t="s">
        <v>365</v>
      </c>
      <c r="AF174" s="136" t="s">
        <v>365</v>
      </c>
      <c r="AG174" s="136" t="s">
        <v>365</v>
      </c>
      <c r="AH174" s="136" t="s">
        <v>194</v>
      </c>
      <c r="AI174" s="136" t="s">
        <v>365</v>
      </c>
      <c r="AJ174" s="136" t="s">
        <v>365</v>
      </c>
      <c r="AK174" s="136" t="s">
        <v>195</v>
      </c>
      <c r="AL174" s="136" t="s">
        <v>194</v>
      </c>
      <c r="AN174" s="158">
        <v>1</v>
      </c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Z174" s="158">
        <v>1</v>
      </c>
      <c r="BA174" s="164" t="b">
        <f>EXACT(AC174,AO174)</f>
        <v>0</v>
      </c>
      <c r="BB174" s="164" t="b">
        <f t="shared" ref="BB174:BJ202" si="16">EXACT(AD174,AP174)</f>
        <v>0</v>
      </c>
      <c r="BC174" s="164" t="b">
        <f t="shared" si="16"/>
        <v>0</v>
      </c>
      <c r="BD174" s="164" t="b">
        <f t="shared" si="16"/>
        <v>0</v>
      </c>
      <c r="BE174" s="164" t="b">
        <f t="shared" si="16"/>
        <v>0</v>
      </c>
      <c r="BF174" s="164" t="b">
        <f t="shared" si="16"/>
        <v>0</v>
      </c>
      <c r="BG174" s="164" t="b">
        <f t="shared" si="16"/>
        <v>0</v>
      </c>
      <c r="BH174" s="164" t="b">
        <f t="shared" si="16"/>
        <v>0</v>
      </c>
      <c r="BI174" s="164" t="b">
        <f t="shared" si="16"/>
        <v>0</v>
      </c>
      <c r="BJ174" s="164" t="b">
        <f t="shared" si="16"/>
        <v>0</v>
      </c>
    </row>
    <row r="175" spans="1:62">
      <c r="A175" s="157"/>
      <c r="AA175" s="170"/>
      <c r="AB175" s="158">
        <v>2</v>
      </c>
      <c r="AC175" s="136" t="s">
        <v>187</v>
      </c>
      <c r="AD175" s="136" t="s">
        <v>365</v>
      </c>
      <c r="AE175" s="136" t="s">
        <v>365</v>
      </c>
      <c r="AF175" s="136" t="s">
        <v>365</v>
      </c>
      <c r="AG175" s="136" t="s">
        <v>195</v>
      </c>
      <c r="AH175" s="136" t="s">
        <v>194</v>
      </c>
      <c r="AI175" s="136" t="s">
        <v>365</v>
      </c>
      <c r="AJ175" s="136" t="s">
        <v>365</v>
      </c>
      <c r="AK175" s="136" t="s">
        <v>195</v>
      </c>
      <c r="AL175" s="136" t="s">
        <v>194</v>
      </c>
      <c r="AN175" s="158">
        <v>2</v>
      </c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Z175" s="158">
        <v>2</v>
      </c>
      <c r="BA175" s="164" t="b">
        <f t="shared" ref="BA175:BD238" si="17">EXACT(AC175,AO175)</f>
        <v>0</v>
      </c>
      <c r="BB175" s="164" t="b">
        <f t="shared" si="16"/>
        <v>0</v>
      </c>
      <c r="BC175" s="164" t="b">
        <f t="shared" si="16"/>
        <v>0</v>
      </c>
      <c r="BD175" s="164" t="b">
        <f t="shared" si="16"/>
        <v>0</v>
      </c>
      <c r="BE175" s="164" t="b">
        <f t="shared" si="16"/>
        <v>0</v>
      </c>
      <c r="BF175" s="164" t="b">
        <f t="shared" si="16"/>
        <v>0</v>
      </c>
      <c r="BG175" s="164" t="b">
        <f t="shared" si="16"/>
        <v>0</v>
      </c>
      <c r="BH175" s="164" t="b">
        <f t="shared" si="16"/>
        <v>0</v>
      </c>
      <c r="BI175" s="164" t="b">
        <f t="shared" si="16"/>
        <v>0</v>
      </c>
      <c r="BJ175" s="164" t="b">
        <f t="shared" si="16"/>
        <v>0</v>
      </c>
    </row>
    <row r="176" spans="1:62">
      <c r="A176" s="157"/>
      <c r="AA176" s="170"/>
      <c r="AB176" s="158">
        <v>3</v>
      </c>
      <c r="AC176" s="136" t="s">
        <v>188</v>
      </c>
      <c r="AD176" s="136" t="s">
        <v>365</v>
      </c>
      <c r="AE176" s="136" t="s">
        <v>365</v>
      </c>
      <c r="AF176" s="136" t="s">
        <v>195</v>
      </c>
      <c r="AG176" s="136" t="s">
        <v>365</v>
      </c>
      <c r="AH176" s="136" t="s">
        <v>194</v>
      </c>
      <c r="AI176" s="136" t="s">
        <v>365</v>
      </c>
      <c r="AJ176" s="136" t="s">
        <v>365</v>
      </c>
      <c r="AK176" s="136" t="s">
        <v>195</v>
      </c>
      <c r="AL176" s="136" t="s">
        <v>194</v>
      </c>
      <c r="AN176" s="158">
        <v>3</v>
      </c>
      <c r="AO176" s="136"/>
      <c r="AP176" s="136"/>
      <c r="AQ176" s="136"/>
      <c r="AR176" s="136"/>
      <c r="AS176" s="136"/>
      <c r="AT176" s="136"/>
      <c r="AU176" s="136"/>
      <c r="AV176" s="136"/>
      <c r="AW176" s="136"/>
      <c r="AX176" s="136"/>
      <c r="AZ176" s="158">
        <v>3</v>
      </c>
      <c r="BA176" s="164" t="b">
        <f t="shared" si="17"/>
        <v>0</v>
      </c>
      <c r="BB176" s="164" t="b">
        <f t="shared" si="16"/>
        <v>0</v>
      </c>
      <c r="BC176" s="164" t="b">
        <f t="shared" si="16"/>
        <v>0</v>
      </c>
      <c r="BD176" s="164" t="b">
        <f t="shared" si="16"/>
        <v>0</v>
      </c>
      <c r="BE176" s="164" t="b">
        <f t="shared" si="16"/>
        <v>0</v>
      </c>
      <c r="BF176" s="164" t="b">
        <f t="shared" si="16"/>
        <v>0</v>
      </c>
      <c r="BG176" s="164" t="b">
        <f t="shared" si="16"/>
        <v>0</v>
      </c>
      <c r="BH176" s="164" t="b">
        <f t="shared" si="16"/>
        <v>0</v>
      </c>
      <c r="BI176" s="164" t="b">
        <f t="shared" si="16"/>
        <v>0</v>
      </c>
      <c r="BJ176" s="164" t="b">
        <f t="shared" si="16"/>
        <v>0</v>
      </c>
    </row>
    <row r="177" spans="1:62">
      <c r="A177" s="157"/>
      <c r="AA177" s="170"/>
      <c r="AB177" s="158">
        <v>4</v>
      </c>
      <c r="AC177" s="136" t="s">
        <v>204</v>
      </c>
      <c r="AD177" s="136" t="s">
        <v>365</v>
      </c>
      <c r="AE177" s="136" t="s">
        <v>365</v>
      </c>
      <c r="AF177" s="136" t="s">
        <v>365</v>
      </c>
      <c r="AG177" s="136" t="s">
        <v>365</v>
      </c>
      <c r="AH177" s="136" t="s">
        <v>194</v>
      </c>
      <c r="AI177" s="136" t="s">
        <v>365</v>
      </c>
      <c r="AJ177" s="136" t="s">
        <v>365</v>
      </c>
      <c r="AK177" s="136" t="s">
        <v>195</v>
      </c>
      <c r="AL177" s="136" t="s">
        <v>194</v>
      </c>
      <c r="AN177" s="158">
        <v>4</v>
      </c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Z177" s="158">
        <v>4</v>
      </c>
      <c r="BA177" s="164" t="b">
        <f t="shared" si="17"/>
        <v>0</v>
      </c>
      <c r="BB177" s="164" t="b">
        <f t="shared" si="16"/>
        <v>0</v>
      </c>
      <c r="BC177" s="164" t="b">
        <f t="shared" si="16"/>
        <v>0</v>
      </c>
      <c r="BD177" s="164" t="b">
        <f t="shared" si="16"/>
        <v>0</v>
      </c>
      <c r="BE177" s="164" t="b">
        <f t="shared" si="16"/>
        <v>0</v>
      </c>
      <c r="BF177" s="164" t="b">
        <f t="shared" si="16"/>
        <v>0</v>
      </c>
      <c r="BG177" s="164" t="b">
        <f t="shared" si="16"/>
        <v>0</v>
      </c>
      <c r="BH177" s="164" t="b">
        <f t="shared" si="16"/>
        <v>0</v>
      </c>
      <c r="BI177" s="164" t="b">
        <f t="shared" si="16"/>
        <v>0</v>
      </c>
      <c r="BJ177" s="164" t="b">
        <f t="shared" si="16"/>
        <v>0</v>
      </c>
    </row>
    <row r="178" spans="1:62">
      <c r="A178" s="157"/>
      <c r="AA178" s="170"/>
      <c r="AB178" s="158">
        <v>5</v>
      </c>
      <c r="AC178" s="136" t="s">
        <v>205</v>
      </c>
      <c r="AD178" s="136" t="s">
        <v>365</v>
      </c>
      <c r="AE178" s="136" t="s">
        <v>365</v>
      </c>
      <c r="AF178" s="136" t="s">
        <v>365</v>
      </c>
      <c r="AG178" s="136" t="s">
        <v>195</v>
      </c>
      <c r="AH178" s="136" t="s">
        <v>194</v>
      </c>
      <c r="AI178" s="136" t="s">
        <v>365</v>
      </c>
      <c r="AJ178" s="136" t="s">
        <v>365</v>
      </c>
      <c r="AK178" s="136" t="s">
        <v>195</v>
      </c>
      <c r="AL178" s="136" t="s">
        <v>194</v>
      </c>
      <c r="AN178" s="158">
        <v>5</v>
      </c>
      <c r="AO178" s="136"/>
      <c r="AP178" s="136"/>
      <c r="AQ178" s="136"/>
      <c r="AR178" s="136"/>
      <c r="AS178" s="136"/>
      <c r="AT178" s="136"/>
      <c r="AU178" s="136"/>
      <c r="AV178" s="136"/>
      <c r="AW178" s="136"/>
      <c r="AX178" s="136"/>
      <c r="AZ178" s="158">
        <v>5</v>
      </c>
      <c r="BA178" s="164" t="b">
        <f t="shared" si="17"/>
        <v>0</v>
      </c>
      <c r="BB178" s="164" t="b">
        <f t="shared" si="16"/>
        <v>0</v>
      </c>
      <c r="BC178" s="164" t="b">
        <f t="shared" si="16"/>
        <v>0</v>
      </c>
      <c r="BD178" s="164" t="b">
        <f t="shared" si="16"/>
        <v>0</v>
      </c>
      <c r="BE178" s="164" t="b">
        <f t="shared" si="16"/>
        <v>0</v>
      </c>
      <c r="BF178" s="164" t="b">
        <f t="shared" si="16"/>
        <v>0</v>
      </c>
      <c r="BG178" s="164" t="b">
        <f t="shared" si="16"/>
        <v>0</v>
      </c>
      <c r="BH178" s="164" t="b">
        <f t="shared" si="16"/>
        <v>0</v>
      </c>
      <c r="BI178" s="164" t="b">
        <f t="shared" si="16"/>
        <v>0</v>
      </c>
      <c r="BJ178" s="164" t="b">
        <f t="shared" si="16"/>
        <v>0</v>
      </c>
    </row>
    <row r="179" spans="1:62">
      <c r="A179" s="157"/>
      <c r="AA179" s="170"/>
      <c r="AB179" s="158">
        <v>6</v>
      </c>
      <c r="AC179" s="136" t="s">
        <v>206</v>
      </c>
      <c r="AD179" s="136" t="s">
        <v>365</v>
      </c>
      <c r="AE179" s="136" t="s">
        <v>365</v>
      </c>
      <c r="AF179" s="136" t="s">
        <v>195</v>
      </c>
      <c r="AG179" s="136" t="s">
        <v>365</v>
      </c>
      <c r="AH179" s="136" t="s">
        <v>194</v>
      </c>
      <c r="AI179" s="136" t="s">
        <v>365</v>
      </c>
      <c r="AJ179" s="136" t="s">
        <v>365</v>
      </c>
      <c r="AK179" s="136" t="s">
        <v>195</v>
      </c>
      <c r="AL179" s="136" t="s">
        <v>194</v>
      </c>
      <c r="AN179" s="158">
        <v>6</v>
      </c>
      <c r="AO179" s="136"/>
      <c r="AP179" s="136"/>
      <c r="AQ179" s="136"/>
      <c r="AR179" s="136"/>
      <c r="AS179" s="136"/>
      <c r="AT179" s="136"/>
      <c r="AU179" s="136"/>
      <c r="AV179" s="136"/>
      <c r="AW179" s="136"/>
      <c r="AX179" s="136"/>
      <c r="AZ179" s="158">
        <v>6</v>
      </c>
      <c r="BA179" s="164" t="b">
        <f t="shared" si="17"/>
        <v>0</v>
      </c>
      <c r="BB179" s="164" t="b">
        <f t="shared" si="16"/>
        <v>0</v>
      </c>
      <c r="BC179" s="164" t="b">
        <f t="shared" si="16"/>
        <v>0</v>
      </c>
      <c r="BD179" s="164" t="b">
        <f t="shared" si="16"/>
        <v>0</v>
      </c>
      <c r="BE179" s="164" t="b">
        <f t="shared" si="16"/>
        <v>0</v>
      </c>
      <c r="BF179" s="164" t="b">
        <f t="shared" si="16"/>
        <v>0</v>
      </c>
      <c r="BG179" s="164" t="b">
        <f t="shared" si="16"/>
        <v>0</v>
      </c>
      <c r="BH179" s="164" t="b">
        <f t="shared" si="16"/>
        <v>0</v>
      </c>
      <c r="BI179" s="164" t="b">
        <f t="shared" si="16"/>
        <v>0</v>
      </c>
      <c r="BJ179" s="164" t="b">
        <f t="shared" si="16"/>
        <v>0</v>
      </c>
    </row>
    <row r="180" spans="1:62">
      <c r="A180" s="157"/>
      <c r="AA180" s="170"/>
      <c r="AB180" s="158">
        <v>7</v>
      </c>
      <c r="AC180" s="136" t="s">
        <v>207</v>
      </c>
      <c r="AD180" s="136" t="s">
        <v>365</v>
      </c>
      <c r="AE180" s="136" t="s">
        <v>365</v>
      </c>
      <c r="AF180" s="136" t="s">
        <v>365</v>
      </c>
      <c r="AG180" s="136" t="s">
        <v>365</v>
      </c>
      <c r="AH180" s="136" t="s">
        <v>194</v>
      </c>
      <c r="AI180" s="136" t="s">
        <v>365</v>
      </c>
      <c r="AJ180" s="136" t="s">
        <v>365</v>
      </c>
      <c r="AK180" s="136" t="s">
        <v>195</v>
      </c>
      <c r="AL180" s="136" t="s">
        <v>194</v>
      </c>
      <c r="AN180" s="158">
        <v>7</v>
      </c>
      <c r="AO180" s="136"/>
      <c r="AP180" s="136"/>
      <c r="AQ180" s="136"/>
      <c r="AR180" s="136"/>
      <c r="AS180" s="136"/>
      <c r="AT180" s="136"/>
      <c r="AU180" s="136"/>
      <c r="AV180" s="136"/>
      <c r="AW180" s="136"/>
      <c r="AX180" s="136"/>
      <c r="AZ180" s="158">
        <v>7</v>
      </c>
      <c r="BA180" s="164" t="b">
        <f t="shared" si="17"/>
        <v>0</v>
      </c>
      <c r="BB180" s="164" t="b">
        <f t="shared" si="16"/>
        <v>0</v>
      </c>
      <c r="BC180" s="164" t="b">
        <f t="shared" si="16"/>
        <v>0</v>
      </c>
      <c r="BD180" s="164" t="b">
        <f t="shared" si="16"/>
        <v>0</v>
      </c>
      <c r="BE180" s="164" t="b">
        <f t="shared" si="16"/>
        <v>0</v>
      </c>
      <c r="BF180" s="164" t="b">
        <f t="shared" si="16"/>
        <v>0</v>
      </c>
      <c r="BG180" s="164" t="b">
        <f t="shared" si="16"/>
        <v>0</v>
      </c>
      <c r="BH180" s="164" t="b">
        <f t="shared" si="16"/>
        <v>0</v>
      </c>
      <c r="BI180" s="164" t="b">
        <f t="shared" si="16"/>
        <v>0</v>
      </c>
      <c r="BJ180" s="164" t="b">
        <f t="shared" si="16"/>
        <v>0</v>
      </c>
    </row>
    <row r="181" spans="1:62">
      <c r="A181" s="157"/>
      <c r="AA181" s="170"/>
      <c r="AB181" s="158">
        <v>8</v>
      </c>
      <c r="AC181" s="136" t="s">
        <v>208</v>
      </c>
      <c r="AD181" s="136" t="s">
        <v>365</v>
      </c>
      <c r="AE181" s="136" t="s">
        <v>365</v>
      </c>
      <c r="AF181" s="136" t="s">
        <v>365</v>
      </c>
      <c r="AG181" s="136" t="s">
        <v>195</v>
      </c>
      <c r="AH181" s="136" t="s">
        <v>194</v>
      </c>
      <c r="AI181" s="136" t="s">
        <v>365</v>
      </c>
      <c r="AJ181" s="136" t="s">
        <v>365</v>
      </c>
      <c r="AK181" s="136" t="s">
        <v>195</v>
      </c>
      <c r="AL181" s="136" t="s">
        <v>194</v>
      </c>
      <c r="AN181" s="158">
        <v>8</v>
      </c>
      <c r="AO181" s="136"/>
      <c r="AP181" s="136"/>
      <c r="AQ181" s="136"/>
      <c r="AR181" s="136"/>
      <c r="AS181" s="136"/>
      <c r="AT181" s="136"/>
      <c r="AU181" s="136"/>
      <c r="AV181" s="136"/>
      <c r="AW181" s="136"/>
      <c r="AX181" s="136"/>
      <c r="AZ181" s="158">
        <v>8</v>
      </c>
      <c r="BA181" s="164" t="b">
        <f t="shared" si="17"/>
        <v>0</v>
      </c>
      <c r="BB181" s="164" t="b">
        <f t="shared" si="16"/>
        <v>0</v>
      </c>
      <c r="BC181" s="164" t="b">
        <f t="shared" si="16"/>
        <v>0</v>
      </c>
      <c r="BD181" s="164" t="b">
        <f t="shared" si="16"/>
        <v>0</v>
      </c>
      <c r="BE181" s="164" t="b">
        <f t="shared" si="16"/>
        <v>0</v>
      </c>
      <c r="BF181" s="164" t="b">
        <f t="shared" si="16"/>
        <v>0</v>
      </c>
      <c r="BG181" s="164" t="b">
        <f t="shared" si="16"/>
        <v>0</v>
      </c>
      <c r="BH181" s="164" t="b">
        <f t="shared" si="16"/>
        <v>0</v>
      </c>
      <c r="BI181" s="164" t="b">
        <f t="shared" si="16"/>
        <v>0</v>
      </c>
      <c r="BJ181" s="164" t="b">
        <f t="shared" si="16"/>
        <v>0</v>
      </c>
    </row>
    <row r="182" spans="1:62">
      <c r="A182" s="157"/>
      <c r="AA182" s="170"/>
      <c r="AB182" s="158">
        <v>9</v>
      </c>
      <c r="AC182" s="136" t="s">
        <v>209</v>
      </c>
      <c r="AD182" s="136" t="s">
        <v>365</v>
      </c>
      <c r="AE182" s="136" t="s">
        <v>365</v>
      </c>
      <c r="AF182" s="136" t="s">
        <v>195</v>
      </c>
      <c r="AG182" s="136" t="s">
        <v>365</v>
      </c>
      <c r="AH182" s="136" t="s">
        <v>194</v>
      </c>
      <c r="AI182" s="136" t="s">
        <v>365</v>
      </c>
      <c r="AJ182" s="136" t="s">
        <v>365</v>
      </c>
      <c r="AK182" s="136" t="s">
        <v>195</v>
      </c>
      <c r="AL182" s="136" t="s">
        <v>194</v>
      </c>
      <c r="AN182" s="158">
        <v>9</v>
      </c>
      <c r="AO182" s="136"/>
      <c r="AP182" s="136"/>
      <c r="AQ182" s="136"/>
      <c r="AR182" s="136"/>
      <c r="AS182" s="136"/>
      <c r="AT182" s="136"/>
      <c r="AU182" s="136"/>
      <c r="AV182" s="136"/>
      <c r="AW182" s="136"/>
      <c r="AX182" s="136"/>
      <c r="AZ182" s="158">
        <v>9</v>
      </c>
      <c r="BA182" s="164" t="b">
        <f t="shared" si="17"/>
        <v>0</v>
      </c>
      <c r="BB182" s="164" t="b">
        <f t="shared" si="16"/>
        <v>0</v>
      </c>
      <c r="BC182" s="164" t="b">
        <f t="shared" si="16"/>
        <v>0</v>
      </c>
      <c r="BD182" s="164" t="b">
        <f t="shared" si="16"/>
        <v>0</v>
      </c>
      <c r="BE182" s="164" t="b">
        <f t="shared" si="16"/>
        <v>0</v>
      </c>
      <c r="BF182" s="164" t="b">
        <f t="shared" si="16"/>
        <v>0</v>
      </c>
      <c r="BG182" s="164" t="b">
        <f t="shared" si="16"/>
        <v>0</v>
      </c>
      <c r="BH182" s="164" t="b">
        <f t="shared" si="16"/>
        <v>0</v>
      </c>
      <c r="BI182" s="164" t="b">
        <f t="shared" si="16"/>
        <v>0</v>
      </c>
      <c r="BJ182" s="164" t="b">
        <f t="shared" si="16"/>
        <v>0</v>
      </c>
    </row>
    <row r="183" spans="1:62">
      <c r="A183" s="157"/>
      <c r="AA183" s="170"/>
      <c r="AB183" s="158">
        <v>10</v>
      </c>
      <c r="AC183" s="136" t="s">
        <v>218</v>
      </c>
      <c r="AD183" s="136" t="s">
        <v>365</v>
      </c>
      <c r="AE183" s="136" t="s">
        <v>365</v>
      </c>
      <c r="AF183" s="136" t="s">
        <v>365</v>
      </c>
      <c r="AG183" s="136" t="s">
        <v>365</v>
      </c>
      <c r="AH183" s="136" t="s">
        <v>194</v>
      </c>
      <c r="AI183" s="136" t="s">
        <v>365</v>
      </c>
      <c r="AJ183" s="136" t="s">
        <v>365</v>
      </c>
      <c r="AK183" s="136" t="s">
        <v>194</v>
      </c>
      <c r="AL183" s="136" t="s">
        <v>194</v>
      </c>
      <c r="AN183" s="158">
        <v>10</v>
      </c>
      <c r="AO183" s="136"/>
      <c r="AP183" s="136"/>
      <c r="AQ183" s="136"/>
      <c r="AR183" s="136"/>
      <c r="AS183" s="136"/>
      <c r="AT183" s="136"/>
      <c r="AU183" s="136"/>
      <c r="AV183" s="136"/>
      <c r="AW183" s="136"/>
      <c r="AX183" s="136"/>
      <c r="AZ183" s="158">
        <v>10</v>
      </c>
      <c r="BA183" s="164" t="b">
        <f t="shared" si="17"/>
        <v>0</v>
      </c>
      <c r="BB183" s="164" t="b">
        <f t="shared" si="16"/>
        <v>0</v>
      </c>
      <c r="BC183" s="164" t="b">
        <f t="shared" si="16"/>
        <v>0</v>
      </c>
      <c r="BD183" s="164" t="b">
        <f t="shared" si="16"/>
        <v>0</v>
      </c>
      <c r="BE183" s="164" t="b">
        <f t="shared" si="16"/>
        <v>0</v>
      </c>
      <c r="BF183" s="164" t="b">
        <f t="shared" si="16"/>
        <v>0</v>
      </c>
      <c r="BG183" s="164" t="b">
        <f t="shared" si="16"/>
        <v>0</v>
      </c>
      <c r="BH183" s="164" t="b">
        <f t="shared" si="16"/>
        <v>0</v>
      </c>
      <c r="BI183" s="164" t="b">
        <f t="shared" si="16"/>
        <v>0</v>
      </c>
      <c r="BJ183" s="164" t="b">
        <f t="shared" si="16"/>
        <v>0</v>
      </c>
    </row>
    <row r="184" spans="1:62">
      <c r="A184" s="157"/>
      <c r="AA184" s="170"/>
      <c r="AB184" s="158">
        <v>11</v>
      </c>
      <c r="AC184" s="136" t="s">
        <v>219</v>
      </c>
      <c r="AD184" s="136" t="s">
        <v>365</v>
      </c>
      <c r="AE184" s="136" t="s">
        <v>365</v>
      </c>
      <c r="AF184" s="136" t="s">
        <v>365</v>
      </c>
      <c r="AG184" s="136" t="s">
        <v>195</v>
      </c>
      <c r="AH184" s="136" t="s">
        <v>194</v>
      </c>
      <c r="AI184" s="136" t="s">
        <v>365</v>
      </c>
      <c r="AJ184" s="136" t="s">
        <v>365</v>
      </c>
      <c r="AK184" s="136" t="s">
        <v>194</v>
      </c>
      <c r="AL184" s="136" t="s">
        <v>194</v>
      </c>
      <c r="AN184" s="158">
        <v>11</v>
      </c>
      <c r="AO184" s="136"/>
      <c r="AP184" s="136"/>
      <c r="AQ184" s="136"/>
      <c r="AR184" s="136"/>
      <c r="AS184" s="136"/>
      <c r="AT184" s="136"/>
      <c r="AU184" s="136"/>
      <c r="AV184" s="136"/>
      <c r="AW184" s="136"/>
      <c r="AX184" s="136"/>
      <c r="AZ184" s="158">
        <v>11</v>
      </c>
      <c r="BA184" s="164" t="b">
        <f t="shared" si="17"/>
        <v>0</v>
      </c>
      <c r="BB184" s="164" t="b">
        <f t="shared" si="16"/>
        <v>0</v>
      </c>
      <c r="BC184" s="164" t="b">
        <f t="shared" si="16"/>
        <v>0</v>
      </c>
      <c r="BD184" s="164" t="b">
        <f t="shared" si="16"/>
        <v>0</v>
      </c>
      <c r="BE184" s="164" t="b">
        <f t="shared" si="16"/>
        <v>0</v>
      </c>
      <c r="BF184" s="164" t="b">
        <f t="shared" si="16"/>
        <v>0</v>
      </c>
      <c r="BG184" s="164" t="b">
        <f t="shared" si="16"/>
        <v>0</v>
      </c>
      <c r="BH184" s="164" t="b">
        <f t="shared" si="16"/>
        <v>0</v>
      </c>
      <c r="BI184" s="164" t="b">
        <f t="shared" si="16"/>
        <v>0</v>
      </c>
      <c r="BJ184" s="164" t="b">
        <f t="shared" si="16"/>
        <v>0</v>
      </c>
    </row>
    <row r="185" spans="1:62">
      <c r="A185" s="157"/>
      <c r="AA185" s="170"/>
      <c r="AB185" s="158">
        <v>12</v>
      </c>
      <c r="AC185" s="136" t="s">
        <v>220</v>
      </c>
      <c r="AD185" s="136" t="s">
        <v>365</v>
      </c>
      <c r="AE185" s="136" t="s">
        <v>365</v>
      </c>
      <c r="AF185" s="136" t="s">
        <v>195</v>
      </c>
      <c r="AG185" s="136" t="s">
        <v>365</v>
      </c>
      <c r="AH185" s="136" t="s">
        <v>194</v>
      </c>
      <c r="AI185" s="136" t="s">
        <v>365</v>
      </c>
      <c r="AJ185" s="136" t="s">
        <v>365</v>
      </c>
      <c r="AK185" s="136" t="s">
        <v>194</v>
      </c>
      <c r="AL185" s="136" t="s">
        <v>194</v>
      </c>
      <c r="AN185" s="158">
        <v>12</v>
      </c>
      <c r="AO185" s="136"/>
      <c r="AP185" s="136"/>
      <c r="AQ185" s="136"/>
      <c r="AR185" s="136"/>
      <c r="AS185" s="136"/>
      <c r="AT185" s="136"/>
      <c r="AU185" s="136"/>
      <c r="AV185" s="136"/>
      <c r="AW185" s="136"/>
      <c r="AX185" s="136"/>
      <c r="AZ185" s="158">
        <v>12</v>
      </c>
      <c r="BA185" s="164" t="b">
        <f t="shared" si="17"/>
        <v>0</v>
      </c>
      <c r="BB185" s="164" t="b">
        <f t="shared" si="16"/>
        <v>0</v>
      </c>
      <c r="BC185" s="164" t="b">
        <f t="shared" si="16"/>
        <v>0</v>
      </c>
      <c r="BD185" s="164" t="b">
        <f t="shared" si="16"/>
        <v>0</v>
      </c>
      <c r="BE185" s="164" t="b">
        <f t="shared" si="16"/>
        <v>0</v>
      </c>
      <c r="BF185" s="164" t="b">
        <f t="shared" si="16"/>
        <v>0</v>
      </c>
      <c r="BG185" s="164" t="b">
        <f t="shared" si="16"/>
        <v>0</v>
      </c>
      <c r="BH185" s="164" t="b">
        <f t="shared" si="16"/>
        <v>0</v>
      </c>
      <c r="BI185" s="164" t="b">
        <f t="shared" si="16"/>
        <v>0</v>
      </c>
      <c r="BJ185" s="164" t="b">
        <f t="shared" si="16"/>
        <v>0</v>
      </c>
    </row>
    <row r="186" spans="1:62">
      <c r="A186" s="157"/>
      <c r="AA186" s="170"/>
      <c r="AB186" s="158">
        <v>13</v>
      </c>
      <c r="AC186" s="136" t="s">
        <v>221</v>
      </c>
      <c r="AD186" s="136" t="s">
        <v>365</v>
      </c>
      <c r="AE186" s="136" t="s">
        <v>365</v>
      </c>
      <c r="AF186" s="136" t="s">
        <v>365</v>
      </c>
      <c r="AG186" s="136" t="s">
        <v>365</v>
      </c>
      <c r="AH186" s="136" t="s">
        <v>194</v>
      </c>
      <c r="AI186" s="136" t="s">
        <v>365</v>
      </c>
      <c r="AJ186" s="136" t="s">
        <v>365</v>
      </c>
      <c r="AK186" s="136" t="s">
        <v>194</v>
      </c>
      <c r="AL186" s="136" t="s">
        <v>194</v>
      </c>
      <c r="AN186" s="158">
        <v>13</v>
      </c>
      <c r="AO186" s="136"/>
      <c r="AP186" s="136"/>
      <c r="AQ186" s="136"/>
      <c r="AR186" s="136"/>
      <c r="AS186" s="136"/>
      <c r="AT186" s="136"/>
      <c r="AU186" s="136"/>
      <c r="AV186" s="136"/>
      <c r="AW186" s="136"/>
      <c r="AX186" s="136"/>
      <c r="AZ186" s="158">
        <v>13</v>
      </c>
      <c r="BA186" s="164" t="b">
        <f t="shared" si="17"/>
        <v>0</v>
      </c>
      <c r="BB186" s="164" t="b">
        <f t="shared" si="16"/>
        <v>0</v>
      </c>
      <c r="BC186" s="164" t="b">
        <f t="shared" si="16"/>
        <v>0</v>
      </c>
      <c r="BD186" s="164" t="b">
        <f t="shared" si="16"/>
        <v>0</v>
      </c>
      <c r="BE186" s="164" t="b">
        <f t="shared" si="16"/>
        <v>0</v>
      </c>
      <c r="BF186" s="164" t="b">
        <f t="shared" si="16"/>
        <v>0</v>
      </c>
      <c r="BG186" s="164" t="b">
        <f t="shared" si="16"/>
        <v>0</v>
      </c>
      <c r="BH186" s="164" t="b">
        <f t="shared" si="16"/>
        <v>0</v>
      </c>
      <c r="BI186" s="164" t="b">
        <f t="shared" si="16"/>
        <v>0</v>
      </c>
      <c r="BJ186" s="164" t="b">
        <f t="shared" si="16"/>
        <v>0</v>
      </c>
    </row>
    <row r="187" spans="1:62">
      <c r="A187" s="157"/>
      <c r="AA187" s="170"/>
      <c r="AB187" s="158">
        <v>14</v>
      </c>
      <c r="AC187" s="136" t="s">
        <v>222</v>
      </c>
      <c r="AD187" s="136" t="s">
        <v>365</v>
      </c>
      <c r="AE187" s="136" t="s">
        <v>365</v>
      </c>
      <c r="AF187" s="136" t="s">
        <v>365</v>
      </c>
      <c r="AG187" s="136" t="s">
        <v>195</v>
      </c>
      <c r="AH187" s="136" t="s">
        <v>194</v>
      </c>
      <c r="AI187" s="136" t="s">
        <v>365</v>
      </c>
      <c r="AJ187" s="136" t="s">
        <v>365</v>
      </c>
      <c r="AK187" s="136" t="s">
        <v>194</v>
      </c>
      <c r="AL187" s="136" t="s">
        <v>194</v>
      </c>
      <c r="AN187" s="158">
        <v>14</v>
      </c>
      <c r="AO187" s="136"/>
      <c r="AP187" s="136"/>
      <c r="AQ187" s="136"/>
      <c r="AR187" s="136"/>
      <c r="AS187" s="136"/>
      <c r="AT187" s="136"/>
      <c r="AU187" s="136"/>
      <c r="AV187" s="136"/>
      <c r="AW187" s="136"/>
      <c r="AX187" s="136"/>
      <c r="AZ187" s="158">
        <v>14</v>
      </c>
      <c r="BA187" s="164" t="b">
        <f t="shared" si="17"/>
        <v>0</v>
      </c>
      <c r="BB187" s="164" t="b">
        <f t="shared" si="16"/>
        <v>0</v>
      </c>
      <c r="BC187" s="164" t="b">
        <f t="shared" si="16"/>
        <v>0</v>
      </c>
      <c r="BD187" s="164" t="b">
        <f t="shared" si="16"/>
        <v>0</v>
      </c>
      <c r="BE187" s="164" t="b">
        <f t="shared" si="16"/>
        <v>0</v>
      </c>
      <c r="BF187" s="164" t="b">
        <f t="shared" si="16"/>
        <v>0</v>
      </c>
      <c r="BG187" s="164" t="b">
        <f t="shared" si="16"/>
        <v>0</v>
      </c>
      <c r="BH187" s="164" t="b">
        <f t="shared" si="16"/>
        <v>0</v>
      </c>
      <c r="BI187" s="164" t="b">
        <f t="shared" si="16"/>
        <v>0</v>
      </c>
      <c r="BJ187" s="164" t="b">
        <f t="shared" si="16"/>
        <v>0</v>
      </c>
    </row>
    <row r="188" spans="1:62">
      <c r="A188" s="157"/>
      <c r="AA188" s="170"/>
      <c r="AB188" s="158">
        <v>15</v>
      </c>
      <c r="AC188" s="136" t="s">
        <v>223</v>
      </c>
      <c r="AD188" s="136" t="s">
        <v>365</v>
      </c>
      <c r="AE188" s="136" t="s">
        <v>365</v>
      </c>
      <c r="AF188" s="136" t="s">
        <v>195</v>
      </c>
      <c r="AG188" s="136" t="s">
        <v>365</v>
      </c>
      <c r="AH188" s="136" t="s">
        <v>194</v>
      </c>
      <c r="AI188" s="136" t="s">
        <v>365</v>
      </c>
      <c r="AJ188" s="136" t="s">
        <v>365</v>
      </c>
      <c r="AK188" s="136" t="s">
        <v>194</v>
      </c>
      <c r="AL188" s="136" t="s">
        <v>194</v>
      </c>
      <c r="AN188" s="158">
        <v>15</v>
      </c>
      <c r="AO188" s="136"/>
      <c r="AP188" s="136"/>
      <c r="AQ188" s="136"/>
      <c r="AR188" s="136"/>
      <c r="AS188" s="136"/>
      <c r="AT188" s="136"/>
      <c r="AU188" s="136"/>
      <c r="AV188" s="136"/>
      <c r="AW188" s="136"/>
      <c r="AX188" s="136"/>
      <c r="AZ188" s="158">
        <v>15</v>
      </c>
      <c r="BA188" s="164" t="b">
        <f t="shared" si="17"/>
        <v>0</v>
      </c>
      <c r="BB188" s="164" t="b">
        <f t="shared" si="16"/>
        <v>0</v>
      </c>
      <c r="BC188" s="164" t="b">
        <f t="shared" si="16"/>
        <v>0</v>
      </c>
      <c r="BD188" s="164" t="b">
        <f t="shared" si="16"/>
        <v>0</v>
      </c>
      <c r="BE188" s="164" t="b">
        <f t="shared" si="16"/>
        <v>0</v>
      </c>
      <c r="BF188" s="164" t="b">
        <f t="shared" si="16"/>
        <v>0</v>
      </c>
      <c r="BG188" s="164" t="b">
        <f t="shared" si="16"/>
        <v>0</v>
      </c>
      <c r="BH188" s="164" t="b">
        <f t="shared" si="16"/>
        <v>0</v>
      </c>
      <c r="BI188" s="164" t="b">
        <f t="shared" si="16"/>
        <v>0</v>
      </c>
      <c r="BJ188" s="164" t="b">
        <f t="shared" si="16"/>
        <v>0</v>
      </c>
    </row>
    <row r="189" spans="1:62">
      <c r="A189" s="157"/>
      <c r="AA189" s="170"/>
      <c r="AB189" s="158">
        <v>16</v>
      </c>
      <c r="AC189" s="136" t="s">
        <v>224</v>
      </c>
      <c r="AD189" s="136" t="s">
        <v>365</v>
      </c>
      <c r="AE189" s="136" t="s">
        <v>365</v>
      </c>
      <c r="AF189" s="136" t="s">
        <v>365</v>
      </c>
      <c r="AG189" s="136" t="s">
        <v>365</v>
      </c>
      <c r="AH189" s="136" t="s">
        <v>194</v>
      </c>
      <c r="AI189" s="136" t="s">
        <v>365</v>
      </c>
      <c r="AJ189" s="136" t="s">
        <v>365</v>
      </c>
      <c r="AK189" s="136" t="s">
        <v>194</v>
      </c>
      <c r="AL189" s="136" t="s">
        <v>194</v>
      </c>
      <c r="AN189" s="158">
        <v>16</v>
      </c>
      <c r="AO189" s="136"/>
      <c r="AP189" s="136"/>
      <c r="AQ189" s="136"/>
      <c r="AR189" s="136"/>
      <c r="AS189" s="136"/>
      <c r="AT189" s="136"/>
      <c r="AU189" s="136"/>
      <c r="AV189" s="136"/>
      <c r="AW189" s="136"/>
      <c r="AX189" s="136"/>
      <c r="AZ189" s="158">
        <v>16</v>
      </c>
      <c r="BA189" s="164" t="b">
        <f t="shared" si="17"/>
        <v>0</v>
      </c>
      <c r="BB189" s="164" t="b">
        <f t="shared" si="16"/>
        <v>0</v>
      </c>
      <c r="BC189" s="164" t="b">
        <f t="shared" si="16"/>
        <v>0</v>
      </c>
      <c r="BD189" s="164" t="b">
        <f t="shared" si="16"/>
        <v>0</v>
      </c>
      <c r="BE189" s="164" t="b">
        <f t="shared" si="16"/>
        <v>0</v>
      </c>
      <c r="BF189" s="164" t="b">
        <f t="shared" si="16"/>
        <v>0</v>
      </c>
      <c r="BG189" s="164" t="b">
        <f t="shared" si="16"/>
        <v>0</v>
      </c>
      <c r="BH189" s="164" t="b">
        <f t="shared" si="16"/>
        <v>0</v>
      </c>
      <c r="BI189" s="164" t="b">
        <f t="shared" si="16"/>
        <v>0</v>
      </c>
      <c r="BJ189" s="164" t="b">
        <f t="shared" si="16"/>
        <v>0</v>
      </c>
    </row>
    <row r="190" spans="1:62">
      <c r="A190" s="157"/>
      <c r="AA190" s="170"/>
      <c r="AB190" s="158">
        <v>17</v>
      </c>
      <c r="AC190" s="136" t="s">
        <v>225</v>
      </c>
      <c r="AD190" s="136" t="s">
        <v>365</v>
      </c>
      <c r="AE190" s="136" t="s">
        <v>365</v>
      </c>
      <c r="AF190" s="136" t="s">
        <v>365</v>
      </c>
      <c r="AG190" s="136" t="s">
        <v>195</v>
      </c>
      <c r="AH190" s="136" t="s">
        <v>194</v>
      </c>
      <c r="AI190" s="136" t="s">
        <v>365</v>
      </c>
      <c r="AJ190" s="136" t="s">
        <v>365</v>
      </c>
      <c r="AK190" s="136" t="s">
        <v>194</v>
      </c>
      <c r="AL190" s="136" t="s">
        <v>194</v>
      </c>
      <c r="AN190" s="158">
        <v>17</v>
      </c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  <c r="AZ190" s="158">
        <v>17</v>
      </c>
      <c r="BA190" s="164" t="b">
        <f t="shared" si="17"/>
        <v>0</v>
      </c>
      <c r="BB190" s="164" t="b">
        <f t="shared" si="16"/>
        <v>0</v>
      </c>
      <c r="BC190" s="164" t="b">
        <f t="shared" si="16"/>
        <v>0</v>
      </c>
      <c r="BD190" s="164" t="b">
        <f t="shared" si="16"/>
        <v>0</v>
      </c>
      <c r="BE190" s="164" t="b">
        <f t="shared" si="16"/>
        <v>0</v>
      </c>
      <c r="BF190" s="164" t="b">
        <f t="shared" si="16"/>
        <v>0</v>
      </c>
      <c r="BG190" s="164" t="b">
        <f t="shared" si="16"/>
        <v>0</v>
      </c>
      <c r="BH190" s="164" t="b">
        <f t="shared" si="16"/>
        <v>0</v>
      </c>
      <c r="BI190" s="164" t="b">
        <f t="shared" si="16"/>
        <v>0</v>
      </c>
      <c r="BJ190" s="164" t="b">
        <f t="shared" si="16"/>
        <v>0</v>
      </c>
    </row>
    <row r="191" spans="1:62">
      <c r="A191" s="157"/>
      <c r="AA191" s="170"/>
      <c r="AB191" s="158">
        <v>18</v>
      </c>
      <c r="AC191" s="136" t="s">
        <v>226</v>
      </c>
      <c r="AD191" s="136" t="s">
        <v>365</v>
      </c>
      <c r="AE191" s="136" t="s">
        <v>365</v>
      </c>
      <c r="AF191" s="136" t="s">
        <v>195</v>
      </c>
      <c r="AG191" s="136" t="s">
        <v>365</v>
      </c>
      <c r="AH191" s="136" t="s">
        <v>194</v>
      </c>
      <c r="AI191" s="136" t="s">
        <v>365</v>
      </c>
      <c r="AJ191" s="136" t="s">
        <v>365</v>
      </c>
      <c r="AK191" s="136" t="s">
        <v>194</v>
      </c>
      <c r="AL191" s="136" t="s">
        <v>194</v>
      </c>
      <c r="AN191" s="158">
        <v>18</v>
      </c>
      <c r="AO191" s="136"/>
      <c r="AP191" s="136"/>
      <c r="AQ191" s="136"/>
      <c r="AR191" s="136"/>
      <c r="AS191" s="136"/>
      <c r="AT191" s="136"/>
      <c r="AU191" s="136"/>
      <c r="AV191" s="136"/>
      <c r="AW191" s="136"/>
      <c r="AX191" s="136"/>
      <c r="AZ191" s="158">
        <v>18</v>
      </c>
      <c r="BA191" s="164" t="b">
        <f t="shared" si="17"/>
        <v>0</v>
      </c>
      <c r="BB191" s="164" t="b">
        <f t="shared" si="16"/>
        <v>0</v>
      </c>
      <c r="BC191" s="164" t="b">
        <f t="shared" si="16"/>
        <v>0</v>
      </c>
      <c r="BD191" s="164" t="b">
        <f t="shared" si="16"/>
        <v>0</v>
      </c>
      <c r="BE191" s="164" t="b">
        <f t="shared" si="16"/>
        <v>0</v>
      </c>
      <c r="BF191" s="164" t="b">
        <f t="shared" si="16"/>
        <v>0</v>
      </c>
      <c r="BG191" s="164" t="b">
        <f t="shared" si="16"/>
        <v>0</v>
      </c>
      <c r="BH191" s="164" t="b">
        <f t="shared" si="16"/>
        <v>0</v>
      </c>
      <c r="BI191" s="164" t="b">
        <f t="shared" si="16"/>
        <v>0</v>
      </c>
      <c r="BJ191" s="164" t="b">
        <f t="shared" si="16"/>
        <v>0</v>
      </c>
    </row>
    <row r="192" spans="1:62">
      <c r="A192" s="157"/>
      <c r="AA192" s="170"/>
      <c r="AB192" s="158">
        <v>19</v>
      </c>
      <c r="AC192" s="136" t="s">
        <v>227</v>
      </c>
      <c r="AD192" s="136" t="s">
        <v>194</v>
      </c>
      <c r="AE192" s="136" t="s">
        <v>365</v>
      </c>
      <c r="AF192" s="136" t="s">
        <v>365</v>
      </c>
      <c r="AG192" s="136" t="s">
        <v>365</v>
      </c>
      <c r="AH192" s="136" t="s">
        <v>194</v>
      </c>
      <c r="AI192" s="136" t="s">
        <v>366</v>
      </c>
      <c r="AJ192" s="136" t="s">
        <v>365</v>
      </c>
      <c r="AK192" s="136" t="s">
        <v>195</v>
      </c>
      <c r="AL192" s="136" t="s">
        <v>194</v>
      </c>
      <c r="AN192" s="158">
        <v>19</v>
      </c>
      <c r="AO192" s="136"/>
      <c r="AP192" s="136"/>
      <c r="AQ192" s="136"/>
      <c r="AR192" s="136"/>
      <c r="AS192" s="136"/>
      <c r="AT192" s="136"/>
      <c r="AU192" s="136"/>
      <c r="AV192" s="136"/>
      <c r="AW192" s="136"/>
      <c r="AX192" s="136"/>
      <c r="AZ192" s="158">
        <v>19</v>
      </c>
      <c r="BA192" s="164" t="b">
        <f t="shared" si="17"/>
        <v>0</v>
      </c>
      <c r="BB192" s="164" t="b">
        <f t="shared" si="16"/>
        <v>0</v>
      </c>
      <c r="BC192" s="164" t="b">
        <f t="shared" si="16"/>
        <v>0</v>
      </c>
      <c r="BD192" s="164" t="b">
        <f t="shared" si="16"/>
        <v>0</v>
      </c>
      <c r="BE192" s="164" t="b">
        <f t="shared" si="16"/>
        <v>0</v>
      </c>
      <c r="BF192" s="164" t="b">
        <f t="shared" si="16"/>
        <v>0</v>
      </c>
      <c r="BG192" s="164" t="b">
        <f t="shared" si="16"/>
        <v>0</v>
      </c>
      <c r="BH192" s="164" t="b">
        <f t="shared" si="16"/>
        <v>0</v>
      </c>
      <c r="BI192" s="164" t="b">
        <f t="shared" si="16"/>
        <v>0</v>
      </c>
      <c r="BJ192" s="164" t="b">
        <f t="shared" si="16"/>
        <v>0</v>
      </c>
    </row>
    <row r="193" spans="1:62">
      <c r="A193" s="157"/>
      <c r="AA193" s="170"/>
      <c r="AB193" s="158">
        <v>20</v>
      </c>
      <c r="AC193" s="136" t="s">
        <v>228</v>
      </c>
      <c r="AD193" s="136" t="s">
        <v>366</v>
      </c>
      <c r="AE193" s="136" t="s">
        <v>365</v>
      </c>
      <c r="AF193" s="136" t="s">
        <v>365</v>
      </c>
      <c r="AG193" s="136" t="s">
        <v>195</v>
      </c>
      <c r="AH193" s="136" t="s">
        <v>194</v>
      </c>
      <c r="AI193" s="136" t="s">
        <v>194</v>
      </c>
      <c r="AJ193" s="136" t="s">
        <v>365</v>
      </c>
      <c r="AK193" s="136" t="s">
        <v>195</v>
      </c>
      <c r="AL193" s="136" t="s">
        <v>194</v>
      </c>
      <c r="AN193" s="158">
        <v>20</v>
      </c>
      <c r="AO193" s="136"/>
      <c r="AP193" s="136"/>
      <c r="AQ193" s="136"/>
      <c r="AR193" s="136"/>
      <c r="AS193" s="136"/>
      <c r="AT193" s="136"/>
      <c r="AU193" s="136"/>
      <c r="AV193" s="136"/>
      <c r="AW193" s="136"/>
      <c r="AX193" s="136"/>
      <c r="AZ193" s="158">
        <v>20</v>
      </c>
      <c r="BA193" s="164" t="b">
        <f t="shared" si="17"/>
        <v>0</v>
      </c>
      <c r="BB193" s="164" t="b">
        <f t="shared" si="16"/>
        <v>0</v>
      </c>
      <c r="BC193" s="164" t="b">
        <f t="shared" si="16"/>
        <v>0</v>
      </c>
      <c r="BD193" s="164" t="b">
        <f t="shared" si="16"/>
        <v>0</v>
      </c>
      <c r="BE193" s="164" t="b">
        <f t="shared" si="16"/>
        <v>0</v>
      </c>
      <c r="BF193" s="164" t="b">
        <f t="shared" si="16"/>
        <v>0</v>
      </c>
      <c r="BG193" s="164" t="b">
        <f t="shared" si="16"/>
        <v>0</v>
      </c>
      <c r="BH193" s="164" t="b">
        <f t="shared" si="16"/>
        <v>0</v>
      </c>
      <c r="BI193" s="164" t="b">
        <f t="shared" si="16"/>
        <v>0</v>
      </c>
      <c r="BJ193" s="164" t="b">
        <f t="shared" si="16"/>
        <v>0</v>
      </c>
    </row>
    <row r="194" spans="1:62">
      <c r="A194" s="157"/>
      <c r="AA194" s="170"/>
      <c r="AB194" s="158">
        <v>21</v>
      </c>
      <c r="AC194" s="136" t="s">
        <v>229</v>
      </c>
      <c r="AD194" s="136" t="s">
        <v>194</v>
      </c>
      <c r="AE194" s="136" t="s">
        <v>365</v>
      </c>
      <c r="AF194" s="136" t="s">
        <v>195</v>
      </c>
      <c r="AG194" s="136" t="s">
        <v>365</v>
      </c>
      <c r="AH194" s="136" t="s">
        <v>194</v>
      </c>
      <c r="AI194" s="136" t="s">
        <v>366</v>
      </c>
      <c r="AJ194" s="136" t="s">
        <v>365</v>
      </c>
      <c r="AK194" s="136" t="s">
        <v>195</v>
      </c>
      <c r="AL194" s="136" t="s">
        <v>194</v>
      </c>
      <c r="AN194" s="158">
        <v>21</v>
      </c>
      <c r="AO194" s="136"/>
      <c r="AP194" s="136"/>
      <c r="AQ194" s="136"/>
      <c r="AR194" s="136"/>
      <c r="AS194" s="136"/>
      <c r="AT194" s="136"/>
      <c r="AU194" s="136"/>
      <c r="AV194" s="136"/>
      <c r="AW194" s="136"/>
      <c r="AX194" s="136"/>
      <c r="AZ194" s="158">
        <v>21</v>
      </c>
      <c r="BA194" s="164" t="b">
        <f t="shared" si="17"/>
        <v>0</v>
      </c>
      <c r="BB194" s="164" t="b">
        <f t="shared" si="16"/>
        <v>0</v>
      </c>
      <c r="BC194" s="164" t="b">
        <f t="shared" si="16"/>
        <v>0</v>
      </c>
      <c r="BD194" s="164" t="b">
        <f t="shared" si="16"/>
        <v>0</v>
      </c>
      <c r="BE194" s="164" t="b">
        <f t="shared" si="16"/>
        <v>0</v>
      </c>
      <c r="BF194" s="164" t="b">
        <f t="shared" si="16"/>
        <v>0</v>
      </c>
      <c r="BG194" s="164" t="b">
        <f t="shared" si="16"/>
        <v>0</v>
      </c>
      <c r="BH194" s="164" t="b">
        <f t="shared" si="16"/>
        <v>0</v>
      </c>
      <c r="BI194" s="164" t="b">
        <f t="shared" si="16"/>
        <v>0</v>
      </c>
      <c r="BJ194" s="164" t="b">
        <f t="shared" si="16"/>
        <v>0</v>
      </c>
    </row>
    <row r="195" spans="1:62">
      <c r="A195" s="157"/>
      <c r="AA195" s="170"/>
      <c r="AB195" s="158">
        <v>22</v>
      </c>
      <c r="AC195" s="136" t="s">
        <v>230</v>
      </c>
      <c r="AD195" s="136" t="s">
        <v>194</v>
      </c>
      <c r="AE195" s="136" t="s">
        <v>365</v>
      </c>
      <c r="AF195" s="136" t="s">
        <v>365</v>
      </c>
      <c r="AG195" s="136" t="s">
        <v>365</v>
      </c>
      <c r="AH195" s="136" t="s">
        <v>194</v>
      </c>
      <c r="AI195" s="136" t="s">
        <v>366</v>
      </c>
      <c r="AJ195" s="136" t="s">
        <v>365</v>
      </c>
      <c r="AK195" s="136" t="s">
        <v>195</v>
      </c>
      <c r="AL195" s="136" t="s">
        <v>194</v>
      </c>
      <c r="AN195" s="158">
        <v>22</v>
      </c>
      <c r="AO195" s="136"/>
      <c r="AP195" s="136"/>
      <c r="AQ195" s="136"/>
      <c r="AR195" s="136"/>
      <c r="AS195" s="136"/>
      <c r="AT195" s="136"/>
      <c r="AU195" s="136"/>
      <c r="AV195" s="136"/>
      <c r="AW195" s="136"/>
      <c r="AX195" s="136"/>
      <c r="AZ195" s="158">
        <v>22</v>
      </c>
      <c r="BA195" s="164" t="b">
        <f t="shared" si="17"/>
        <v>0</v>
      </c>
      <c r="BB195" s="164" t="b">
        <f t="shared" si="16"/>
        <v>0</v>
      </c>
      <c r="BC195" s="164" t="b">
        <f t="shared" si="16"/>
        <v>0</v>
      </c>
      <c r="BD195" s="164" t="b">
        <f t="shared" si="16"/>
        <v>0</v>
      </c>
      <c r="BE195" s="164" t="b">
        <f t="shared" si="16"/>
        <v>0</v>
      </c>
      <c r="BF195" s="164" t="b">
        <f t="shared" si="16"/>
        <v>0</v>
      </c>
      <c r="BG195" s="164" t="b">
        <f t="shared" si="16"/>
        <v>0</v>
      </c>
      <c r="BH195" s="164" t="b">
        <f t="shared" si="16"/>
        <v>0</v>
      </c>
      <c r="BI195" s="164" t="b">
        <f t="shared" si="16"/>
        <v>0</v>
      </c>
      <c r="BJ195" s="164" t="b">
        <f t="shared" si="16"/>
        <v>0</v>
      </c>
    </row>
    <row r="196" spans="1:62">
      <c r="A196" s="157"/>
      <c r="AA196" s="170"/>
      <c r="AB196" s="158">
        <v>23</v>
      </c>
      <c r="AC196" s="136" t="s">
        <v>231</v>
      </c>
      <c r="AD196" s="136" t="s">
        <v>366</v>
      </c>
      <c r="AE196" s="136" t="s">
        <v>365</v>
      </c>
      <c r="AF196" s="136" t="s">
        <v>365</v>
      </c>
      <c r="AG196" s="136" t="s">
        <v>195</v>
      </c>
      <c r="AH196" s="136" t="s">
        <v>194</v>
      </c>
      <c r="AI196" s="136" t="s">
        <v>194</v>
      </c>
      <c r="AJ196" s="136" t="s">
        <v>365</v>
      </c>
      <c r="AK196" s="136" t="s">
        <v>195</v>
      </c>
      <c r="AL196" s="136" t="s">
        <v>194</v>
      </c>
      <c r="AN196" s="158">
        <v>23</v>
      </c>
      <c r="AO196" s="136"/>
      <c r="AP196" s="136"/>
      <c r="AQ196" s="136"/>
      <c r="AR196" s="136"/>
      <c r="AS196" s="136"/>
      <c r="AT196" s="136"/>
      <c r="AU196" s="136"/>
      <c r="AV196" s="136"/>
      <c r="AW196" s="136"/>
      <c r="AX196" s="136"/>
      <c r="AZ196" s="158">
        <v>23</v>
      </c>
      <c r="BA196" s="164" t="b">
        <f t="shared" si="17"/>
        <v>0</v>
      </c>
      <c r="BB196" s="164" t="b">
        <f t="shared" si="16"/>
        <v>0</v>
      </c>
      <c r="BC196" s="164" t="b">
        <f t="shared" si="16"/>
        <v>0</v>
      </c>
      <c r="BD196" s="164" t="b">
        <f t="shared" si="16"/>
        <v>0</v>
      </c>
      <c r="BE196" s="164" t="b">
        <f t="shared" si="16"/>
        <v>0</v>
      </c>
      <c r="BF196" s="164" t="b">
        <f t="shared" si="16"/>
        <v>0</v>
      </c>
      <c r="BG196" s="164" t="b">
        <f t="shared" si="16"/>
        <v>0</v>
      </c>
      <c r="BH196" s="164" t="b">
        <f t="shared" si="16"/>
        <v>0</v>
      </c>
      <c r="BI196" s="164" t="b">
        <f t="shared" si="16"/>
        <v>0</v>
      </c>
      <c r="BJ196" s="164" t="b">
        <f t="shared" si="16"/>
        <v>0</v>
      </c>
    </row>
    <row r="197" spans="1:62">
      <c r="A197" s="157"/>
      <c r="AA197" s="170"/>
      <c r="AB197" s="158">
        <v>24</v>
      </c>
      <c r="AC197" s="136" t="s">
        <v>232</v>
      </c>
      <c r="AD197" s="136" t="s">
        <v>194</v>
      </c>
      <c r="AE197" s="136" t="s">
        <v>365</v>
      </c>
      <c r="AF197" s="136" t="s">
        <v>195</v>
      </c>
      <c r="AG197" s="136" t="s">
        <v>365</v>
      </c>
      <c r="AH197" s="136" t="s">
        <v>194</v>
      </c>
      <c r="AI197" s="136" t="s">
        <v>366</v>
      </c>
      <c r="AJ197" s="136" t="s">
        <v>365</v>
      </c>
      <c r="AK197" s="136" t="s">
        <v>195</v>
      </c>
      <c r="AL197" s="136" t="s">
        <v>194</v>
      </c>
      <c r="AN197" s="158">
        <v>24</v>
      </c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Z197" s="158">
        <v>24</v>
      </c>
      <c r="BA197" s="164" t="b">
        <f t="shared" si="17"/>
        <v>0</v>
      </c>
      <c r="BB197" s="164" t="b">
        <f t="shared" si="16"/>
        <v>0</v>
      </c>
      <c r="BC197" s="164" t="b">
        <f t="shared" si="16"/>
        <v>0</v>
      </c>
      <c r="BD197" s="164" t="b">
        <f t="shared" si="16"/>
        <v>0</v>
      </c>
      <c r="BE197" s="164" t="b">
        <f t="shared" si="16"/>
        <v>0</v>
      </c>
      <c r="BF197" s="164" t="b">
        <f t="shared" si="16"/>
        <v>0</v>
      </c>
      <c r="BG197" s="164" t="b">
        <f t="shared" si="16"/>
        <v>0</v>
      </c>
      <c r="BH197" s="164" t="b">
        <f t="shared" si="16"/>
        <v>0</v>
      </c>
      <c r="BI197" s="164" t="b">
        <f t="shared" si="16"/>
        <v>0</v>
      </c>
      <c r="BJ197" s="164" t="b">
        <f t="shared" si="16"/>
        <v>0</v>
      </c>
    </row>
    <row r="198" spans="1:62">
      <c r="A198" s="157"/>
      <c r="AA198" s="170"/>
      <c r="AB198" s="158">
        <v>25</v>
      </c>
      <c r="AC198" s="136" t="s">
        <v>233</v>
      </c>
      <c r="AD198" s="136" t="s">
        <v>194</v>
      </c>
      <c r="AE198" s="136" t="s">
        <v>365</v>
      </c>
      <c r="AF198" s="136" t="s">
        <v>365</v>
      </c>
      <c r="AG198" s="136" t="s">
        <v>365</v>
      </c>
      <c r="AH198" s="136" t="s">
        <v>194</v>
      </c>
      <c r="AI198" s="136" t="s">
        <v>366</v>
      </c>
      <c r="AJ198" s="136" t="s">
        <v>365</v>
      </c>
      <c r="AK198" s="136" t="s">
        <v>195</v>
      </c>
      <c r="AL198" s="136" t="s">
        <v>194</v>
      </c>
      <c r="AN198" s="158">
        <v>25</v>
      </c>
      <c r="AO198" s="136"/>
      <c r="AP198" s="136"/>
      <c r="AQ198" s="136"/>
      <c r="AR198" s="136"/>
      <c r="AS198" s="136"/>
      <c r="AT198" s="136"/>
      <c r="AU198" s="136"/>
      <c r="AV198" s="136"/>
      <c r="AW198" s="136"/>
      <c r="AX198" s="136"/>
      <c r="AZ198" s="158">
        <v>25</v>
      </c>
      <c r="BA198" s="164" t="b">
        <f t="shared" si="17"/>
        <v>0</v>
      </c>
      <c r="BB198" s="164" t="b">
        <f t="shared" si="16"/>
        <v>0</v>
      </c>
      <c r="BC198" s="164" t="b">
        <f t="shared" si="16"/>
        <v>0</v>
      </c>
      <c r="BD198" s="164" t="b">
        <f t="shared" si="16"/>
        <v>0</v>
      </c>
      <c r="BE198" s="164" t="b">
        <f t="shared" si="16"/>
        <v>0</v>
      </c>
      <c r="BF198" s="164" t="b">
        <f t="shared" si="16"/>
        <v>0</v>
      </c>
      <c r="BG198" s="164" t="b">
        <f t="shared" si="16"/>
        <v>0</v>
      </c>
      <c r="BH198" s="164" t="b">
        <f t="shared" si="16"/>
        <v>0</v>
      </c>
      <c r="BI198" s="164" t="b">
        <f t="shared" si="16"/>
        <v>0</v>
      </c>
      <c r="BJ198" s="164" t="b">
        <f t="shared" si="16"/>
        <v>0</v>
      </c>
    </row>
    <row r="199" spans="1:62">
      <c r="A199" s="157"/>
      <c r="AA199" s="170"/>
      <c r="AB199" s="158">
        <v>26</v>
      </c>
      <c r="AC199" s="136" t="s">
        <v>234</v>
      </c>
      <c r="AD199" s="136" t="s">
        <v>366</v>
      </c>
      <c r="AE199" s="136" t="s">
        <v>365</v>
      </c>
      <c r="AF199" s="136" t="s">
        <v>365</v>
      </c>
      <c r="AG199" s="136" t="s">
        <v>195</v>
      </c>
      <c r="AH199" s="136" t="s">
        <v>194</v>
      </c>
      <c r="AI199" s="136" t="s">
        <v>194</v>
      </c>
      <c r="AJ199" s="136" t="s">
        <v>365</v>
      </c>
      <c r="AK199" s="136" t="s">
        <v>195</v>
      </c>
      <c r="AL199" s="136" t="s">
        <v>194</v>
      </c>
      <c r="AN199" s="158">
        <v>26</v>
      </c>
      <c r="AO199" s="136"/>
      <c r="AP199" s="136"/>
      <c r="AQ199" s="136"/>
      <c r="AR199" s="136"/>
      <c r="AS199" s="136"/>
      <c r="AT199" s="136"/>
      <c r="AU199" s="136"/>
      <c r="AV199" s="136"/>
      <c r="AW199" s="136"/>
      <c r="AX199" s="136"/>
      <c r="AZ199" s="158">
        <v>26</v>
      </c>
      <c r="BA199" s="164" t="b">
        <f t="shared" si="17"/>
        <v>0</v>
      </c>
      <c r="BB199" s="164" t="b">
        <f t="shared" si="16"/>
        <v>0</v>
      </c>
      <c r="BC199" s="164" t="b">
        <f t="shared" si="16"/>
        <v>0</v>
      </c>
      <c r="BD199" s="164" t="b">
        <f t="shared" si="16"/>
        <v>0</v>
      </c>
      <c r="BE199" s="164" t="b">
        <f t="shared" si="16"/>
        <v>0</v>
      </c>
      <c r="BF199" s="164" t="b">
        <f t="shared" si="16"/>
        <v>0</v>
      </c>
      <c r="BG199" s="164" t="b">
        <f t="shared" si="16"/>
        <v>0</v>
      </c>
      <c r="BH199" s="164" t="b">
        <f t="shared" si="16"/>
        <v>0</v>
      </c>
      <c r="BI199" s="164" t="b">
        <f t="shared" si="16"/>
        <v>0</v>
      </c>
      <c r="BJ199" s="164" t="b">
        <f t="shared" si="16"/>
        <v>0</v>
      </c>
    </row>
    <row r="200" spans="1:62">
      <c r="A200" s="157"/>
      <c r="AA200" s="170"/>
      <c r="AB200" s="158">
        <v>27</v>
      </c>
      <c r="AC200" s="136" t="s">
        <v>235</v>
      </c>
      <c r="AD200" s="136" t="s">
        <v>194</v>
      </c>
      <c r="AE200" s="136" t="s">
        <v>365</v>
      </c>
      <c r="AF200" s="136" t="s">
        <v>195</v>
      </c>
      <c r="AG200" s="136" t="s">
        <v>365</v>
      </c>
      <c r="AH200" s="136" t="s">
        <v>194</v>
      </c>
      <c r="AI200" s="136" t="s">
        <v>366</v>
      </c>
      <c r="AJ200" s="136" t="s">
        <v>365</v>
      </c>
      <c r="AK200" s="136" t="s">
        <v>195</v>
      </c>
      <c r="AL200" s="136" t="s">
        <v>194</v>
      </c>
      <c r="AN200" s="158">
        <v>27</v>
      </c>
      <c r="AO200" s="136"/>
      <c r="AP200" s="136"/>
      <c r="AQ200" s="136"/>
      <c r="AR200" s="136"/>
      <c r="AS200" s="136"/>
      <c r="AT200" s="136"/>
      <c r="AU200" s="136"/>
      <c r="AV200" s="136"/>
      <c r="AW200" s="136"/>
      <c r="AX200" s="136"/>
      <c r="AZ200" s="158">
        <v>27</v>
      </c>
      <c r="BA200" s="164" t="b">
        <f t="shared" si="17"/>
        <v>0</v>
      </c>
      <c r="BB200" s="164" t="b">
        <f t="shared" si="16"/>
        <v>0</v>
      </c>
      <c r="BC200" s="164" t="b">
        <f t="shared" si="16"/>
        <v>0</v>
      </c>
      <c r="BD200" s="164" t="b">
        <f t="shared" si="16"/>
        <v>0</v>
      </c>
      <c r="BE200" s="164" t="b">
        <f t="shared" si="16"/>
        <v>0</v>
      </c>
      <c r="BF200" s="164" t="b">
        <f t="shared" si="16"/>
        <v>0</v>
      </c>
      <c r="BG200" s="164" t="b">
        <f t="shared" si="16"/>
        <v>0</v>
      </c>
      <c r="BH200" s="164" t="b">
        <f t="shared" si="16"/>
        <v>0</v>
      </c>
      <c r="BI200" s="164" t="b">
        <f t="shared" si="16"/>
        <v>0</v>
      </c>
      <c r="BJ200" s="164" t="b">
        <f t="shared" si="16"/>
        <v>0</v>
      </c>
    </row>
    <row r="201" spans="1:62">
      <c r="A201" s="157"/>
      <c r="AA201" s="170"/>
      <c r="AB201" s="158">
        <v>28</v>
      </c>
      <c r="AC201" s="136" t="s">
        <v>236</v>
      </c>
      <c r="AD201" s="136" t="s">
        <v>194</v>
      </c>
      <c r="AE201" s="136" t="s">
        <v>365</v>
      </c>
      <c r="AF201" s="136" t="s">
        <v>365</v>
      </c>
      <c r="AG201" s="136" t="s">
        <v>365</v>
      </c>
      <c r="AH201" s="136" t="s">
        <v>194</v>
      </c>
      <c r="AI201" s="136" t="s">
        <v>366</v>
      </c>
      <c r="AJ201" s="136" t="s">
        <v>365</v>
      </c>
      <c r="AK201" s="136" t="s">
        <v>194</v>
      </c>
      <c r="AL201" s="136" t="s">
        <v>194</v>
      </c>
      <c r="AN201" s="158">
        <v>28</v>
      </c>
      <c r="AO201" s="136"/>
      <c r="AP201" s="136"/>
      <c r="AQ201" s="136"/>
      <c r="AR201" s="136"/>
      <c r="AS201" s="136"/>
      <c r="AT201" s="136"/>
      <c r="AU201" s="136"/>
      <c r="AV201" s="136"/>
      <c r="AW201" s="136"/>
      <c r="AX201" s="136"/>
      <c r="AZ201" s="158">
        <v>28</v>
      </c>
      <c r="BA201" s="164" t="b">
        <f t="shared" si="17"/>
        <v>0</v>
      </c>
      <c r="BB201" s="164" t="b">
        <f t="shared" si="16"/>
        <v>0</v>
      </c>
      <c r="BC201" s="164" t="b">
        <f t="shared" si="16"/>
        <v>0</v>
      </c>
      <c r="BD201" s="164" t="b">
        <f t="shared" si="16"/>
        <v>0</v>
      </c>
      <c r="BE201" s="164" t="b">
        <f t="shared" si="16"/>
        <v>0</v>
      </c>
      <c r="BF201" s="164" t="b">
        <f t="shared" si="16"/>
        <v>0</v>
      </c>
      <c r="BG201" s="164" t="b">
        <f t="shared" si="16"/>
        <v>0</v>
      </c>
      <c r="BH201" s="164" t="b">
        <f t="shared" si="16"/>
        <v>0</v>
      </c>
      <c r="BI201" s="164" t="b">
        <f t="shared" si="16"/>
        <v>0</v>
      </c>
      <c r="BJ201" s="164" t="b">
        <f t="shared" si="16"/>
        <v>0</v>
      </c>
    </row>
    <row r="202" spans="1:62">
      <c r="A202" s="157"/>
      <c r="AA202" s="170"/>
      <c r="AB202" s="158">
        <v>29</v>
      </c>
      <c r="AC202" s="136" t="s">
        <v>237</v>
      </c>
      <c r="AD202" s="136" t="s">
        <v>366</v>
      </c>
      <c r="AE202" s="136" t="s">
        <v>365</v>
      </c>
      <c r="AF202" s="136" t="s">
        <v>365</v>
      </c>
      <c r="AG202" s="136" t="s">
        <v>195</v>
      </c>
      <c r="AH202" s="136" t="s">
        <v>194</v>
      </c>
      <c r="AI202" s="136" t="s">
        <v>194</v>
      </c>
      <c r="AJ202" s="136" t="s">
        <v>365</v>
      </c>
      <c r="AK202" s="136" t="s">
        <v>194</v>
      </c>
      <c r="AL202" s="136" t="s">
        <v>194</v>
      </c>
      <c r="AN202" s="158">
        <v>29</v>
      </c>
      <c r="AO202" s="136"/>
      <c r="AP202" s="136"/>
      <c r="AQ202" s="136"/>
      <c r="AR202" s="136"/>
      <c r="AS202" s="136"/>
      <c r="AT202" s="136"/>
      <c r="AU202" s="136"/>
      <c r="AV202" s="136"/>
      <c r="AW202" s="136"/>
      <c r="AX202" s="136"/>
      <c r="AZ202" s="158">
        <v>29</v>
      </c>
      <c r="BA202" s="164" t="b">
        <f t="shared" si="17"/>
        <v>0</v>
      </c>
      <c r="BB202" s="164" t="b">
        <f t="shared" si="16"/>
        <v>0</v>
      </c>
      <c r="BC202" s="164" t="b">
        <f t="shared" si="16"/>
        <v>0</v>
      </c>
      <c r="BD202" s="164" t="b">
        <f t="shared" si="16"/>
        <v>0</v>
      </c>
      <c r="BE202" s="164" t="b">
        <f t="shared" ref="BE202:BJ244" si="18">EXACT(AG202,AS202)</f>
        <v>0</v>
      </c>
      <c r="BF202" s="164" t="b">
        <f t="shared" si="18"/>
        <v>0</v>
      </c>
      <c r="BG202" s="164" t="b">
        <f t="shared" si="18"/>
        <v>0</v>
      </c>
      <c r="BH202" s="164" t="b">
        <f t="shared" si="18"/>
        <v>0</v>
      </c>
      <c r="BI202" s="164" t="b">
        <f t="shared" si="18"/>
        <v>0</v>
      </c>
      <c r="BJ202" s="164" t="b">
        <f t="shared" si="18"/>
        <v>0</v>
      </c>
    </row>
    <row r="203" spans="1:62">
      <c r="A203" s="157"/>
      <c r="AA203" s="170"/>
      <c r="AB203" s="158">
        <v>30</v>
      </c>
      <c r="AC203" s="136" t="s">
        <v>238</v>
      </c>
      <c r="AD203" s="136" t="s">
        <v>194</v>
      </c>
      <c r="AE203" s="136" t="s">
        <v>365</v>
      </c>
      <c r="AF203" s="136" t="s">
        <v>195</v>
      </c>
      <c r="AG203" s="136" t="s">
        <v>365</v>
      </c>
      <c r="AH203" s="136" t="s">
        <v>194</v>
      </c>
      <c r="AI203" s="136" t="s">
        <v>366</v>
      </c>
      <c r="AJ203" s="136" t="s">
        <v>365</v>
      </c>
      <c r="AK203" s="136" t="s">
        <v>194</v>
      </c>
      <c r="AL203" s="136" t="s">
        <v>194</v>
      </c>
      <c r="AN203" s="158">
        <v>30</v>
      </c>
      <c r="AO203" s="136"/>
      <c r="AP203" s="136"/>
      <c r="AQ203" s="136"/>
      <c r="AR203" s="136"/>
      <c r="AS203" s="136"/>
      <c r="AT203" s="136"/>
      <c r="AU203" s="136"/>
      <c r="AV203" s="136"/>
      <c r="AW203" s="136"/>
      <c r="AX203" s="136"/>
      <c r="AZ203" s="158">
        <v>30</v>
      </c>
      <c r="BA203" s="164" t="b">
        <f t="shared" si="17"/>
        <v>0</v>
      </c>
      <c r="BB203" s="164" t="b">
        <f t="shared" si="17"/>
        <v>0</v>
      </c>
      <c r="BC203" s="164" t="b">
        <f t="shared" si="17"/>
        <v>0</v>
      </c>
      <c r="BD203" s="164" t="b">
        <f t="shared" si="17"/>
        <v>0</v>
      </c>
      <c r="BE203" s="164" t="b">
        <f t="shared" si="18"/>
        <v>0</v>
      </c>
      <c r="BF203" s="164" t="b">
        <f t="shared" si="18"/>
        <v>0</v>
      </c>
      <c r="BG203" s="164" t="b">
        <f t="shared" si="18"/>
        <v>0</v>
      </c>
      <c r="BH203" s="164" t="b">
        <f t="shared" si="18"/>
        <v>0</v>
      </c>
      <c r="BI203" s="164" t="b">
        <f t="shared" si="18"/>
        <v>0</v>
      </c>
      <c r="BJ203" s="164" t="b">
        <f t="shared" si="18"/>
        <v>0</v>
      </c>
    </row>
    <row r="204" spans="1:62">
      <c r="A204" s="157"/>
      <c r="AA204" s="170"/>
      <c r="AB204" s="158">
        <v>31</v>
      </c>
      <c r="AC204" s="136" t="s">
        <v>239</v>
      </c>
      <c r="AD204" s="136" t="s">
        <v>194</v>
      </c>
      <c r="AE204" s="136" t="s">
        <v>365</v>
      </c>
      <c r="AF204" s="136" t="s">
        <v>365</v>
      </c>
      <c r="AG204" s="136" t="s">
        <v>365</v>
      </c>
      <c r="AH204" s="136" t="s">
        <v>194</v>
      </c>
      <c r="AI204" s="136" t="s">
        <v>366</v>
      </c>
      <c r="AJ204" s="136" t="s">
        <v>365</v>
      </c>
      <c r="AK204" s="136" t="s">
        <v>194</v>
      </c>
      <c r="AL204" s="136" t="s">
        <v>194</v>
      </c>
      <c r="AN204" s="158">
        <v>31</v>
      </c>
      <c r="AO204" s="136"/>
      <c r="AP204" s="136"/>
      <c r="AQ204" s="136"/>
      <c r="AR204" s="136"/>
      <c r="AS204" s="136"/>
      <c r="AT204" s="136"/>
      <c r="AU204" s="136"/>
      <c r="AV204" s="136"/>
      <c r="AW204" s="136"/>
      <c r="AX204" s="136"/>
      <c r="AZ204" s="158">
        <v>31</v>
      </c>
      <c r="BA204" s="164" t="b">
        <f t="shared" si="17"/>
        <v>0</v>
      </c>
      <c r="BB204" s="164" t="b">
        <f t="shared" si="17"/>
        <v>0</v>
      </c>
      <c r="BC204" s="164" t="b">
        <f t="shared" si="17"/>
        <v>0</v>
      </c>
      <c r="BD204" s="164" t="b">
        <f t="shared" si="17"/>
        <v>0</v>
      </c>
      <c r="BE204" s="164" t="b">
        <f t="shared" si="18"/>
        <v>0</v>
      </c>
      <c r="BF204" s="164" t="b">
        <f t="shared" si="18"/>
        <v>0</v>
      </c>
      <c r="BG204" s="164" t="b">
        <f t="shared" si="18"/>
        <v>0</v>
      </c>
      <c r="BH204" s="164" t="b">
        <f t="shared" si="18"/>
        <v>0</v>
      </c>
      <c r="BI204" s="164" t="b">
        <f t="shared" si="18"/>
        <v>0</v>
      </c>
      <c r="BJ204" s="164" t="b">
        <f t="shared" si="18"/>
        <v>0</v>
      </c>
    </row>
    <row r="205" spans="1:62">
      <c r="A205" s="157"/>
      <c r="AA205" s="170"/>
      <c r="AB205" s="158">
        <v>32</v>
      </c>
      <c r="AC205" s="136" t="s">
        <v>240</v>
      </c>
      <c r="AD205" s="136" t="s">
        <v>366</v>
      </c>
      <c r="AE205" s="136" t="s">
        <v>365</v>
      </c>
      <c r="AF205" s="136" t="s">
        <v>365</v>
      </c>
      <c r="AG205" s="136" t="s">
        <v>195</v>
      </c>
      <c r="AH205" s="136" t="s">
        <v>194</v>
      </c>
      <c r="AI205" s="136" t="s">
        <v>194</v>
      </c>
      <c r="AJ205" s="136" t="s">
        <v>365</v>
      </c>
      <c r="AK205" s="136" t="s">
        <v>194</v>
      </c>
      <c r="AL205" s="136" t="s">
        <v>194</v>
      </c>
      <c r="AN205" s="158">
        <v>32</v>
      </c>
      <c r="AO205" s="136"/>
      <c r="AP205" s="136"/>
      <c r="AQ205" s="136"/>
      <c r="AR205" s="136"/>
      <c r="AS205" s="136"/>
      <c r="AT205" s="136"/>
      <c r="AU205" s="136"/>
      <c r="AV205" s="136"/>
      <c r="AW205" s="136"/>
      <c r="AX205" s="136"/>
      <c r="AZ205" s="158">
        <v>32</v>
      </c>
      <c r="BA205" s="164" t="b">
        <f t="shared" si="17"/>
        <v>0</v>
      </c>
      <c r="BB205" s="164" t="b">
        <f t="shared" si="17"/>
        <v>0</v>
      </c>
      <c r="BC205" s="164" t="b">
        <f t="shared" si="17"/>
        <v>0</v>
      </c>
      <c r="BD205" s="164" t="b">
        <f t="shared" si="17"/>
        <v>0</v>
      </c>
      <c r="BE205" s="164" t="b">
        <f t="shared" si="18"/>
        <v>0</v>
      </c>
      <c r="BF205" s="164" t="b">
        <f t="shared" si="18"/>
        <v>0</v>
      </c>
      <c r="BG205" s="164" t="b">
        <f t="shared" si="18"/>
        <v>0</v>
      </c>
      <c r="BH205" s="164" t="b">
        <f t="shared" si="18"/>
        <v>0</v>
      </c>
      <c r="BI205" s="164" t="b">
        <f t="shared" si="18"/>
        <v>0</v>
      </c>
      <c r="BJ205" s="164" t="b">
        <f t="shared" si="18"/>
        <v>0</v>
      </c>
    </row>
    <row r="206" spans="1:62">
      <c r="A206" s="157"/>
      <c r="AA206" s="170"/>
      <c r="AB206" s="158">
        <v>33</v>
      </c>
      <c r="AC206" s="136" t="s">
        <v>241</v>
      </c>
      <c r="AD206" s="136" t="s">
        <v>194</v>
      </c>
      <c r="AE206" s="136" t="s">
        <v>365</v>
      </c>
      <c r="AF206" s="136" t="s">
        <v>195</v>
      </c>
      <c r="AG206" s="136" t="s">
        <v>365</v>
      </c>
      <c r="AH206" s="136" t="s">
        <v>194</v>
      </c>
      <c r="AI206" s="136" t="s">
        <v>366</v>
      </c>
      <c r="AJ206" s="136" t="s">
        <v>365</v>
      </c>
      <c r="AK206" s="136" t="s">
        <v>194</v>
      </c>
      <c r="AL206" s="136" t="s">
        <v>194</v>
      </c>
      <c r="AN206" s="158">
        <v>33</v>
      </c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36"/>
      <c r="AZ206" s="158">
        <v>33</v>
      </c>
      <c r="BA206" s="164" t="b">
        <f t="shared" si="17"/>
        <v>0</v>
      </c>
      <c r="BB206" s="164" t="b">
        <f t="shared" si="17"/>
        <v>0</v>
      </c>
      <c r="BC206" s="164" t="b">
        <f t="shared" si="17"/>
        <v>0</v>
      </c>
      <c r="BD206" s="164" t="b">
        <f t="shared" si="17"/>
        <v>0</v>
      </c>
      <c r="BE206" s="164" t="b">
        <f t="shared" si="18"/>
        <v>0</v>
      </c>
      <c r="BF206" s="164" t="b">
        <f t="shared" si="18"/>
        <v>0</v>
      </c>
      <c r="BG206" s="164" t="b">
        <f t="shared" si="18"/>
        <v>0</v>
      </c>
      <c r="BH206" s="164" t="b">
        <f t="shared" si="18"/>
        <v>0</v>
      </c>
      <c r="BI206" s="164" t="b">
        <f t="shared" si="18"/>
        <v>0</v>
      </c>
      <c r="BJ206" s="164" t="b">
        <f t="shared" si="18"/>
        <v>0</v>
      </c>
    </row>
    <row r="207" spans="1:62">
      <c r="A207" s="157"/>
      <c r="AA207" s="170"/>
      <c r="AB207" s="158">
        <v>34</v>
      </c>
      <c r="AC207" s="136" t="s">
        <v>242</v>
      </c>
      <c r="AD207" s="136" t="s">
        <v>194</v>
      </c>
      <c r="AE207" s="136" t="s">
        <v>365</v>
      </c>
      <c r="AF207" s="136" t="s">
        <v>365</v>
      </c>
      <c r="AG207" s="136" t="s">
        <v>365</v>
      </c>
      <c r="AH207" s="136" t="s">
        <v>194</v>
      </c>
      <c r="AI207" s="136" t="s">
        <v>366</v>
      </c>
      <c r="AJ207" s="136" t="s">
        <v>365</v>
      </c>
      <c r="AK207" s="136" t="s">
        <v>194</v>
      </c>
      <c r="AL207" s="136" t="s">
        <v>194</v>
      </c>
      <c r="AN207" s="158">
        <v>34</v>
      </c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36"/>
      <c r="AZ207" s="158">
        <v>34</v>
      </c>
      <c r="BA207" s="164" t="b">
        <f t="shared" si="17"/>
        <v>0</v>
      </c>
      <c r="BB207" s="164" t="b">
        <f t="shared" si="17"/>
        <v>0</v>
      </c>
      <c r="BC207" s="164" t="b">
        <f t="shared" si="17"/>
        <v>0</v>
      </c>
      <c r="BD207" s="164" t="b">
        <f t="shared" si="17"/>
        <v>0</v>
      </c>
      <c r="BE207" s="164" t="b">
        <f t="shared" si="18"/>
        <v>0</v>
      </c>
      <c r="BF207" s="164" t="b">
        <f t="shared" si="18"/>
        <v>0</v>
      </c>
      <c r="BG207" s="164" t="b">
        <f t="shared" si="18"/>
        <v>0</v>
      </c>
      <c r="BH207" s="164" t="b">
        <f t="shared" si="18"/>
        <v>0</v>
      </c>
      <c r="BI207" s="164" t="b">
        <f t="shared" si="18"/>
        <v>0</v>
      </c>
      <c r="BJ207" s="164" t="b">
        <f t="shared" si="18"/>
        <v>0</v>
      </c>
    </row>
    <row r="208" spans="1:62">
      <c r="A208" s="157"/>
      <c r="AA208" s="170"/>
      <c r="AB208" s="158">
        <v>35</v>
      </c>
      <c r="AC208" s="136" t="s">
        <v>243</v>
      </c>
      <c r="AD208" s="136" t="s">
        <v>366</v>
      </c>
      <c r="AE208" s="136" t="s">
        <v>365</v>
      </c>
      <c r="AF208" s="136" t="s">
        <v>365</v>
      </c>
      <c r="AG208" s="136" t="s">
        <v>365</v>
      </c>
      <c r="AH208" s="136" t="s">
        <v>194</v>
      </c>
      <c r="AI208" s="136" t="s">
        <v>194</v>
      </c>
      <c r="AJ208" s="136" t="s">
        <v>365</v>
      </c>
      <c r="AK208" s="136" t="s">
        <v>194</v>
      </c>
      <c r="AL208" s="136" t="s">
        <v>194</v>
      </c>
      <c r="AN208" s="158">
        <v>35</v>
      </c>
      <c r="AO208" s="136"/>
      <c r="AP208" s="136"/>
      <c r="AQ208" s="136"/>
      <c r="AR208" s="136"/>
      <c r="AS208" s="136"/>
      <c r="AT208" s="136"/>
      <c r="AU208" s="136"/>
      <c r="AV208" s="136"/>
      <c r="AW208" s="136"/>
      <c r="AX208" s="136"/>
      <c r="AZ208" s="158">
        <v>35</v>
      </c>
      <c r="BA208" s="164" t="b">
        <f t="shared" si="17"/>
        <v>0</v>
      </c>
      <c r="BB208" s="164" t="b">
        <f t="shared" si="17"/>
        <v>0</v>
      </c>
      <c r="BC208" s="164" t="b">
        <f t="shared" si="17"/>
        <v>0</v>
      </c>
      <c r="BD208" s="164" t="b">
        <f t="shared" si="17"/>
        <v>0</v>
      </c>
      <c r="BE208" s="164" t="b">
        <f t="shared" si="18"/>
        <v>0</v>
      </c>
      <c r="BF208" s="164" t="b">
        <f t="shared" si="18"/>
        <v>0</v>
      </c>
      <c r="BG208" s="164" t="b">
        <f t="shared" si="18"/>
        <v>0</v>
      </c>
      <c r="BH208" s="164" t="b">
        <f t="shared" si="18"/>
        <v>0</v>
      </c>
      <c r="BI208" s="164" t="b">
        <f t="shared" si="18"/>
        <v>0</v>
      </c>
      <c r="BJ208" s="164" t="b">
        <f t="shared" si="18"/>
        <v>0</v>
      </c>
    </row>
    <row r="209" spans="1:62">
      <c r="A209" s="157"/>
      <c r="AA209" s="170"/>
      <c r="AB209" s="158">
        <v>36</v>
      </c>
      <c r="AC209" s="136" t="s">
        <v>244</v>
      </c>
      <c r="AD209" s="136" t="s">
        <v>194</v>
      </c>
      <c r="AE209" s="136" t="s">
        <v>365</v>
      </c>
      <c r="AF209" s="136" t="s">
        <v>195</v>
      </c>
      <c r="AG209" s="136" t="s">
        <v>365</v>
      </c>
      <c r="AH209" s="136" t="s">
        <v>194</v>
      </c>
      <c r="AI209" s="136" t="s">
        <v>366</v>
      </c>
      <c r="AJ209" s="136" t="s">
        <v>365</v>
      </c>
      <c r="AK209" s="136" t="s">
        <v>194</v>
      </c>
      <c r="AL209" s="136" t="s">
        <v>194</v>
      </c>
      <c r="AN209" s="158">
        <v>36</v>
      </c>
      <c r="AO209" s="136"/>
      <c r="AP209" s="136"/>
      <c r="AQ209" s="136"/>
      <c r="AR209" s="136"/>
      <c r="AS209" s="136"/>
      <c r="AT209" s="136"/>
      <c r="AU209" s="136"/>
      <c r="AV209" s="136"/>
      <c r="AW209" s="136"/>
      <c r="AX209" s="136"/>
      <c r="AZ209" s="158">
        <v>36</v>
      </c>
      <c r="BA209" s="164" t="b">
        <f t="shared" si="17"/>
        <v>0</v>
      </c>
      <c r="BB209" s="164" t="b">
        <f t="shared" si="17"/>
        <v>0</v>
      </c>
      <c r="BC209" s="164" t="b">
        <f t="shared" si="17"/>
        <v>0</v>
      </c>
      <c r="BD209" s="164" t="b">
        <f t="shared" si="17"/>
        <v>0</v>
      </c>
      <c r="BE209" s="164" t="b">
        <f t="shared" si="18"/>
        <v>0</v>
      </c>
      <c r="BF209" s="164" t="b">
        <f t="shared" si="18"/>
        <v>0</v>
      </c>
      <c r="BG209" s="164" t="b">
        <f t="shared" si="18"/>
        <v>0</v>
      </c>
      <c r="BH209" s="164" t="b">
        <f t="shared" si="18"/>
        <v>0</v>
      </c>
      <c r="BI209" s="164" t="b">
        <f t="shared" si="18"/>
        <v>0</v>
      </c>
      <c r="BJ209" s="164" t="b">
        <f t="shared" si="18"/>
        <v>0</v>
      </c>
    </row>
    <row r="210" spans="1:62">
      <c r="A210" s="157"/>
      <c r="AA210" s="170"/>
      <c r="AB210" s="158">
        <v>37</v>
      </c>
      <c r="AC210" s="136" t="s">
        <v>245</v>
      </c>
      <c r="AD210" s="136" t="s">
        <v>365</v>
      </c>
      <c r="AE210" s="136" t="s">
        <v>194</v>
      </c>
      <c r="AF210" s="136" t="s">
        <v>365</v>
      </c>
      <c r="AG210" s="136" t="s">
        <v>195</v>
      </c>
      <c r="AH210" s="136" t="s">
        <v>194</v>
      </c>
      <c r="AI210" s="136" t="s">
        <v>365</v>
      </c>
      <c r="AJ210" s="136" t="s">
        <v>365</v>
      </c>
      <c r="AK210" s="136" t="s">
        <v>195</v>
      </c>
      <c r="AL210" s="136" t="s">
        <v>194</v>
      </c>
      <c r="AN210" s="158">
        <v>37</v>
      </c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36"/>
      <c r="AZ210" s="158">
        <v>37</v>
      </c>
      <c r="BA210" s="164" t="b">
        <f t="shared" si="17"/>
        <v>0</v>
      </c>
      <c r="BB210" s="164" t="b">
        <f t="shared" si="17"/>
        <v>0</v>
      </c>
      <c r="BC210" s="164" t="b">
        <f t="shared" si="17"/>
        <v>0</v>
      </c>
      <c r="BD210" s="164" t="b">
        <f t="shared" si="17"/>
        <v>0</v>
      </c>
      <c r="BE210" s="164" t="b">
        <f t="shared" si="18"/>
        <v>0</v>
      </c>
      <c r="BF210" s="164" t="b">
        <f t="shared" si="18"/>
        <v>0</v>
      </c>
      <c r="BG210" s="164" t="b">
        <f t="shared" si="18"/>
        <v>0</v>
      </c>
      <c r="BH210" s="164" t="b">
        <f t="shared" si="18"/>
        <v>0</v>
      </c>
      <c r="BI210" s="164" t="b">
        <f t="shared" si="18"/>
        <v>0</v>
      </c>
      <c r="BJ210" s="164" t="b">
        <f t="shared" si="18"/>
        <v>0</v>
      </c>
    </row>
    <row r="211" spans="1:62">
      <c r="A211" s="157"/>
      <c r="AA211" s="170"/>
      <c r="AB211" s="158">
        <v>38</v>
      </c>
      <c r="AC211" s="136" t="s">
        <v>246</v>
      </c>
      <c r="AD211" s="136" t="s">
        <v>365</v>
      </c>
      <c r="AE211" s="136" t="s">
        <v>366</v>
      </c>
      <c r="AF211" s="136" t="s">
        <v>365</v>
      </c>
      <c r="AG211" s="136" t="s">
        <v>365</v>
      </c>
      <c r="AH211" s="136" t="s">
        <v>194</v>
      </c>
      <c r="AI211" s="136" t="s">
        <v>365</v>
      </c>
      <c r="AJ211" s="136" t="s">
        <v>365</v>
      </c>
      <c r="AK211" s="136" t="s">
        <v>195</v>
      </c>
      <c r="AL211" s="136" t="s">
        <v>194</v>
      </c>
      <c r="AN211" s="158">
        <v>38</v>
      </c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36"/>
      <c r="AZ211" s="158">
        <v>38</v>
      </c>
      <c r="BA211" s="164" t="b">
        <f t="shared" si="17"/>
        <v>0</v>
      </c>
      <c r="BB211" s="164" t="b">
        <f t="shared" si="17"/>
        <v>0</v>
      </c>
      <c r="BC211" s="164" t="b">
        <f t="shared" si="17"/>
        <v>0</v>
      </c>
      <c r="BD211" s="164" t="b">
        <f t="shared" si="17"/>
        <v>0</v>
      </c>
      <c r="BE211" s="164" t="b">
        <f t="shared" si="18"/>
        <v>0</v>
      </c>
      <c r="BF211" s="164" t="b">
        <f t="shared" si="18"/>
        <v>0</v>
      </c>
      <c r="BG211" s="164" t="b">
        <f t="shared" si="18"/>
        <v>0</v>
      </c>
      <c r="BH211" s="164" t="b">
        <f t="shared" si="18"/>
        <v>0</v>
      </c>
      <c r="BI211" s="164" t="b">
        <f t="shared" si="18"/>
        <v>0</v>
      </c>
      <c r="BJ211" s="164" t="b">
        <f t="shared" si="18"/>
        <v>0</v>
      </c>
    </row>
    <row r="212" spans="1:62">
      <c r="A212" s="157"/>
      <c r="AA212" s="170"/>
      <c r="AB212" s="158">
        <v>39</v>
      </c>
      <c r="AC212" s="136" t="s">
        <v>247</v>
      </c>
      <c r="AD212" s="136" t="s">
        <v>365</v>
      </c>
      <c r="AE212" s="136" t="s">
        <v>194</v>
      </c>
      <c r="AF212" s="136" t="s">
        <v>195</v>
      </c>
      <c r="AG212" s="136" t="s">
        <v>365</v>
      </c>
      <c r="AH212" s="136" t="s">
        <v>194</v>
      </c>
      <c r="AI212" s="136" t="s">
        <v>365</v>
      </c>
      <c r="AJ212" s="136" t="s">
        <v>365</v>
      </c>
      <c r="AK212" s="136" t="s">
        <v>195</v>
      </c>
      <c r="AL212" s="136" t="s">
        <v>194</v>
      </c>
      <c r="AN212" s="158">
        <v>39</v>
      </c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36"/>
      <c r="AZ212" s="158">
        <v>39</v>
      </c>
      <c r="BA212" s="164" t="b">
        <f t="shared" si="17"/>
        <v>0</v>
      </c>
      <c r="BB212" s="164" t="b">
        <f t="shared" si="17"/>
        <v>0</v>
      </c>
      <c r="BC212" s="164" t="b">
        <f t="shared" si="17"/>
        <v>0</v>
      </c>
      <c r="BD212" s="164" t="b">
        <f t="shared" si="17"/>
        <v>0</v>
      </c>
      <c r="BE212" s="164" t="b">
        <f t="shared" si="18"/>
        <v>0</v>
      </c>
      <c r="BF212" s="164" t="b">
        <f t="shared" si="18"/>
        <v>0</v>
      </c>
      <c r="BG212" s="164" t="b">
        <f t="shared" si="18"/>
        <v>0</v>
      </c>
      <c r="BH212" s="164" t="b">
        <f t="shared" si="18"/>
        <v>0</v>
      </c>
      <c r="BI212" s="164" t="b">
        <f t="shared" si="18"/>
        <v>0</v>
      </c>
      <c r="BJ212" s="164" t="b">
        <f t="shared" si="18"/>
        <v>0</v>
      </c>
    </row>
    <row r="213" spans="1:62">
      <c r="A213" s="157"/>
      <c r="AA213" s="170"/>
      <c r="AB213" s="158">
        <v>40</v>
      </c>
      <c r="AC213" s="136" t="s">
        <v>248</v>
      </c>
      <c r="AD213" s="136" t="s">
        <v>365</v>
      </c>
      <c r="AE213" s="136" t="s">
        <v>194</v>
      </c>
      <c r="AF213" s="136" t="s">
        <v>365</v>
      </c>
      <c r="AG213" s="136" t="s">
        <v>195</v>
      </c>
      <c r="AH213" s="136" t="s">
        <v>194</v>
      </c>
      <c r="AI213" s="136" t="s">
        <v>365</v>
      </c>
      <c r="AJ213" s="136" t="s">
        <v>365</v>
      </c>
      <c r="AK213" s="136" t="s">
        <v>195</v>
      </c>
      <c r="AL213" s="136" t="s">
        <v>194</v>
      </c>
      <c r="AN213" s="158">
        <v>40</v>
      </c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36"/>
      <c r="AZ213" s="158">
        <v>40</v>
      </c>
      <c r="BA213" s="164" t="b">
        <f t="shared" si="17"/>
        <v>0</v>
      </c>
      <c r="BB213" s="164" t="b">
        <f t="shared" si="17"/>
        <v>0</v>
      </c>
      <c r="BC213" s="164" t="b">
        <f t="shared" si="17"/>
        <v>0</v>
      </c>
      <c r="BD213" s="164" t="b">
        <f t="shared" si="17"/>
        <v>0</v>
      </c>
      <c r="BE213" s="164" t="b">
        <f t="shared" si="18"/>
        <v>0</v>
      </c>
      <c r="BF213" s="164" t="b">
        <f t="shared" si="18"/>
        <v>0</v>
      </c>
      <c r="BG213" s="164" t="b">
        <f t="shared" si="18"/>
        <v>0</v>
      </c>
      <c r="BH213" s="164" t="b">
        <f t="shared" si="18"/>
        <v>0</v>
      </c>
      <c r="BI213" s="164" t="b">
        <f t="shared" si="18"/>
        <v>0</v>
      </c>
      <c r="BJ213" s="164" t="b">
        <f t="shared" si="18"/>
        <v>0</v>
      </c>
    </row>
    <row r="214" spans="1:62">
      <c r="A214" s="157"/>
      <c r="AA214" s="170"/>
      <c r="AB214" s="158">
        <v>41</v>
      </c>
      <c r="AC214" s="136" t="s">
        <v>249</v>
      </c>
      <c r="AD214" s="136" t="s">
        <v>365</v>
      </c>
      <c r="AE214" s="136" t="s">
        <v>366</v>
      </c>
      <c r="AF214" s="136" t="s">
        <v>365</v>
      </c>
      <c r="AG214" s="136" t="s">
        <v>365</v>
      </c>
      <c r="AH214" s="136" t="s">
        <v>194</v>
      </c>
      <c r="AI214" s="136" t="s">
        <v>365</v>
      </c>
      <c r="AJ214" s="136" t="s">
        <v>365</v>
      </c>
      <c r="AK214" s="136" t="s">
        <v>195</v>
      </c>
      <c r="AL214" s="136" t="s">
        <v>194</v>
      </c>
      <c r="AN214" s="158">
        <v>41</v>
      </c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  <c r="AZ214" s="158">
        <v>41</v>
      </c>
      <c r="BA214" s="164" t="b">
        <f t="shared" si="17"/>
        <v>0</v>
      </c>
      <c r="BB214" s="164" t="b">
        <f t="shared" si="17"/>
        <v>0</v>
      </c>
      <c r="BC214" s="164" t="b">
        <f t="shared" si="17"/>
        <v>0</v>
      </c>
      <c r="BD214" s="164" t="b">
        <f t="shared" si="17"/>
        <v>0</v>
      </c>
      <c r="BE214" s="164" t="b">
        <f t="shared" si="18"/>
        <v>0</v>
      </c>
      <c r="BF214" s="164" t="b">
        <f t="shared" si="18"/>
        <v>0</v>
      </c>
      <c r="BG214" s="164" t="b">
        <f t="shared" si="18"/>
        <v>0</v>
      </c>
      <c r="BH214" s="164" t="b">
        <f t="shared" si="18"/>
        <v>0</v>
      </c>
      <c r="BI214" s="164" t="b">
        <f t="shared" si="18"/>
        <v>0</v>
      </c>
      <c r="BJ214" s="164" t="b">
        <f t="shared" si="18"/>
        <v>0</v>
      </c>
    </row>
    <row r="215" spans="1:62">
      <c r="A215" s="157"/>
      <c r="AA215" s="170"/>
      <c r="AB215" s="158">
        <v>42</v>
      </c>
      <c r="AC215" s="136" t="s">
        <v>250</v>
      </c>
      <c r="AD215" s="136" t="s">
        <v>365</v>
      </c>
      <c r="AE215" s="136" t="s">
        <v>194</v>
      </c>
      <c r="AF215" s="136" t="s">
        <v>195</v>
      </c>
      <c r="AG215" s="136" t="s">
        <v>365</v>
      </c>
      <c r="AH215" s="136" t="s">
        <v>194</v>
      </c>
      <c r="AI215" s="136" t="s">
        <v>365</v>
      </c>
      <c r="AJ215" s="136" t="s">
        <v>365</v>
      </c>
      <c r="AK215" s="136" t="s">
        <v>195</v>
      </c>
      <c r="AL215" s="136" t="s">
        <v>194</v>
      </c>
      <c r="AN215" s="158">
        <v>42</v>
      </c>
      <c r="AO215" s="136"/>
      <c r="AP215" s="136"/>
      <c r="AQ215" s="136"/>
      <c r="AR215" s="136"/>
      <c r="AS215" s="136"/>
      <c r="AT215" s="136"/>
      <c r="AU215" s="136"/>
      <c r="AV215" s="136"/>
      <c r="AW215" s="136"/>
      <c r="AX215" s="136"/>
      <c r="AZ215" s="158">
        <v>42</v>
      </c>
      <c r="BA215" s="164" t="b">
        <f t="shared" si="17"/>
        <v>0</v>
      </c>
      <c r="BB215" s="164" t="b">
        <f t="shared" si="17"/>
        <v>0</v>
      </c>
      <c r="BC215" s="164" t="b">
        <f t="shared" si="17"/>
        <v>0</v>
      </c>
      <c r="BD215" s="164" t="b">
        <f t="shared" si="17"/>
        <v>0</v>
      </c>
      <c r="BE215" s="164" t="b">
        <f t="shared" si="18"/>
        <v>0</v>
      </c>
      <c r="BF215" s="164" t="b">
        <f t="shared" si="18"/>
        <v>0</v>
      </c>
      <c r="BG215" s="164" t="b">
        <f t="shared" si="18"/>
        <v>0</v>
      </c>
      <c r="BH215" s="164" t="b">
        <f t="shared" si="18"/>
        <v>0</v>
      </c>
      <c r="BI215" s="164" t="b">
        <f t="shared" si="18"/>
        <v>0</v>
      </c>
      <c r="BJ215" s="164" t="b">
        <f t="shared" si="18"/>
        <v>0</v>
      </c>
    </row>
    <row r="216" spans="1:62">
      <c r="A216" s="157"/>
      <c r="AA216" s="170"/>
      <c r="AB216" s="158">
        <v>43</v>
      </c>
      <c r="AC216" s="136" t="s">
        <v>251</v>
      </c>
      <c r="AD216" s="136" t="s">
        <v>365</v>
      </c>
      <c r="AE216" s="136" t="s">
        <v>194</v>
      </c>
      <c r="AF216" s="136" t="s">
        <v>365</v>
      </c>
      <c r="AG216" s="136" t="s">
        <v>195</v>
      </c>
      <c r="AH216" s="136" t="s">
        <v>194</v>
      </c>
      <c r="AI216" s="136" t="s">
        <v>365</v>
      </c>
      <c r="AJ216" s="136" t="s">
        <v>365</v>
      </c>
      <c r="AK216" s="136" t="s">
        <v>195</v>
      </c>
      <c r="AL216" s="136" t="s">
        <v>194</v>
      </c>
      <c r="AN216" s="158">
        <v>43</v>
      </c>
      <c r="AO216" s="136"/>
      <c r="AP216" s="136"/>
      <c r="AQ216" s="136"/>
      <c r="AR216" s="136"/>
      <c r="AS216" s="136"/>
      <c r="AT216" s="136"/>
      <c r="AU216" s="136"/>
      <c r="AV216" s="136"/>
      <c r="AW216" s="136"/>
      <c r="AX216" s="136"/>
      <c r="AZ216" s="158">
        <v>43</v>
      </c>
      <c r="BA216" s="164" t="b">
        <f t="shared" si="17"/>
        <v>0</v>
      </c>
      <c r="BB216" s="164" t="b">
        <f t="shared" si="17"/>
        <v>0</v>
      </c>
      <c r="BC216" s="164" t="b">
        <f t="shared" si="17"/>
        <v>0</v>
      </c>
      <c r="BD216" s="164" t="b">
        <f t="shared" si="17"/>
        <v>0</v>
      </c>
      <c r="BE216" s="164" t="b">
        <f t="shared" si="18"/>
        <v>0</v>
      </c>
      <c r="BF216" s="164" t="b">
        <f t="shared" si="18"/>
        <v>0</v>
      </c>
      <c r="BG216" s="164" t="b">
        <f t="shared" si="18"/>
        <v>0</v>
      </c>
      <c r="BH216" s="164" t="b">
        <f t="shared" si="18"/>
        <v>0</v>
      </c>
      <c r="BI216" s="164" t="b">
        <f t="shared" si="18"/>
        <v>0</v>
      </c>
      <c r="BJ216" s="164" t="b">
        <f t="shared" si="18"/>
        <v>0</v>
      </c>
    </row>
    <row r="217" spans="1:62">
      <c r="A217" s="157"/>
      <c r="AA217" s="170"/>
      <c r="AB217" s="158">
        <v>44</v>
      </c>
      <c r="AC217" s="136" t="s">
        <v>252</v>
      </c>
      <c r="AD217" s="136" t="s">
        <v>365</v>
      </c>
      <c r="AE217" s="136" t="s">
        <v>366</v>
      </c>
      <c r="AF217" s="136" t="s">
        <v>365</v>
      </c>
      <c r="AG217" s="136" t="s">
        <v>365</v>
      </c>
      <c r="AH217" s="136" t="s">
        <v>194</v>
      </c>
      <c r="AI217" s="136" t="s">
        <v>365</v>
      </c>
      <c r="AJ217" s="136" t="s">
        <v>365</v>
      </c>
      <c r="AK217" s="136" t="s">
        <v>195</v>
      </c>
      <c r="AL217" s="136" t="s">
        <v>194</v>
      </c>
      <c r="AN217" s="158">
        <v>44</v>
      </c>
      <c r="AO217" s="136"/>
      <c r="AP217" s="136"/>
      <c r="AQ217" s="136"/>
      <c r="AR217" s="136"/>
      <c r="AS217" s="136"/>
      <c r="AT217" s="136"/>
      <c r="AU217" s="136"/>
      <c r="AV217" s="136"/>
      <c r="AW217" s="136"/>
      <c r="AX217" s="136"/>
      <c r="AZ217" s="158">
        <v>44</v>
      </c>
      <c r="BA217" s="164" t="b">
        <f t="shared" si="17"/>
        <v>0</v>
      </c>
      <c r="BB217" s="164" t="b">
        <f t="shared" si="17"/>
        <v>0</v>
      </c>
      <c r="BC217" s="164" t="b">
        <f t="shared" si="17"/>
        <v>0</v>
      </c>
      <c r="BD217" s="164" t="b">
        <f t="shared" si="17"/>
        <v>0</v>
      </c>
      <c r="BE217" s="164" t="b">
        <f t="shared" si="18"/>
        <v>0</v>
      </c>
      <c r="BF217" s="164" t="b">
        <f t="shared" si="18"/>
        <v>0</v>
      </c>
      <c r="BG217" s="164" t="b">
        <f t="shared" si="18"/>
        <v>0</v>
      </c>
      <c r="BH217" s="164" t="b">
        <f t="shared" si="18"/>
        <v>0</v>
      </c>
      <c r="BI217" s="164" t="b">
        <f t="shared" si="18"/>
        <v>0</v>
      </c>
      <c r="BJ217" s="164" t="b">
        <f t="shared" si="18"/>
        <v>0</v>
      </c>
    </row>
    <row r="218" spans="1:62">
      <c r="A218" s="157"/>
      <c r="AA218" s="170"/>
      <c r="AB218" s="158">
        <v>45</v>
      </c>
      <c r="AC218" s="136" t="s">
        <v>253</v>
      </c>
      <c r="AD218" s="136" t="s">
        <v>365</v>
      </c>
      <c r="AE218" s="136" t="s">
        <v>194</v>
      </c>
      <c r="AF218" s="136" t="s">
        <v>195</v>
      </c>
      <c r="AG218" s="136" t="s">
        <v>365</v>
      </c>
      <c r="AH218" s="136" t="s">
        <v>194</v>
      </c>
      <c r="AI218" s="136" t="s">
        <v>365</v>
      </c>
      <c r="AJ218" s="136" t="s">
        <v>365</v>
      </c>
      <c r="AK218" s="136" t="s">
        <v>195</v>
      </c>
      <c r="AL218" s="136" t="s">
        <v>194</v>
      </c>
      <c r="AN218" s="158">
        <v>45</v>
      </c>
      <c r="AO218" s="136"/>
      <c r="AP218" s="136"/>
      <c r="AQ218" s="136"/>
      <c r="AR218" s="136"/>
      <c r="AS218" s="136"/>
      <c r="AT218" s="136"/>
      <c r="AU218" s="136"/>
      <c r="AV218" s="136"/>
      <c r="AW218" s="136"/>
      <c r="AX218" s="136"/>
      <c r="AZ218" s="158">
        <v>45</v>
      </c>
      <c r="BA218" s="164" t="b">
        <f t="shared" si="17"/>
        <v>0</v>
      </c>
      <c r="BB218" s="164" t="b">
        <f t="shared" si="17"/>
        <v>0</v>
      </c>
      <c r="BC218" s="164" t="b">
        <f t="shared" si="17"/>
        <v>0</v>
      </c>
      <c r="BD218" s="164" t="b">
        <f t="shared" si="17"/>
        <v>0</v>
      </c>
      <c r="BE218" s="164" t="b">
        <f t="shared" si="18"/>
        <v>0</v>
      </c>
      <c r="BF218" s="164" t="b">
        <f t="shared" si="18"/>
        <v>0</v>
      </c>
      <c r="BG218" s="164" t="b">
        <f t="shared" si="18"/>
        <v>0</v>
      </c>
      <c r="BH218" s="164" t="b">
        <f t="shared" si="18"/>
        <v>0</v>
      </c>
      <c r="BI218" s="164" t="b">
        <f t="shared" si="18"/>
        <v>0</v>
      </c>
      <c r="BJ218" s="164" t="b">
        <f t="shared" si="18"/>
        <v>0</v>
      </c>
    </row>
    <row r="219" spans="1:62">
      <c r="A219" s="157"/>
      <c r="AA219" s="170"/>
      <c r="AB219" s="158">
        <v>46</v>
      </c>
      <c r="AC219" s="136" t="s">
        <v>254</v>
      </c>
      <c r="AD219" s="136" t="s">
        <v>365</v>
      </c>
      <c r="AE219" s="136" t="s">
        <v>194</v>
      </c>
      <c r="AF219" s="136" t="s">
        <v>365</v>
      </c>
      <c r="AG219" s="136" t="s">
        <v>195</v>
      </c>
      <c r="AH219" s="136" t="s">
        <v>194</v>
      </c>
      <c r="AI219" s="136" t="s">
        <v>365</v>
      </c>
      <c r="AJ219" s="136" t="s">
        <v>365</v>
      </c>
      <c r="AK219" s="136" t="s">
        <v>194</v>
      </c>
      <c r="AL219" s="136" t="s">
        <v>194</v>
      </c>
      <c r="AN219" s="158">
        <v>46</v>
      </c>
      <c r="AO219" s="136"/>
      <c r="AP219" s="136"/>
      <c r="AQ219" s="136"/>
      <c r="AR219" s="136"/>
      <c r="AS219" s="136"/>
      <c r="AT219" s="136"/>
      <c r="AU219" s="136"/>
      <c r="AV219" s="136"/>
      <c r="AW219" s="136"/>
      <c r="AX219" s="136"/>
      <c r="AZ219" s="158">
        <v>46</v>
      </c>
      <c r="BA219" s="164" t="b">
        <f t="shared" si="17"/>
        <v>0</v>
      </c>
      <c r="BB219" s="164" t="b">
        <f t="shared" si="17"/>
        <v>0</v>
      </c>
      <c r="BC219" s="164" t="b">
        <f t="shared" si="17"/>
        <v>0</v>
      </c>
      <c r="BD219" s="164" t="b">
        <f t="shared" si="17"/>
        <v>0</v>
      </c>
      <c r="BE219" s="164" t="b">
        <f t="shared" si="18"/>
        <v>0</v>
      </c>
      <c r="BF219" s="164" t="b">
        <f t="shared" si="18"/>
        <v>0</v>
      </c>
      <c r="BG219" s="164" t="b">
        <f t="shared" si="18"/>
        <v>0</v>
      </c>
      <c r="BH219" s="164" t="b">
        <f t="shared" si="18"/>
        <v>0</v>
      </c>
      <c r="BI219" s="164" t="b">
        <f t="shared" si="18"/>
        <v>0</v>
      </c>
      <c r="BJ219" s="164" t="b">
        <f t="shared" si="18"/>
        <v>0</v>
      </c>
    </row>
    <row r="220" spans="1:62">
      <c r="A220" s="157"/>
      <c r="AA220" s="170"/>
      <c r="AB220" s="158">
        <v>47</v>
      </c>
      <c r="AC220" s="136" t="s">
        <v>255</v>
      </c>
      <c r="AD220" s="136" t="s">
        <v>365</v>
      </c>
      <c r="AE220" s="136" t="s">
        <v>366</v>
      </c>
      <c r="AF220" s="136" t="s">
        <v>365</v>
      </c>
      <c r="AG220" s="136" t="s">
        <v>365</v>
      </c>
      <c r="AH220" s="136" t="s">
        <v>194</v>
      </c>
      <c r="AI220" s="136" t="s">
        <v>365</v>
      </c>
      <c r="AJ220" s="136" t="s">
        <v>365</v>
      </c>
      <c r="AK220" s="136" t="s">
        <v>194</v>
      </c>
      <c r="AL220" s="136" t="s">
        <v>194</v>
      </c>
      <c r="AN220" s="158">
        <v>47</v>
      </c>
      <c r="AO220" s="136"/>
      <c r="AP220" s="136"/>
      <c r="AQ220" s="136"/>
      <c r="AR220" s="136"/>
      <c r="AS220" s="136"/>
      <c r="AT220" s="136"/>
      <c r="AU220" s="136"/>
      <c r="AV220" s="136"/>
      <c r="AW220" s="136"/>
      <c r="AX220" s="136"/>
      <c r="AZ220" s="158">
        <v>47</v>
      </c>
      <c r="BA220" s="164" t="b">
        <f t="shared" si="17"/>
        <v>0</v>
      </c>
      <c r="BB220" s="164" t="b">
        <f t="shared" si="17"/>
        <v>0</v>
      </c>
      <c r="BC220" s="164" t="b">
        <f t="shared" si="17"/>
        <v>0</v>
      </c>
      <c r="BD220" s="164" t="b">
        <f t="shared" si="17"/>
        <v>0</v>
      </c>
      <c r="BE220" s="164" t="b">
        <f t="shared" si="18"/>
        <v>0</v>
      </c>
      <c r="BF220" s="164" t="b">
        <f t="shared" si="18"/>
        <v>0</v>
      </c>
      <c r="BG220" s="164" t="b">
        <f t="shared" si="18"/>
        <v>0</v>
      </c>
      <c r="BH220" s="164" t="b">
        <f t="shared" si="18"/>
        <v>0</v>
      </c>
      <c r="BI220" s="164" t="b">
        <f t="shared" si="18"/>
        <v>0</v>
      </c>
      <c r="BJ220" s="164" t="b">
        <f t="shared" si="18"/>
        <v>0</v>
      </c>
    </row>
    <row r="221" spans="1:62">
      <c r="A221" s="157"/>
      <c r="AA221" s="170"/>
      <c r="AB221" s="158">
        <v>48</v>
      </c>
      <c r="AC221" s="136" t="s">
        <v>256</v>
      </c>
      <c r="AD221" s="136" t="s">
        <v>365</v>
      </c>
      <c r="AE221" s="136" t="s">
        <v>194</v>
      </c>
      <c r="AF221" s="136" t="s">
        <v>195</v>
      </c>
      <c r="AG221" s="136" t="s">
        <v>365</v>
      </c>
      <c r="AH221" s="136" t="s">
        <v>194</v>
      </c>
      <c r="AI221" s="136" t="s">
        <v>365</v>
      </c>
      <c r="AJ221" s="136" t="s">
        <v>365</v>
      </c>
      <c r="AK221" s="136" t="s">
        <v>194</v>
      </c>
      <c r="AL221" s="136" t="s">
        <v>194</v>
      </c>
      <c r="AN221" s="158">
        <v>48</v>
      </c>
      <c r="AO221" s="136"/>
      <c r="AP221" s="136"/>
      <c r="AQ221" s="136"/>
      <c r="AR221" s="136"/>
      <c r="AS221" s="136"/>
      <c r="AT221" s="136"/>
      <c r="AU221" s="136"/>
      <c r="AV221" s="136"/>
      <c r="AW221" s="136"/>
      <c r="AX221" s="136"/>
      <c r="AZ221" s="158">
        <v>48</v>
      </c>
      <c r="BA221" s="164" t="b">
        <f t="shared" si="17"/>
        <v>0</v>
      </c>
      <c r="BB221" s="164" t="b">
        <f t="shared" si="17"/>
        <v>0</v>
      </c>
      <c r="BC221" s="164" t="b">
        <f t="shared" si="17"/>
        <v>0</v>
      </c>
      <c r="BD221" s="164" t="b">
        <f t="shared" si="17"/>
        <v>0</v>
      </c>
      <c r="BE221" s="164" t="b">
        <f t="shared" si="18"/>
        <v>0</v>
      </c>
      <c r="BF221" s="164" t="b">
        <f t="shared" si="18"/>
        <v>0</v>
      </c>
      <c r="BG221" s="164" t="b">
        <f t="shared" si="18"/>
        <v>0</v>
      </c>
      <c r="BH221" s="164" t="b">
        <f t="shared" si="18"/>
        <v>0</v>
      </c>
      <c r="BI221" s="164" t="b">
        <f t="shared" si="18"/>
        <v>0</v>
      </c>
      <c r="BJ221" s="164" t="b">
        <f t="shared" si="18"/>
        <v>0</v>
      </c>
    </row>
    <row r="222" spans="1:62">
      <c r="A222" s="157"/>
      <c r="AA222" s="170"/>
      <c r="AB222" s="158">
        <v>49</v>
      </c>
      <c r="AC222" s="136" t="s">
        <v>257</v>
      </c>
      <c r="AD222" s="136" t="s">
        <v>365</v>
      </c>
      <c r="AE222" s="136" t="s">
        <v>194</v>
      </c>
      <c r="AF222" s="136" t="s">
        <v>365</v>
      </c>
      <c r="AG222" s="136" t="s">
        <v>195</v>
      </c>
      <c r="AH222" s="136" t="s">
        <v>194</v>
      </c>
      <c r="AI222" s="136" t="s">
        <v>365</v>
      </c>
      <c r="AJ222" s="136" t="s">
        <v>365</v>
      </c>
      <c r="AK222" s="136" t="s">
        <v>194</v>
      </c>
      <c r="AL222" s="136" t="s">
        <v>194</v>
      </c>
      <c r="AN222" s="158">
        <v>49</v>
      </c>
      <c r="AO222" s="136"/>
      <c r="AP222" s="136"/>
      <c r="AQ222" s="136"/>
      <c r="AR222" s="136"/>
      <c r="AS222" s="136"/>
      <c r="AT222" s="136"/>
      <c r="AU222" s="136"/>
      <c r="AV222" s="136"/>
      <c r="AW222" s="136"/>
      <c r="AX222" s="136"/>
      <c r="AZ222" s="158">
        <v>49</v>
      </c>
      <c r="BA222" s="164" t="b">
        <f t="shared" si="17"/>
        <v>0</v>
      </c>
      <c r="BB222" s="164" t="b">
        <f t="shared" si="17"/>
        <v>0</v>
      </c>
      <c r="BC222" s="164" t="b">
        <f t="shared" si="17"/>
        <v>0</v>
      </c>
      <c r="BD222" s="164" t="b">
        <f t="shared" si="17"/>
        <v>0</v>
      </c>
      <c r="BE222" s="164" t="b">
        <f t="shared" si="18"/>
        <v>0</v>
      </c>
      <c r="BF222" s="164" t="b">
        <f t="shared" si="18"/>
        <v>0</v>
      </c>
      <c r="BG222" s="164" t="b">
        <f t="shared" si="18"/>
        <v>0</v>
      </c>
      <c r="BH222" s="164" t="b">
        <f t="shared" si="18"/>
        <v>0</v>
      </c>
      <c r="BI222" s="164" t="b">
        <f t="shared" si="18"/>
        <v>0</v>
      </c>
      <c r="BJ222" s="164" t="b">
        <f t="shared" si="18"/>
        <v>0</v>
      </c>
    </row>
    <row r="223" spans="1:62">
      <c r="A223" s="157"/>
      <c r="AA223" s="170"/>
      <c r="AB223" s="158">
        <v>50</v>
      </c>
      <c r="AC223" s="136" t="s">
        <v>258</v>
      </c>
      <c r="AD223" s="136" t="s">
        <v>365</v>
      </c>
      <c r="AE223" s="136" t="s">
        <v>366</v>
      </c>
      <c r="AF223" s="136" t="s">
        <v>365</v>
      </c>
      <c r="AG223" s="136" t="s">
        <v>365</v>
      </c>
      <c r="AH223" s="136" t="s">
        <v>194</v>
      </c>
      <c r="AI223" s="136" t="s">
        <v>365</v>
      </c>
      <c r="AJ223" s="136" t="s">
        <v>365</v>
      </c>
      <c r="AK223" s="136" t="s">
        <v>194</v>
      </c>
      <c r="AL223" s="136" t="s">
        <v>194</v>
      </c>
      <c r="AN223" s="158">
        <v>50</v>
      </c>
      <c r="AO223" s="136"/>
      <c r="AP223" s="136"/>
      <c r="AQ223" s="136"/>
      <c r="AR223" s="136"/>
      <c r="AS223" s="136"/>
      <c r="AT223" s="136"/>
      <c r="AU223" s="136"/>
      <c r="AV223" s="136"/>
      <c r="AW223" s="136"/>
      <c r="AX223" s="136"/>
      <c r="AZ223" s="158">
        <v>50</v>
      </c>
      <c r="BA223" s="164" t="b">
        <f t="shared" si="17"/>
        <v>0</v>
      </c>
      <c r="BB223" s="164" t="b">
        <f t="shared" si="17"/>
        <v>0</v>
      </c>
      <c r="BC223" s="164" t="b">
        <f t="shared" si="17"/>
        <v>0</v>
      </c>
      <c r="BD223" s="164" t="b">
        <f t="shared" si="17"/>
        <v>0</v>
      </c>
      <c r="BE223" s="164" t="b">
        <f t="shared" si="18"/>
        <v>0</v>
      </c>
      <c r="BF223" s="164" t="b">
        <f t="shared" si="18"/>
        <v>0</v>
      </c>
      <c r="BG223" s="164" t="b">
        <f t="shared" si="18"/>
        <v>0</v>
      </c>
      <c r="BH223" s="164" t="b">
        <f t="shared" si="18"/>
        <v>0</v>
      </c>
      <c r="BI223" s="164" t="b">
        <f t="shared" si="18"/>
        <v>0</v>
      </c>
      <c r="BJ223" s="164" t="b">
        <f t="shared" si="18"/>
        <v>0</v>
      </c>
    </row>
    <row r="224" spans="1:62">
      <c r="A224" s="157"/>
      <c r="AA224" s="170"/>
      <c r="AB224" s="158">
        <v>51</v>
      </c>
      <c r="AC224" s="136" t="s">
        <v>259</v>
      </c>
      <c r="AD224" s="136" t="s">
        <v>365</v>
      </c>
      <c r="AE224" s="136" t="s">
        <v>194</v>
      </c>
      <c r="AF224" s="136" t="s">
        <v>195</v>
      </c>
      <c r="AG224" s="136" t="s">
        <v>365</v>
      </c>
      <c r="AH224" s="136" t="s">
        <v>194</v>
      </c>
      <c r="AI224" s="136" t="s">
        <v>365</v>
      </c>
      <c r="AJ224" s="136" t="s">
        <v>365</v>
      </c>
      <c r="AK224" s="136" t="s">
        <v>194</v>
      </c>
      <c r="AL224" s="136" t="s">
        <v>194</v>
      </c>
      <c r="AN224" s="158">
        <v>51</v>
      </c>
      <c r="AO224" s="136"/>
      <c r="AP224" s="136"/>
      <c r="AQ224" s="136"/>
      <c r="AR224" s="136"/>
      <c r="AS224" s="136"/>
      <c r="AT224" s="136"/>
      <c r="AU224" s="136"/>
      <c r="AV224" s="136"/>
      <c r="AW224" s="136"/>
      <c r="AX224" s="136"/>
      <c r="AZ224" s="158">
        <v>51</v>
      </c>
      <c r="BA224" s="164" t="b">
        <f t="shared" si="17"/>
        <v>0</v>
      </c>
      <c r="BB224" s="164" t="b">
        <f t="shared" si="17"/>
        <v>0</v>
      </c>
      <c r="BC224" s="164" t="b">
        <f t="shared" si="17"/>
        <v>0</v>
      </c>
      <c r="BD224" s="164" t="b">
        <f t="shared" si="17"/>
        <v>0</v>
      </c>
      <c r="BE224" s="164" t="b">
        <f t="shared" si="18"/>
        <v>0</v>
      </c>
      <c r="BF224" s="164" t="b">
        <f t="shared" si="18"/>
        <v>0</v>
      </c>
      <c r="BG224" s="164" t="b">
        <f t="shared" si="18"/>
        <v>0</v>
      </c>
      <c r="BH224" s="164" t="b">
        <f t="shared" si="18"/>
        <v>0</v>
      </c>
      <c r="BI224" s="164" t="b">
        <f t="shared" si="18"/>
        <v>0</v>
      </c>
      <c r="BJ224" s="164" t="b">
        <f t="shared" si="18"/>
        <v>0</v>
      </c>
    </row>
    <row r="225" spans="1:62">
      <c r="A225" s="157"/>
      <c r="AA225" s="170"/>
      <c r="AB225" s="158">
        <v>52</v>
      </c>
      <c r="AC225" s="136" t="s">
        <v>260</v>
      </c>
      <c r="AD225" s="136" t="s">
        <v>365</v>
      </c>
      <c r="AE225" s="136" t="s">
        <v>194</v>
      </c>
      <c r="AF225" s="136" t="s">
        <v>365</v>
      </c>
      <c r="AG225" s="136" t="s">
        <v>195</v>
      </c>
      <c r="AH225" s="136" t="s">
        <v>194</v>
      </c>
      <c r="AI225" s="136" t="s">
        <v>365</v>
      </c>
      <c r="AJ225" s="136" t="s">
        <v>365</v>
      </c>
      <c r="AK225" s="136" t="s">
        <v>194</v>
      </c>
      <c r="AL225" s="136" t="s">
        <v>194</v>
      </c>
      <c r="AN225" s="158">
        <v>52</v>
      </c>
      <c r="AO225" s="136"/>
      <c r="AP225" s="136"/>
      <c r="AQ225" s="136"/>
      <c r="AR225" s="136"/>
      <c r="AS225" s="136"/>
      <c r="AT225" s="136"/>
      <c r="AU225" s="136"/>
      <c r="AV225" s="136"/>
      <c r="AW225" s="136"/>
      <c r="AX225" s="136"/>
      <c r="AZ225" s="158">
        <v>52</v>
      </c>
      <c r="BA225" s="164" t="b">
        <f t="shared" si="17"/>
        <v>0</v>
      </c>
      <c r="BB225" s="164" t="b">
        <f t="shared" si="17"/>
        <v>0</v>
      </c>
      <c r="BC225" s="164" t="b">
        <f t="shared" si="17"/>
        <v>0</v>
      </c>
      <c r="BD225" s="164" t="b">
        <f t="shared" si="17"/>
        <v>0</v>
      </c>
      <c r="BE225" s="164" t="b">
        <f t="shared" si="18"/>
        <v>0</v>
      </c>
      <c r="BF225" s="164" t="b">
        <f t="shared" si="18"/>
        <v>0</v>
      </c>
      <c r="BG225" s="164" t="b">
        <f t="shared" si="18"/>
        <v>0</v>
      </c>
      <c r="BH225" s="164" t="b">
        <f t="shared" si="18"/>
        <v>0</v>
      </c>
      <c r="BI225" s="164" t="b">
        <f t="shared" si="18"/>
        <v>0</v>
      </c>
      <c r="BJ225" s="164" t="b">
        <f t="shared" si="18"/>
        <v>0</v>
      </c>
    </row>
    <row r="226" spans="1:62">
      <c r="A226" s="157"/>
      <c r="AA226" s="170"/>
      <c r="AB226" s="158">
        <v>53</v>
      </c>
      <c r="AC226" s="136" t="s">
        <v>261</v>
      </c>
      <c r="AD226" s="136" t="s">
        <v>365</v>
      </c>
      <c r="AE226" s="136" t="s">
        <v>366</v>
      </c>
      <c r="AF226" s="136" t="s">
        <v>365</v>
      </c>
      <c r="AG226" s="136" t="s">
        <v>365</v>
      </c>
      <c r="AH226" s="136" t="s">
        <v>194</v>
      </c>
      <c r="AI226" s="136" t="s">
        <v>365</v>
      </c>
      <c r="AJ226" s="136" t="s">
        <v>365</v>
      </c>
      <c r="AK226" s="136" t="s">
        <v>194</v>
      </c>
      <c r="AL226" s="136" t="s">
        <v>194</v>
      </c>
      <c r="AN226" s="158">
        <v>53</v>
      </c>
      <c r="AO226" s="136"/>
      <c r="AP226" s="136"/>
      <c r="AQ226" s="136"/>
      <c r="AR226" s="136"/>
      <c r="AS226" s="136"/>
      <c r="AT226" s="136"/>
      <c r="AU226" s="136"/>
      <c r="AV226" s="136"/>
      <c r="AW226" s="136"/>
      <c r="AX226" s="136"/>
      <c r="AZ226" s="158">
        <v>53</v>
      </c>
      <c r="BA226" s="164" t="b">
        <f t="shared" si="17"/>
        <v>0</v>
      </c>
      <c r="BB226" s="164" t="b">
        <f t="shared" si="17"/>
        <v>0</v>
      </c>
      <c r="BC226" s="164" t="b">
        <f t="shared" si="17"/>
        <v>0</v>
      </c>
      <c r="BD226" s="164" t="b">
        <f t="shared" si="17"/>
        <v>0</v>
      </c>
      <c r="BE226" s="164" t="b">
        <f t="shared" si="18"/>
        <v>0</v>
      </c>
      <c r="BF226" s="164" t="b">
        <f t="shared" si="18"/>
        <v>0</v>
      </c>
      <c r="BG226" s="164" t="b">
        <f t="shared" si="18"/>
        <v>0</v>
      </c>
      <c r="BH226" s="164" t="b">
        <f t="shared" si="18"/>
        <v>0</v>
      </c>
      <c r="BI226" s="164" t="b">
        <f t="shared" si="18"/>
        <v>0</v>
      </c>
      <c r="BJ226" s="164" t="b">
        <f t="shared" si="18"/>
        <v>0</v>
      </c>
    </row>
    <row r="227" spans="1:62">
      <c r="A227" s="157"/>
      <c r="AA227" s="170"/>
      <c r="AB227" s="158">
        <v>54</v>
      </c>
      <c r="AC227" s="136" t="s">
        <v>262</v>
      </c>
      <c r="AD227" s="136" t="s">
        <v>365</v>
      </c>
      <c r="AE227" s="136" t="s">
        <v>194</v>
      </c>
      <c r="AF227" s="136" t="s">
        <v>195</v>
      </c>
      <c r="AG227" s="136" t="s">
        <v>365</v>
      </c>
      <c r="AH227" s="136" t="s">
        <v>194</v>
      </c>
      <c r="AI227" s="136" t="s">
        <v>365</v>
      </c>
      <c r="AJ227" s="136" t="s">
        <v>365</v>
      </c>
      <c r="AK227" s="136" t="s">
        <v>194</v>
      </c>
      <c r="AL227" s="136" t="s">
        <v>194</v>
      </c>
      <c r="AN227" s="158">
        <v>54</v>
      </c>
      <c r="AO227" s="136"/>
      <c r="AP227" s="136"/>
      <c r="AQ227" s="136"/>
      <c r="AR227" s="136"/>
      <c r="AS227" s="136"/>
      <c r="AT227" s="136"/>
      <c r="AU227" s="136"/>
      <c r="AV227" s="136"/>
      <c r="AW227" s="136"/>
      <c r="AX227" s="136"/>
      <c r="AZ227" s="158">
        <v>54</v>
      </c>
      <c r="BA227" s="164" t="b">
        <f t="shared" si="17"/>
        <v>0</v>
      </c>
      <c r="BB227" s="164" t="b">
        <f t="shared" si="17"/>
        <v>0</v>
      </c>
      <c r="BC227" s="164" t="b">
        <f t="shared" si="17"/>
        <v>0</v>
      </c>
      <c r="BD227" s="164" t="b">
        <f t="shared" si="17"/>
        <v>0</v>
      </c>
      <c r="BE227" s="164" t="b">
        <f t="shared" si="18"/>
        <v>0</v>
      </c>
      <c r="BF227" s="164" t="b">
        <f t="shared" si="18"/>
        <v>0</v>
      </c>
      <c r="BG227" s="164" t="b">
        <f t="shared" si="18"/>
        <v>0</v>
      </c>
      <c r="BH227" s="164" t="b">
        <f t="shared" si="18"/>
        <v>0</v>
      </c>
      <c r="BI227" s="164" t="b">
        <f t="shared" si="18"/>
        <v>0</v>
      </c>
      <c r="BJ227" s="164" t="b">
        <f t="shared" si="18"/>
        <v>0</v>
      </c>
    </row>
    <row r="228" spans="1:62">
      <c r="A228" s="157"/>
      <c r="AA228" s="170"/>
      <c r="AB228" s="158">
        <v>55</v>
      </c>
      <c r="AC228" s="136" t="s">
        <v>263</v>
      </c>
      <c r="AD228" s="136" t="s">
        <v>365</v>
      </c>
      <c r="AE228" s="136" t="s">
        <v>365</v>
      </c>
      <c r="AF228" s="136" t="s">
        <v>365</v>
      </c>
      <c r="AG228" s="136" t="s">
        <v>195</v>
      </c>
      <c r="AH228" s="136" t="s">
        <v>194</v>
      </c>
      <c r="AI228" s="136" t="s">
        <v>365</v>
      </c>
      <c r="AJ228" s="136" t="s">
        <v>366</v>
      </c>
      <c r="AK228" s="136" t="s">
        <v>195</v>
      </c>
      <c r="AL228" s="136" t="s">
        <v>194</v>
      </c>
      <c r="AN228" s="158">
        <v>55</v>
      </c>
      <c r="AO228" s="136"/>
      <c r="AP228" s="136"/>
      <c r="AQ228" s="136"/>
      <c r="AR228" s="136"/>
      <c r="AS228" s="136"/>
      <c r="AT228" s="136"/>
      <c r="AU228" s="136"/>
      <c r="AV228" s="136"/>
      <c r="AW228" s="136"/>
      <c r="AX228" s="136"/>
      <c r="AZ228" s="158">
        <v>55</v>
      </c>
      <c r="BA228" s="164" t="b">
        <f t="shared" si="17"/>
        <v>0</v>
      </c>
      <c r="BB228" s="164" t="b">
        <f t="shared" si="17"/>
        <v>0</v>
      </c>
      <c r="BC228" s="164" t="b">
        <f t="shared" si="17"/>
        <v>0</v>
      </c>
      <c r="BD228" s="164" t="b">
        <f t="shared" si="17"/>
        <v>0</v>
      </c>
      <c r="BE228" s="164" t="b">
        <f t="shared" si="18"/>
        <v>0</v>
      </c>
      <c r="BF228" s="164" t="b">
        <f t="shared" si="18"/>
        <v>0</v>
      </c>
      <c r="BG228" s="164" t="b">
        <f t="shared" si="18"/>
        <v>0</v>
      </c>
      <c r="BH228" s="164" t="b">
        <f t="shared" si="18"/>
        <v>0</v>
      </c>
      <c r="BI228" s="164" t="b">
        <f t="shared" si="18"/>
        <v>0</v>
      </c>
      <c r="BJ228" s="164" t="b">
        <f t="shared" si="18"/>
        <v>0</v>
      </c>
    </row>
    <row r="229" spans="1:62">
      <c r="A229" s="157"/>
      <c r="AA229" s="170"/>
      <c r="AB229" s="158">
        <v>56</v>
      </c>
      <c r="AC229" s="136" t="s">
        <v>264</v>
      </c>
      <c r="AD229" s="136" t="s">
        <v>365</v>
      </c>
      <c r="AE229" s="136" t="s">
        <v>365</v>
      </c>
      <c r="AF229" s="136" t="s">
        <v>365</v>
      </c>
      <c r="AG229" s="136" t="s">
        <v>365</v>
      </c>
      <c r="AH229" s="136" t="s">
        <v>194</v>
      </c>
      <c r="AI229" s="136" t="s">
        <v>365</v>
      </c>
      <c r="AJ229" s="136" t="s">
        <v>194</v>
      </c>
      <c r="AK229" s="136" t="s">
        <v>195</v>
      </c>
      <c r="AL229" s="136" t="s">
        <v>194</v>
      </c>
      <c r="AN229" s="158">
        <v>56</v>
      </c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  <c r="AZ229" s="158">
        <v>56</v>
      </c>
      <c r="BA229" s="164" t="b">
        <f t="shared" si="17"/>
        <v>0</v>
      </c>
      <c r="BB229" s="164" t="b">
        <f t="shared" si="17"/>
        <v>0</v>
      </c>
      <c r="BC229" s="164" t="b">
        <f t="shared" si="17"/>
        <v>0</v>
      </c>
      <c r="BD229" s="164" t="b">
        <f t="shared" si="17"/>
        <v>0</v>
      </c>
      <c r="BE229" s="164" t="b">
        <f t="shared" si="18"/>
        <v>0</v>
      </c>
      <c r="BF229" s="164" t="b">
        <f t="shared" si="18"/>
        <v>0</v>
      </c>
      <c r="BG229" s="164" t="b">
        <f t="shared" si="18"/>
        <v>0</v>
      </c>
      <c r="BH229" s="164" t="b">
        <f t="shared" si="18"/>
        <v>0</v>
      </c>
      <c r="BI229" s="164" t="b">
        <f t="shared" si="18"/>
        <v>0</v>
      </c>
      <c r="BJ229" s="164" t="b">
        <f t="shared" si="18"/>
        <v>0</v>
      </c>
    </row>
    <row r="230" spans="1:62">
      <c r="A230" s="157"/>
      <c r="AA230" s="170"/>
      <c r="AB230" s="158">
        <v>57</v>
      </c>
      <c r="AC230" s="136" t="s">
        <v>265</v>
      </c>
      <c r="AD230" s="136" t="s">
        <v>365</v>
      </c>
      <c r="AE230" s="136" t="s">
        <v>365</v>
      </c>
      <c r="AF230" s="136" t="s">
        <v>195</v>
      </c>
      <c r="AG230" s="136" t="s">
        <v>365</v>
      </c>
      <c r="AH230" s="136" t="s">
        <v>194</v>
      </c>
      <c r="AI230" s="136" t="s">
        <v>365</v>
      </c>
      <c r="AJ230" s="136" t="s">
        <v>366</v>
      </c>
      <c r="AK230" s="136" t="s">
        <v>195</v>
      </c>
      <c r="AL230" s="136" t="s">
        <v>194</v>
      </c>
      <c r="AN230" s="158">
        <v>57</v>
      </c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  <c r="AZ230" s="158">
        <v>57</v>
      </c>
      <c r="BA230" s="164" t="b">
        <f t="shared" si="17"/>
        <v>0</v>
      </c>
      <c r="BB230" s="164" t="b">
        <f t="shared" si="17"/>
        <v>0</v>
      </c>
      <c r="BC230" s="164" t="b">
        <f t="shared" si="17"/>
        <v>0</v>
      </c>
      <c r="BD230" s="164" t="b">
        <f t="shared" si="17"/>
        <v>0</v>
      </c>
      <c r="BE230" s="164" t="b">
        <f t="shared" si="18"/>
        <v>0</v>
      </c>
      <c r="BF230" s="164" t="b">
        <f t="shared" si="18"/>
        <v>0</v>
      </c>
      <c r="BG230" s="164" t="b">
        <f t="shared" si="18"/>
        <v>0</v>
      </c>
      <c r="BH230" s="164" t="b">
        <f t="shared" si="18"/>
        <v>0</v>
      </c>
      <c r="BI230" s="164" t="b">
        <f t="shared" si="18"/>
        <v>0</v>
      </c>
      <c r="BJ230" s="164" t="b">
        <f t="shared" si="18"/>
        <v>0</v>
      </c>
    </row>
    <row r="231" spans="1:62">
      <c r="A231" s="157"/>
      <c r="AA231" s="170"/>
      <c r="AB231" s="158">
        <v>58</v>
      </c>
      <c r="AC231" s="136" t="s">
        <v>266</v>
      </c>
      <c r="AD231" s="136" t="s">
        <v>365</v>
      </c>
      <c r="AE231" s="136" t="s">
        <v>365</v>
      </c>
      <c r="AF231" s="136" t="s">
        <v>365</v>
      </c>
      <c r="AG231" s="136" t="s">
        <v>195</v>
      </c>
      <c r="AH231" s="136" t="s">
        <v>194</v>
      </c>
      <c r="AI231" s="136" t="s">
        <v>365</v>
      </c>
      <c r="AJ231" s="136" t="s">
        <v>366</v>
      </c>
      <c r="AK231" s="136" t="s">
        <v>195</v>
      </c>
      <c r="AL231" s="136" t="s">
        <v>194</v>
      </c>
      <c r="AN231" s="158">
        <v>58</v>
      </c>
      <c r="AO231" s="136"/>
      <c r="AP231" s="136"/>
      <c r="AQ231" s="136"/>
      <c r="AR231" s="136"/>
      <c r="AS231" s="136"/>
      <c r="AT231" s="136"/>
      <c r="AU231" s="136"/>
      <c r="AV231" s="136"/>
      <c r="AW231" s="136"/>
      <c r="AX231" s="136"/>
      <c r="AZ231" s="158">
        <v>58</v>
      </c>
      <c r="BA231" s="164" t="b">
        <f t="shared" si="17"/>
        <v>0</v>
      </c>
      <c r="BB231" s="164" t="b">
        <f t="shared" si="17"/>
        <v>0</v>
      </c>
      <c r="BC231" s="164" t="b">
        <f t="shared" si="17"/>
        <v>0</v>
      </c>
      <c r="BD231" s="164" t="b">
        <f t="shared" si="17"/>
        <v>0</v>
      </c>
      <c r="BE231" s="164" t="b">
        <f t="shared" si="18"/>
        <v>0</v>
      </c>
      <c r="BF231" s="164" t="b">
        <f t="shared" si="18"/>
        <v>0</v>
      </c>
      <c r="BG231" s="164" t="b">
        <f t="shared" si="18"/>
        <v>0</v>
      </c>
      <c r="BH231" s="164" t="b">
        <f t="shared" si="18"/>
        <v>0</v>
      </c>
      <c r="BI231" s="164" t="b">
        <f t="shared" si="18"/>
        <v>0</v>
      </c>
      <c r="BJ231" s="164" t="b">
        <f t="shared" si="18"/>
        <v>0</v>
      </c>
    </row>
    <row r="232" spans="1:62">
      <c r="A232" s="157"/>
      <c r="AA232" s="170"/>
      <c r="AB232" s="158">
        <v>59</v>
      </c>
      <c r="AC232" s="136" t="s">
        <v>267</v>
      </c>
      <c r="AD232" s="136" t="s">
        <v>365</v>
      </c>
      <c r="AE232" s="136" t="s">
        <v>365</v>
      </c>
      <c r="AF232" s="136" t="s">
        <v>365</v>
      </c>
      <c r="AG232" s="136" t="s">
        <v>365</v>
      </c>
      <c r="AH232" s="136" t="s">
        <v>194</v>
      </c>
      <c r="AI232" s="136" t="s">
        <v>365</v>
      </c>
      <c r="AJ232" s="136" t="s">
        <v>194</v>
      </c>
      <c r="AK232" s="136" t="s">
        <v>195</v>
      </c>
      <c r="AL232" s="136" t="s">
        <v>194</v>
      </c>
      <c r="AN232" s="158">
        <v>59</v>
      </c>
      <c r="AO232" s="136"/>
      <c r="AP232" s="136"/>
      <c r="AQ232" s="136"/>
      <c r="AR232" s="136"/>
      <c r="AS232" s="136"/>
      <c r="AT232" s="136"/>
      <c r="AU232" s="136"/>
      <c r="AV232" s="136"/>
      <c r="AW232" s="136"/>
      <c r="AX232" s="136"/>
      <c r="AZ232" s="158">
        <v>59</v>
      </c>
      <c r="BA232" s="164" t="b">
        <f t="shared" si="17"/>
        <v>0</v>
      </c>
      <c r="BB232" s="164" t="b">
        <f t="shared" si="17"/>
        <v>0</v>
      </c>
      <c r="BC232" s="164" t="b">
        <f t="shared" si="17"/>
        <v>0</v>
      </c>
      <c r="BD232" s="164" t="b">
        <f t="shared" si="17"/>
        <v>0</v>
      </c>
      <c r="BE232" s="164" t="b">
        <f t="shared" si="18"/>
        <v>0</v>
      </c>
      <c r="BF232" s="164" t="b">
        <f t="shared" si="18"/>
        <v>0</v>
      </c>
      <c r="BG232" s="164" t="b">
        <f t="shared" si="18"/>
        <v>0</v>
      </c>
      <c r="BH232" s="164" t="b">
        <f t="shared" si="18"/>
        <v>0</v>
      </c>
      <c r="BI232" s="164" t="b">
        <f t="shared" si="18"/>
        <v>0</v>
      </c>
      <c r="BJ232" s="164" t="b">
        <f t="shared" si="18"/>
        <v>0</v>
      </c>
    </row>
    <row r="233" spans="1:62">
      <c r="A233" s="157"/>
      <c r="AA233" s="170"/>
      <c r="AB233" s="158">
        <v>60</v>
      </c>
      <c r="AC233" s="136" t="s">
        <v>268</v>
      </c>
      <c r="AD233" s="136" t="s">
        <v>365</v>
      </c>
      <c r="AE233" s="136" t="s">
        <v>365</v>
      </c>
      <c r="AF233" s="136" t="s">
        <v>195</v>
      </c>
      <c r="AG233" s="136" t="s">
        <v>365</v>
      </c>
      <c r="AH233" s="136" t="s">
        <v>194</v>
      </c>
      <c r="AI233" s="136" t="s">
        <v>365</v>
      </c>
      <c r="AJ233" s="136" t="s">
        <v>366</v>
      </c>
      <c r="AK233" s="136" t="s">
        <v>195</v>
      </c>
      <c r="AL233" s="136" t="s">
        <v>194</v>
      </c>
      <c r="AN233" s="158">
        <v>60</v>
      </c>
      <c r="AO233" s="136"/>
      <c r="AP233" s="136"/>
      <c r="AQ233" s="136"/>
      <c r="AR233" s="136"/>
      <c r="AS233" s="136"/>
      <c r="AT233" s="136"/>
      <c r="AU233" s="136"/>
      <c r="AV233" s="136"/>
      <c r="AW233" s="136"/>
      <c r="AX233" s="136"/>
      <c r="AZ233" s="158">
        <v>60</v>
      </c>
      <c r="BA233" s="164" t="b">
        <f t="shared" si="17"/>
        <v>0</v>
      </c>
      <c r="BB233" s="164" t="b">
        <f t="shared" si="17"/>
        <v>0</v>
      </c>
      <c r="BC233" s="164" t="b">
        <f t="shared" si="17"/>
        <v>0</v>
      </c>
      <c r="BD233" s="164" t="b">
        <f t="shared" si="17"/>
        <v>0</v>
      </c>
      <c r="BE233" s="164" t="b">
        <f t="shared" si="18"/>
        <v>0</v>
      </c>
      <c r="BF233" s="164" t="b">
        <f t="shared" si="18"/>
        <v>0</v>
      </c>
      <c r="BG233" s="164" t="b">
        <f t="shared" si="18"/>
        <v>0</v>
      </c>
      <c r="BH233" s="164" t="b">
        <f t="shared" si="18"/>
        <v>0</v>
      </c>
      <c r="BI233" s="164" t="b">
        <f t="shared" si="18"/>
        <v>0</v>
      </c>
      <c r="BJ233" s="164" t="b">
        <f t="shared" si="18"/>
        <v>0</v>
      </c>
    </row>
    <row r="234" spans="1:62">
      <c r="A234" s="157"/>
      <c r="AA234" s="170"/>
      <c r="AB234" s="158">
        <v>61</v>
      </c>
      <c r="AC234" s="136" t="s">
        <v>269</v>
      </c>
      <c r="AD234" s="136" t="s">
        <v>365</v>
      </c>
      <c r="AE234" s="136" t="s">
        <v>365</v>
      </c>
      <c r="AF234" s="136" t="s">
        <v>365</v>
      </c>
      <c r="AG234" s="136" t="s">
        <v>195</v>
      </c>
      <c r="AH234" s="136" t="s">
        <v>194</v>
      </c>
      <c r="AI234" s="136" t="s">
        <v>365</v>
      </c>
      <c r="AJ234" s="136" t="s">
        <v>366</v>
      </c>
      <c r="AK234" s="136" t="s">
        <v>195</v>
      </c>
      <c r="AL234" s="136" t="s">
        <v>194</v>
      </c>
      <c r="AN234" s="158">
        <v>61</v>
      </c>
      <c r="AO234" s="136"/>
      <c r="AP234" s="136"/>
      <c r="AQ234" s="136"/>
      <c r="AR234" s="136"/>
      <c r="AS234" s="136"/>
      <c r="AT234" s="136"/>
      <c r="AU234" s="136"/>
      <c r="AV234" s="136"/>
      <c r="AW234" s="136"/>
      <c r="AX234" s="136"/>
      <c r="AZ234" s="158">
        <v>61</v>
      </c>
      <c r="BA234" s="164" t="b">
        <f t="shared" si="17"/>
        <v>0</v>
      </c>
      <c r="BB234" s="164" t="b">
        <f t="shared" si="17"/>
        <v>0</v>
      </c>
      <c r="BC234" s="164" t="b">
        <f t="shared" si="17"/>
        <v>0</v>
      </c>
      <c r="BD234" s="164" t="b">
        <f t="shared" si="17"/>
        <v>0</v>
      </c>
      <c r="BE234" s="164" t="b">
        <f t="shared" si="18"/>
        <v>0</v>
      </c>
      <c r="BF234" s="164" t="b">
        <f t="shared" si="18"/>
        <v>0</v>
      </c>
      <c r="BG234" s="164" t="b">
        <f t="shared" si="18"/>
        <v>0</v>
      </c>
      <c r="BH234" s="164" t="b">
        <f t="shared" si="18"/>
        <v>0</v>
      </c>
      <c r="BI234" s="164" t="b">
        <f t="shared" si="18"/>
        <v>0</v>
      </c>
      <c r="BJ234" s="164" t="b">
        <f t="shared" si="18"/>
        <v>0</v>
      </c>
    </row>
    <row r="235" spans="1:62">
      <c r="A235" s="157"/>
      <c r="AA235" s="170"/>
      <c r="AB235" s="158">
        <v>62</v>
      </c>
      <c r="AC235" s="136" t="s">
        <v>270</v>
      </c>
      <c r="AD235" s="136" t="s">
        <v>365</v>
      </c>
      <c r="AE235" s="136" t="s">
        <v>365</v>
      </c>
      <c r="AF235" s="136" t="s">
        <v>365</v>
      </c>
      <c r="AG235" s="136" t="s">
        <v>365</v>
      </c>
      <c r="AH235" s="136" t="s">
        <v>194</v>
      </c>
      <c r="AI235" s="136" t="s">
        <v>365</v>
      </c>
      <c r="AJ235" s="136" t="s">
        <v>194</v>
      </c>
      <c r="AK235" s="136" t="s">
        <v>195</v>
      </c>
      <c r="AL235" s="136" t="s">
        <v>194</v>
      </c>
      <c r="AN235" s="158">
        <v>62</v>
      </c>
      <c r="AO235" s="136"/>
      <c r="AP235" s="136"/>
      <c r="AQ235" s="136"/>
      <c r="AR235" s="136"/>
      <c r="AS235" s="136"/>
      <c r="AT235" s="136"/>
      <c r="AU235" s="136"/>
      <c r="AV235" s="136"/>
      <c r="AW235" s="136"/>
      <c r="AX235" s="136"/>
      <c r="AZ235" s="158">
        <v>62</v>
      </c>
      <c r="BA235" s="164" t="b">
        <f t="shared" si="17"/>
        <v>0</v>
      </c>
      <c r="BB235" s="164" t="b">
        <f t="shared" si="17"/>
        <v>0</v>
      </c>
      <c r="BC235" s="164" t="b">
        <f t="shared" si="17"/>
        <v>0</v>
      </c>
      <c r="BD235" s="164" t="b">
        <f t="shared" si="17"/>
        <v>0</v>
      </c>
      <c r="BE235" s="164" t="b">
        <f t="shared" si="18"/>
        <v>0</v>
      </c>
      <c r="BF235" s="164" t="b">
        <f t="shared" si="18"/>
        <v>0</v>
      </c>
      <c r="BG235" s="164" t="b">
        <f t="shared" si="18"/>
        <v>0</v>
      </c>
      <c r="BH235" s="164" t="b">
        <f t="shared" si="18"/>
        <v>0</v>
      </c>
      <c r="BI235" s="164" t="b">
        <f t="shared" si="18"/>
        <v>0</v>
      </c>
      <c r="BJ235" s="164" t="b">
        <f t="shared" si="18"/>
        <v>0</v>
      </c>
    </row>
    <row r="236" spans="1:62">
      <c r="A236" s="157"/>
      <c r="AA236" s="170"/>
      <c r="AB236" s="158">
        <v>63</v>
      </c>
      <c r="AC236" s="136" t="s">
        <v>271</v>
      </c>
      <c r="AD236" s="136" t="s">
        <v>365</v>
      </c>
      <c r="AE236" s="136" t="s">
        <v>365</v>
      </c>
      <c r="AF236" s="136" t="s">
        <v>195</v>
      </c>
      <c r="AG236" s="136" t="s">
        <v>365</v>
      </c>
      <c r="AH236" s="136" t="s">
        <v>194</v>
      </c>
      <c r="AI236" s="136" t="s">
        <v>365</v>
      </c>
      <c r="AJ236" s="136" t="s">
        <v>366</v>
      </c>
      <c r="AK236" s="136" t="s">
        <v>195</v>
      </c>
      <c r="AL236" s="136" t="s">
        <v>194</v>
      </c>
      <c r="AN236" s="158">
        <v>63</v>
      </c>
      <c r="AO236" s="136"/>
      <c r="AP236" s="136"/>
      <c r="AQ236" s="136"/>
      <c r="AR236" s="136"/>
      <c r="AS236" s="136"/>
      <c r="AT236" s="136"/>
      <c r="AU236" s="136"/>
      <c r="AV236" s="136"/>
      <c r="AW236" s="136"/>
      <c r="AX236" s="136"/>
      <c r="AZ236" s="158">
        <v>63</v>
      </c>
      <c r="BA236" s="164" t="b">
        <f t="shared" si="17"/>
        <v>0</v>
      </c>
      <c r="BB236" s="164" t="b">
        <f t="shared" si="17"/>
        <v>0</v>
      </c>
      <c r="BC236" s="164" t="b">
        <f t="shared" si="17"/>
        <v>0</v>
      </c>
      <c r="BD236" s="164" t="b">
        <f t="shared" si="17"/>
        <v>0</v>
      </c>
      <c r="BE236" s="164" t="b">
        <f t="shared" si="18"/>
        <v>0</v>
      </c>
      <c r="BF236" s="164" t="b">
        <f t="shared" si="18"/>
        <v>0</v>
      </c>
      <c r="BG236" s="164" t="b">
        <f t="shared" si="18"/>
        <v>0</v>
      </c>
      <c r="BH236" s="164" t="b">
        <f t="shared" si="18"/>
        <v>0</v>
      </c>
      <c r="BI236" s="164" t="b">
        <f t="shared" si="18"/>
        <v>0</v>
      </c>
      <c r="BJ236" s="164" t="b">
        <f t="shared" si="18"/>
        <v>0</v>
      </c>
    </row>
    <row r="237" spans="1:62">
      <c r="A237" s="157"/>
      <c r="AA237" s="170"/>
      <c r="AB237" s="158">
        <v>64</v>
      </c>
      <c r="AC237" s="136" t="s">
        <v>272</v>
      </c>
      <c r="AD237" s="136" t="s">
        <v>365</v>
      </c>
      <c r="AE237" s="136" t="s">
        <v>365</v>
      </c>
      <c r="AF237" s="136" t="s">
        <v>365</v>
      </c>
      <c r="AG237" s="136" t="s">
        <v>195</v>
      </c>
      <c r="AH237" s="136" t="s">
        <v>194</v>
      </c>
      <c r="AI237" s="136" t="s">
        <v>365</v>
      </c>
      <c r="AJ237" s="136" t="s">
        <v>366</v>
      </c>
      <c r="AK237" s="136" t="s">
        <v>194</v>
      </c>
      <c r="AL237" s="136" t="s">
        <v>194</v>
      </c>
      <c r="AN237" s="158">
        <v>64</v>
      </c>
      <c r="AO237" s="136"/>
      <c r="AP237" s="136"/>
      <c r="AQ237" s="136"/>
      <c r="AR237" s="136"/>
      <c r="AS237" s="136"/>
      <c r="AT237" s="136"/>
      <c r="AU237" s="136"/>
      <c r="AV237" s="136"/>
      <c r="AW237" s="136"/>
      <c r="AX237" s="136"/>
      <c r="AZ237" s="158">
        <v>64</v>
      </c>
      <c r="BA237" s="164" t="b">
        <f t="shared" si="17"/>
        <v>0</v>
      </c>
      <c r="BB237" s="164" t="b">
        <f t="shared" si="17"/>
        <v>0</v>
      </c>
      <c r="BC237" s="164" t="b">
        <f t="shared" si="17"/>
        <v>0</v>
      </c>
      <c r="BD237" s="164" t="b">
        <f t="shared" si="17"/>
        <v>0</v>
      </c>
      <c r="BE237" s="164" t="b">
        <f t="shared" si="18"/>
        <v>0</v>
      </c>
      <c r="BF237" s="164" t="b">
        <f t="shared" si="18"/>
        <v>0</v>
      </c>
      <c r="BG237" s="164" t="b">
        <f t="shared" si="18"/>
        <v>0</v>
      </c>
      <c r="BH237" s="164" t="b">
        <f t="shared" si="18"/>
        <v>0</v>
      </c>
      <c r="BI237" s="164" t="b">
        <f t="shared" si="18"/>
        <v>0</v>
      </c>
      <c r="BJ237" s="164" t="b">
        <f t="shared" si="18"/>
        <v>0</v>
      </c>
    </row>
    <row r="238" spans="1:62">
      <c r="A238" s="157"/>
      <c r="AA238" s="170"/>
      <c r="AB238" s="158">
        <v>65</v>
      </c>
      <c r="AC238" s="136" t="s">
        <v>273</v>
      </c>
      <c r="AD238" s="136" t="s">
        <v>365</v>
      </c>
      <c r="AE238" s="136" t="s">
        <v>365</v>
      </c>
      <c r="AF238" s="136" t="s">
        <v>365</v>
      </c>
      <c r="AG238" s="136" t="s">
        <v>365</v>
      </c>
      <c r="AH238" s="136" t="s">
        <v>194</v>
      </c>
      <c r="AI238" s="136" t="s">
        <v>365</v>
      </c>
      <c r="AJ238" s="136" t="s">
        <v>194</v>
      </c>
      <c r="AK238" s="136" t="s">
        <v>194</v>
      </c>
      <c r="AL238" s="136" t="s">
        <v>194</v>
      </c>
      <c r="AN238" s="158">
        <v>65</v>
      </c>
      <c r="AO238" s="136"/>
      <c r="AP238" s="136"/>
      <c r="AQ238" s="136"/>
      <c r="AR238" s="136"/>
      <c r="AS238" s="136"/>
      <c r="AT238" s="136"/>
      <c r="AU238" s="136"/>
      <c r="AV238" s="136"/>
      <c r="AW238" s="136"/>
      <c r="AX238" s="136"/>
      <c r="AZ238" s="158">
        <v>65</v>
      </c>
      <c r="BA238" s="164" t="b">
        <f t="shared" si="17"/>
        <v>0</v>
      </c>
      <c r="BB238" s="164" t="b">
        <f t="shared" si="17"/>
        <v>0</v>
      </c>
      <c r="BC238" s="164" t="b">
        <f t="shared" si="17"/>
        <v>0</v>
      </c>
      <c r="BD238" s="164" t="b">
        <f t="shared" si="17"/>
        <v>0</v>
      </c>
      <c r="BE238" s="164" t="b">
        <f t="shared" si="18"/>
        <v>0</v>
      </c>
      <c r="BF238" s="164" t="b">
        <f t="shared" si="18"/>
        <v>0</v>
      </c>
      <c r="BG238" s="164" t="b">
        <f t="shared" si="18"/>
        <v>0</v>
      </c>
      <c r="BH238" s="164" t="b">
        <f t="shared" si="18"/>
        <v>0</v>
      </c>
      <c r="BI238" s="164" t="b">
        <f t="shared" si="18"/>
        <v>0</v>
      </c>
      <c r="BJ238" s="164" t="b">
        <f t="shared" si="18"/>
        <v>0</v>
      </c>
    </row>
    <row r="239" spans="1:62">
      <c r="A239" s="157"/>
      <c r="AA239" s="170"/>
      <c r="AB239" s="158">
        <v>66</v>
      </c>
      <c r="AC239" s="136" t="s">
        <v>274</v>
      </c>
      <c r="AD239" s="136" t="s">
        <v>365</v>
      </c>
      <c r="AE239" s="136" t="s">
        <v>365</v>
      </c>
      <c r="AF239" s="136" t="s">
        <v>195</v>
      </c>
      <c r="AG239" s="136" t="s">
        <v>365</v>
      </c>
      <c r="AH239" s="136" t="s">
        <v>194</v>
      </c>
      <c r="AI239" s="136" t="s">
        <v>365</v>
      </c>
      <c r="AJ239" s="136" t="s">
        <v>366</v>
      </c>
      <c r="AK239" s="136" t="s">
        <v>194</v>
      </c>
      <c r="AL239" s="136" t="s">
        <v>194</v>
      </c>
      <c r="AN239" s="158">
        <v>66</v>
      </c>
      <c r="AO239" s="136"/>
      <c r="AP239" s="136"/>
      <c r="AQ239" s="136"/>
      <c r="AR239" s="136"/>
      <c r="AS239" s="136"/>
      <c r="AT239" s="136"/>
      <c r="AU239" s="136"/>
      <c r="AV239" s="136"/>
      <c r="AW239" s="136"/>
      <c r="AX239" s="136"/>
      <c r="AZ239" s="158">
        <v>66</v>
      </c>
      <c r="BA239" s="164" t="b">
        <f t="shared" ref="BA239:BG277" si="19">EXACT(AC239,AO239)</f>
        <v>0</v>
      </c>
      <c r="BB239" s="164" t="b">
        <f t="shared" si="19"/>
        <v>0</v>
      </c>
      <c r="BC239" s="164" t="b">
        <f t="shared" si="19"/>
        <v>0</v>
      </c>
      <c r="BD239" s="164" t="b">
        <f t="shared" si="19"/>
        <v>0</v>
      </c>
      <c r="BE239" s="164" t="b">
        <f t="shared" si="18"/>
        <v>0</v>
      </c>
      <c r="BF239" s="164" t="b">
        <f t="shared" si="18"/>
        <v>0</v>
      </c>
      <c r="BG239" s="164" t="b">
        <f t="shared" si="18"/>
        <v>0</v>
      </c>
      <c r="BH239" s="164" t="b">
        <f t="shared" si="18"/>
        <v>0</v>
      </c>
      <c r="BI239" s="164" t="b">
        <f t="shared" si="18"/>
        <v>0</v>
      </c>
      <c r="BJ239" s="164" t="b">
        <f t="shared" si="18"/>
        <v>0</v>
      </c>
    </row>
    <row r="240" spans="1:62">
      <c r="A240" s="157"/>
      <c r="AA240" s="170"/>
      <c r="AB240" s="158">
        <v>67</v>
      </c>
      <c r="AC240" s="136" t="s">
        <v>275</v>
      </c>
      <c r="AD240" s="136" t="s">
        <v>365</v>
      </c>
      <c r="AE240" s="136" t="s">
        <v>365</v>
      </c>
      <c r="AF240" s="136" t="s">
        <v>365</v>
      </c>
      <c r="AG240" s="136" t="s">
        <v>195</v>
      </c>
      <c r="AH240" s="136" t="s">
        <v>194</v>
      </c>
      <c r="AI240" s="136" t="s">
        <v>365</v>
      </c>
      <c r="AJ240" s="136" t="s">
        <v>366</v>
      </c>
      <c r="AK240" s="136" t="s">
        <v>194</v>
      </c>
      <c r="AL240" s="136" t="s">
        <v>194</v>
      </c>
      <c r="AN240" s="158">
        <v>67</v>
      </c>
      <c r="AO240" s="136"/>
      <c r="AP240" s="136"/>
      <c r="AQ240" s="136"/>
      <c r="AR240" s="136"/>
      <c r="AS240" s="136"/>
      <c r="AT240" s="136"/>
      <c r="AU240" s="136"/>
      <c r="AV240" s="136"/>
      <c r="AW240" s="136"/>
      <c r="AX240" s="136"/>
      <c r="AZ240" s="158">
        <v>67</v>
      </c>
      <c r="BA240" s="164" t="b">
        <f t="shared" si="19"/>
        <v>0</v>
      </c>
      <c r="BB240" s="164" t="b">
        <f t="shared" si="19"/>
        <v>0</v>
      </c>
      <c r="BC240" s="164" t="b">
        <f t="shared" si="19"/>
        <v>0</v>
      </c>
      <c r="BD240" s="164" t="b">
        <f t="shared" si="19"/>
        <v>0</v>
      </c>
      <c r="BE240" s="164" t="b">
        <f t="shared" si="18"/>
        <v>0</v>
      </c>
      <c r="BF240" s="164" t="b">
        <f t="shared" si="18"/>
        <v>0</v>
      </c>
      <c r="BG240" s="164" t="b">
        <f t="shared" si="18"/>
        <v>0</v>
      </c>
      <c r="BH240" s="164" t="b">
        <f t="shared" si="18"/>
        <v>0</v>
      </c>
      <c r="BI240" s="164" t="b">
        <f t="shared" si="18"/>
        <v>0</v>
      </c>
      <c r="BJ240" s="164" t="b">
        <f t="shared" si="18"/>
        <v>0</v>
      </c>
    </row>
    <row r="241" spans="1:62">
      <c r="A241" s="157"/>
      <c r="AA241" s="170"/>
      <c r="AB241" s="158">
        <v>68</v>
      </c>
      <c r="AC241" s="136" t="s">
        <v>276</v>
      </c>
      <c r="AD241" s="136" t="s">
        <v>365</v>
      </c>
      <c r="AE241" s="136" t="s">
        <v>365</v>
      </c>
      <c r="AF241" s="136" t="s">
        <v>365</v>
      </c>
      <c r="AG241" s="136" t="s">
        <v>365</v>
      </c>
      <c r="AH241" s="136" t="s">
        <v>194</v>
      </c>
      <c r="AI241" s="136" t="s">
        <v>365</v>
      </c>
      <c r="AJ241" s="136" t="s">
        <v>194</v>
      </c>
      <c r="AK241" s="136" t="s">
        <v>194</v>
      </c>
      <c r="AL241" s="136" t="s">
        <v>194</v>
      </c>
      <c r="AN241" s="158">
        <v>68</v>
      </c>
      <c r="AO241" s="136"/>
      <c r="AP241" s="136"/>
      <c r="AQ241" s="136"/>
      <c r="AR241" s="136"/>
      <c r="AS241" s="136"/>
      <c r="AT241" s="136"/>
      <c r="AU241" s="136"/>
      <c r="AV241" s="136"/>
      <c r="AW241" s="136"/>
      <c r="AX241" s="136"/>
      <c r="AZ241" s="158">
        <v>68</v>
      </c>
      <c r="BA241" s="164" t="b">
        <f t="shared" si="19"/>
        <v>0</v>
      </c>
      <c r="BB241" s="164" t="b">
        <f t="shared" si="19"/>
        <v>0</v>
      </c>
      <c r="BC241" s="164" t="b">
        <f t="shared" si="19"/>
        <v>0</v>
      </c>
      <c r="BD241" s="164" t="b">
        <f t="shared" si="19"/>
        <v>0</v>
      </c>
      <c r="BE241" s="164" t="b">
        <f t="shared" si="18"/>
        <v>0</v>
      </c>
      <c r="BF241" s="164" t="b">
        <f t="shared" si="18"/>
        <v>0</v>
      </c>
      <c r="BG241" s="164" t="b">
        <f t="shared" si="18"/>
        <v>0</v>
      </c>
      <c r="BH241" s="164" t="b">
        <f t="shared" si="18"/>
        <v>0</v>
      </c>
      <c r="BI241" s="164" t="b">
        <f t="shared" si="18"/>
        <v>0</v>
      </c>
      <c r="BJ241" s="164" t="b">
        <f t="shared" si="18"/>
        <v>0</v>
      </c>
    </row>
    <row r="242" spans="1:62">
      <c r="A242" s="157"/>
      <c r="AA242" s="170"/>
      <c r="AB242" s="158">
        <v>69</v>
      </c>
      <c r="AC242" s="136" t="s">
        <v>277</v>
      </c>
      <c r="AD242" s="136" t="s">
        <v>365</v>
      </c>
      <c r="AE242" s="136" t="s">
        <v>365</v>
      </c>
      <c r="AF242" s="136" t="s">
        <v>195</v>
      </c>
      <c r="AG242" s="136" t="s">
        <v>365</v>
      </c>
      <c r="AH242" s="136" t="s">
        <v>194</v>
      </c>
      <c r="AI242" s="136" t="s">
        <v>365</v>
      </c>
      <c r="AJ242" s="136" t="s">
        <v>366</v>
      </c>
      <c r="AK242" s="136" t="s">
        <v>194</v>
      </c>
      <c r="AL242" s="136" t="s">
        <v>194</v>
      </c>
      <c r="AN242" s="158">
        <v>69</v>
      </c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  <c r="AZ242" s="158">
        <v>69</v>
      </c>
      <c r="BA242" s="164" t="b">
        <f t="shared" si="19"/>
        <v>0</v>
      </c>
      <c r="BB242" s="164" t="b">
        <f t="shared" si="19"/>
        <v>0</v>
      </c>
      <c r="BC242" s="164" t="b">
        <f t="shared" si="19"/>
        <v>0</v>
      </c>
      <c r="BD242" s="164" t="b">
        <f t="shared" si="19"/>
        <v>0</v>
      </c>
      <c r="BE242" s="164" t="b">
        <f t="shared" si="18"/>
        <v>0</v>
      </c>
      <c r="BF242" s="164" t="b">
        <f t="shared" si="18"/>
        <v>0</v>
      </c>
      <c r="BG242" s="164" t="b">
        <f t="shared" si="18"/>
        <v>0</v>
      </c>
      <c r="BH242" s="164" t="b">
        <f t="shared" si="18"/>
        <v>0</v>
      </c>
      <c r="BI242" s="164" t="b">
        <f t="shared" si="18"/>
        <v>0</v>
      </c>
      <c r="BJ242" s="164" t="b">
        <f t="shared" si="18"/>
        <v>0</v>
      </c>
    </row>
    <row r="243" spans="1:62">
      <c r="A243" s="157"/>
      <c r="AA243" s="170"/>
      <c r="AB243" s="158">
        <v>70</v>
      </c>
      <c r="AC243" s="136" t="s">
        <v>278</v>
      </c>
      <c r="AD243" s="136" t="s">
        <v>365</v>
      </c>
      <c r="AE243" s="136" t="s">
        <v>365</v>
      </c>
      <c r="AF243" s="136" t="s">
        <v>365</v>
      </c>
      <c r="AG243" s="136" t="s">
        <v>195</v>
      </c>
      <c r="AH243" s="136" t="s">
        <v>194</v>
      </c>
      <c r="AI243" s="136" t="s">
        <v>365</v>
      </c>
      <c r="AJ243" s="136" t="s">
        <v>366</v>
      </c>
      <c r="AK243" s="136" t="s">
        <v>194</v>
      </c>
      <c r="AL243" s="136" t="s">
        <v>194</v>
      </c>
      <c r="AN243" s="158">
        <v>70</v>
      </c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  <c r="AZ243" s="158">
        <v>70</v>
      </c>
      <c r="BA243" s="164" t="b">
        <f t="shared" si="19"/>
        <v>0</v>
      </c>
      <c r="BB243" s="164" t="b">
        <f t="shared" si="19"/>
        <v>0</v>
      </c>
      <c r="BC243" s="164" t="b">
        <f t="shared" si="19"/>
        <v>0</v>
      </c>
      <c r="BD243" s="164" t="b">
        <f t="shared" si="19"/>
        <v>0</v>
      </c>
      <c r="BE243" s="164" t="b">
        <f t="shared" si="18"/>
        <v>0</v>
      </c>
      <c r="BF243" s="164" t="b">
        <f t="shared" si="18"/>
        <v>0</v>
      </c>
      <c r="BG243" s="164" t="b">
        <f t="shared" si="18"/>
        <v>0</v>
      </c>
      <c r="BH243" s="164" t="b">
        <f t="shared" si="18"/>
        <v>0</v>
      </c>
      <c r="BI243" s="164" t="b">
        <f t="shared" si="18"/>
        <v>0</v>
      </c>
      <c r="BJ243" s="164" t="b">
        <f t="shared" si="18"/>
        <v>0</v>
      </c>
    </row>
    <row r="244" spans="1:62">
      <c r="A244" s="157"/>
      <c r="AA244" s="170"/>
      <c r="AB244" s="158">
        <v>71</v>
      </c>
      <c r="AC244" s="136" t="s">
        <v>279</v>
      </c>
      <c r="AD244" s="136" t="s">
        <v>365</v>
      </c>
      <c r="AE244" s="136" t="s">
        <v>365</v>
      </c>
      <c r="AF244" s="136" t="s">
        <v>365</v>
      </c>
      <c r="AG244" s="136" t="s">
        <v>365</v>
      </c>
      <c r="AH244" s="136" t="s">
        <v>194</v>
      </c>
      <c r="AI244" s="136" t="s">
        <v>365</v>
      </c>
      <c r="AJ244" s="136" t="s">
        <v>194</v>
      </c>
      <c r="AK244" s="136" t="s">
        <v>194</v>
      </c>
      <c r="AL244" s="136" t="s">
        <v>194</v>
      </c>
      <c r="AN244" s="158">
        <v>71</v>
      </c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  <c r="AZ244" s="158">
        <v>71</v>
      </c>
      <c r="BA244" s="164" t="b">
        <f t="shared" si="19"/>
        <v>0</v>
      </c>
      <c r="BB244" s="164" t="b">
        <f t="shared" si="19"/>
        <v>0</v>
      </c>
      <c r="BC244" s="164" t="b">
        <f t="shared" si="19"/>
        <v>0</v>
      </c>
      <c r="BD244" s="164" t="b">
        <f t="shared" si="19"/>
        <v>0</v>
      </c>
      <c r="BE244" s="164" t="b">
        <f t="shared" si="18"/>
        <v>0</v>
      </c>
      <c r="BF244" s="164" t="b">
        <f t="shared" si="18"/>
        <v>0</v>
      </c>
      <c r="BG244" s="164" t="b">
        <f t="shared" si="18"/>
        <v>0</v>
      </c>
      <c r="BH244" s="164" t="b">
        <f t="shared" ref="BH244:BJ307" si="20">EXACT(AJ244,AV244)</f>
        <v>0</v>
      </c>
      <c r="BI244" s="164" t="b">
        <f t="shared" si="20"/>
        <v>0</v>
      </c>
      <c r="BJ244" s="164" t="b">
        <f t="shared" si="20"/>
        <v>0</v>
      </c>
    </row>
    <row r="245" spans="1:62">
      <c r="A245" s="157"/>
      <c r="AA245" s="170"/>
      <c r="AB245" s="158">
        <v>72</v>
      </c>
      <c r="AC245" s="136" t="s">
        <v>280</v>
      </c>
      <c r="AD245" s="136" t="s">
        <v>365</v>
      </c>
      <c r="AE245" s="136" t="s">
        <v>365</v>
      </c>
      <c r="AF245" s="136" t="s">
        <v>195</v>
      </c>
      <c r="AG245" s="136" t="s">
        <v>365</v>
      </c>
      <c r="AH245" s="136" t="s">
        <v>194</v>
      </c>
      <c r="AI245" s="136" t="s">
        <v>365</v>
      </c>
      <c r="AJ245" s="136" t="s">
        <v>366</v>
      </c>
      <c r="AK245" s="136" t="s">
        <v>194</v>
      </c>
      <c r="AL245" s="136" t="s">
        <v>194</v>
      </c>
      <c r="AN245" s="158">
        <v>72</v>
      </c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  <c r="AZ245" s="158">
        <v>72</v>
      </c>
      <c r="BA245" s="164" t="b">
        <f t="shared" si="19"/>
        <v>0</v>
      </c>
      <c r="BB245" s="164" t="b">
        <f t="shared" si="19"/>
        <v>0</v>
      </c>
      <c r="BC245" s="164" t="b">
        <f t="shared" si="19"/>
        <v>0</v>
      </c>
      <c r="BD245" s="164" t="b">
        <f t="shared" si="19"/>
        <v>0</v>
      </c>
      <c r="BE245" s="164" t="b">
        <f t="shared" si="19"/>
        <v>0</v>
      </c>
      <c r="BF245" s="164" t="b">
        <f t="shared" si="19"/>
        <v>0</v>
      </c>
      <c r="BG245" s="164" t="b">
        <f t="shared" si="19"/>
        <v>0</v>
      </c>
      <c r="BH245" s="164" t="b">
        <f t="shared" si="20"/>
        <v>0</v>
      </c>
      <c r="BI245" s="164" t="b">
        <f t="shared" si="20"/>
        <v>0</v>
      </c>
      <c r="BJ245" s="164" t="b">
        <f t="shared" si="20"/>
        <v>0</v>
      </c>
    </row>
    <row r="246" spans="1:62">
      <c r="A246" s="157"/>
      <c r="AA246" s="170"/>
      <c r="AB246" s="158">
        <v>73</v>
      </c>
      <c r="AC246" s="136" t="s">
        <v>281</v>
      </c>
      <c r="AD246" s="136" t="s">
        <v>365</v>
      </c>
      <c r="AE246" s="136" t="s">
        <v>194</v>
      </c>
      <c r="AF246" s="136" t="s">
        <v>365</v>
      </c>
      <c r="AG246" s="136" t="s">
        <v>195</v>
      </c>
      <c r="AH246" s="136" t="s">
        <v>194</v>
      </c>
      <c r="AI246" s="136" t="s">
        <v>365</v>
      </c>
      <c r="AJ246" s="136" t="s">
        <v>365</v>
      </c>
      <c r="AK246" s="136" t="s">
        <v>195</v>
      </c>
      <c r="AL246" s="136" t="s">
        <v>194</v>
      </c>
      <c r="AN246" s="158">
        <v>73</v>
      </c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  <c r="AZ246" s="158">
        <v>73</v>
      </c>
      <c r="BA246" s="164" t="b">
        <f t="shared" si="19"/>
        <v>0</v>
      </c>
      <c r="BB246" s="164" t="b">
        <f t="shared" si="19"/>
        <v>0</v>
      </c>
      <c r="BC246" s="164" t="b">
        <f t="shared" si="19"/>
        <v>0</v>
      </c>
      <c r="BD246" s="164" t="b">
        <f t="shared" si="19"/>
        <v>0</v>
      </c>
      <c r="BE246" s="164" t="b">
        <f t="shared" si="19"/>
        <v>0</v>
      </c>
      <c r="BF246" s="164" t="b">
        <f t="shared" si="19"/>
        <v>0</v>
      </c>
      <c r="BG246" s="164" t="b">
        <f t="shared" si="19"/>
        <v>0</v>
      </c>
      <c r="BH246" s="164" t="b">
        <f t="shared" si="20"/>
        <v>0</v>
      </c>
      <c r="BI246" s="164" t="b">
        <f t="shared" si="20"/>
        <v>0</v>
      </c>
      <c r="BJ246" s="164" t="b">
        <f t="shared" si="20"/>
        <v>0</v>
      </c>
    </row>
    <row r="247" spans="1:62">
      <c r="A247" s="157"/>
      <c r="AA247" s="170"/>
      <c r="AB247" s="158">
        <v>74</v>
      </c>
      <c r="AC247" s="136" t="s">
        <v>282</v>
      </c>
      <c r="AD247" s="136" t="s">
        <v>365</v>
      </c>
      <c r="AE247" s="136" t="s">
        <v>366</v>
      </c>
      <c r="AF247" s="136" t="s">
        <v>365</v>
      </c>
      <c r="AG247" s="136" t="s">
        <v>365</v>
      </c>
      <c r="AH247" s="136" t="s">
        <v>194</v>
      </c>
      <c r="AI247" s="136" t="s">
        <v>365</v>
      </c>
      <c r="AJ247" s="136" t="s">
        <v>365</v>
      </c>
      <c r="AK247" s="136" t="s">
        <v>195</v>
      </c>
      <c r="AL247" s="136" t="s">
        <v>194</v>
      </c>
      <c r="AN247" s="158">
        <v>74</v>
      </c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  <c r="AZ247" s="158">
        <v>74</v>
      </c>
      <c r="BA247" s="164" t="b">
        <f t="shared" si="19"/>
        <v>0</v>
      </c>
      <c r="BB247" s="164" t="b">
        <f t="shared" si="19"/>
        <v>0</v>
      </c>
      <c r="BC247" s="164" t="b">
        <f t="shared" si="19"/>
        <v>0</v>
      </c>
      <c r="BD247" s="164" t="b">
        <f t="shared" si="19"/>
        <v>0</v>
      </c>
      <c r="BE247" s="164" t="b">
        <f t="shared" si="19"/>
        <v>0</v>
      </c>
      <c r="BF247" s="164" t="b">
        <f t="shared" si="19"/>
        <v>0</v>
      </c>
      <c r="BG247" s="164" t="b">
        <f t="shared" si="19"/>
        <v>0</v>
      </c>
      <c r="BH247" s="164" t="b">
        <f t="shared" si="20"/>
        <v>0</v>
      </c>
      <c r="BI247" s="164" t="b">
        <f t="shared" si="20"/>
        <v>0</v>
      </c>
      <c r="BJ247" s="164" t="b">
        <f t="shared" si="20"/>
        <v>0</v>
      </c>
    </row>
    <row r="248" spans="1:62">
      <c r="A248" s="157"/>
      <c r="AA248" s="170"/>
      <c r="AB248" s="158">
        <v>75</v>
      </c>
      <c r="AC248" s="136" t="s">
        <v>283</v>
      </c>
      <c r="AD248" s="136" t="s">
        <v>365</v>
      </c>
      <c r="AE248" s="136" t="s">
        <v>194</v>
      </c>
      <c r="AF248" s="136" t="s">
        <v>195</v>
      </c>
      <c r="AG248" s="136" t="s">
        <v>365</v>
      </c>
      <c r="AH248" s="136" t="s">
        <v>194</v>
      </c>
      <c r="AI248" s="136" t="s">
        <v>365</v>
      </c>
      <c r="AJ248" s="136" t="s">
        <v>365</v>
      </c>
      <c r="AK248" s="136" t="s">
        <v>195</v>
      </c>
      <c r="AL248" s="136" t="s">
        <v>194</v>
      </c>
      <c r="AN248" s="158">
        <v>75</v>
      </c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  <c r="AZ248" s="158">
        <v>75</v>
      </c>
      <c r="BA248" s="164" t="b">
        <f t="shared" si="19"/>
        <v>0</v>
      </c>
      <c r="BB248" s="164" t="b">
        <f t="shared" si="19"/>
        <v>0</v>
      </c>
      <c r="BC248" s="164" t="b">
        <f t="shared" si="19"/>
        <v>0</v>
      </c>
      <c r="BD248" s="164" t="b">
        <f t="shared" si="19"/>
        <v>0</v>
      </c>
      <c r="BE248" s="164" t="b">
        <f t="shared" si="19"/>
        <v>0</v>
      </c>
      <c r="BF248" s="164" t="b">
        <f t="shared" si="19"/>
        <v>0</v>
      </c>
      <c r="BG248" s="164" t="b">
        <f t="shared" si="19"/>
        <v>0</v>
      </c>
      <c r="BH248" s="164" t="b">
        <f t="shared" si="20"/>
        <v>0</v>
      </c>
      <c r="BI248" s="164" t="b">
        <f t="shared" si="20"/>
        <v>0</v>
      </c>
      <c r="BJ248" s="164" t="b">
        <f t="shared" si="20"/>
        <v>0</v>
      </c>
    </row>
    <row r="249" spans="1:62">
      <c r="A249" s="157"/>
      <c r="AA249" s="170"/>
      <c r="AB249" s="158">
        <v>76</v>
      </c>
      <c r="AC249" s="136" t="s">
        <v>284</v>
      </c>
      <c r="AD249" s="136" t="s">
        <v>365</v>
      </c>
      <c r="AE249" s="136" t="s">
        <v>194</v>
      </c>
      <c r="AF249" s="136" t="s">
        <v>365</v>
      </c>
      <c r="AG249" s="136" t="s">
        <v>195</v>
      </c>
      <c r="AH249" s="136" t="s">
        <v>194</v>
      </c>
      <c r="AI249" s="136" t="s">
        <v>365</v>
      </c>
      <c r="AJ249" s="136" t="s">
        <v>365</v>
      </c>
      <c r="AK249" s="136" t="s">
        <v>195</v>
      </c>
      <c r="AL249" s="136" t="s">
        <v>194</v>
      </c>
      <c r="AN249" s="158">
        <v>76</v>
      </c>
      <c r="AO249" s="136"/>
      <c r="AP249" s="136"/>
      <c r="AQ249" s="136"/>
      <c r="AR249" s="136"/>
      <c r="AS249" s="136"/>
      <c r="AT249" s="136"/>
      <c r="AU249" s="136"/>
      <c r="AV249" s="136"/>
      <c r="AW249" s="136"/>
      <c r="AX249" s="136"/>
      <c r="AZ249" s="158">
        <v>76</v>
      </c>
      <c r="BA249" s="164" t="b">
        <f t="shared" si="19"/>
        <v>0</v>
      </c>
      <c r="BB249" s="164" t="b">
        <f t="shared" si="19"/>
        <v>0</v>
      </c>
      <c r="BC249" s="164" t="b">
        <f t="shared" si="19"/>
        <v>0</v>
      </c>
      <c r="BD249" s="164" t="b">
        <f t="shared" si="19"/>
        <v>0</v>
      </c>
      <c r="BE249" s="164" t="b">
        <f t="shared" si="19"/>
        <v>0</v>
      </c>
      <c r="BF249" s="164" t="b">
        <f t="shared" si="19"/>
        <v>0</v>
      </c>
      <c r="BG249" s="164" t="b">
        <f t="shared" si="19"/>
        <v>0</v>
      </c>
      <c r="BH249" s="164" t="b">
        <f t="shared" si="20"/>
        <v>0</v>
      </c>
      <c r="BI249" s="164" t="b">
        <f t="shared" si="20"/>
        <v>0</v>
      </c>
      <c r="BJ249" s="164" t="b">
        <f t="shared" si="20"/>
        <v>0</v>
      </c>
    </row>
    <row r="250" spans="1:62">
      <c r="A250" s="157"/>
      <c r="AA250" s="170"/>
      <c r="AB250" s="158">
        <v>77</v>
      </c>
      <c r="AC250" s="136" t="s">
        <v>285</v>
      </c>
      <c r="AD250" s="136" t="s">
        <v>365</v>
      </c>
      <c r="AE250" s="136" t="s">
        <v>366</v>
      </c>
      <c r="AF250" s="136" t="s">
        <v>365</v>
      </c>
      <c r="AG250" s="136" t="s">
        <v>365</v>
      </c>
      <c r="AH250" s="136" t="s">
        <v>194</v>
      </c>
      <c r="AI250" s="136" t="s">
        <v>365</v>
      </c>
      <c r="AJ250" s="136" t="s">
        <v>365</v>
      </c>
      <c r="AK250" s="136" t="s">
        <v>195</v>
      </c>
      <c r="AL250" s="136" t="s">
        <v>194</v>
      </c>
      <c r="AN250" s="158">
        <v>77</v>
      </c>
      <c r="AO250" s="136"/>
      <c r="AP250" s="136"/>
      <c r="AQ250" s="136"/>
      <c r="AR250" s="136"/>
      <c r="AS250" s="136"/>
      <c r="AT250" s="136"/>
      <c r="AU250" s="136"/>
      <c r="AV250" s="136"/>
      <c r="AW250" s="136"/>
      <c r="AX250" s="136"/>
      <c r="AZ250" s="158">
        <v>77</v>
      </c>
      <c r="BA250" s="164" t="b">
        <f t="shared" si="19"/>
        <v>0</v>
      </c>
      <c r="BB250" s="164" t="b">
        <f t="shared" si="19"/>
        <v>0</v>
      </c>
      <c r="BC250" s="164" t="b">
        <f t="shared" si="19"/>
        <v>0</v>
      </c>
      <c r="BD250" s="164" t="b">
        <f t="shared" si="19"/>
        <v>0</v>
      </c>
      <c r="BE250" s="164" t="b">
        <f t="shared" si="19"/>
        <v>0</v>
      </c>
      <c r="BF250" s="164" t="b">
        <f t="shared" si="19"/>
        <v>0</v>
      </c>
      <c r="BG250" s="164" t="b">
        <f t="shared" si="19"/>
        <v>0</v>
      </c>
      <c r="BH250" s="164" t="b">
        <f t="shared" si="20"/>
        <v>0</v>
      </c>
      <c r="BI250" s="164" t="b">
        <f t="shared" si="20"/>
        <v>0</v>
      </c>
      <c r="BJ250" s="164" t="b">
        <f t="shared" si="20"/>
        <v>0</v>
      </c>
    </row>
    <row r="251" spans="1:62">
      <c r="A251" s="157"/>
      <c r="AA251" s="170"/>
      <c r="AB251" s="158">
        <v>78</v>
      </c>
      <c r="AC251" s="136" t="s">
        <v>286</v>
      </c>
      <c r="AD251" s="136" t="s">
        <v>365</v>
      </c>
      <c r="AE251" s="136" t="s">
        <v>194</v>
      </c>
      <c r="AF251" s="136" t="s">
        <v>195</v>
      </c>
      <c r="AG251" s="136" t="s">
        <v>365</v>
      </c>
      <c r="AH251" s="136" t="s">
        <v>194</v>
      </c>
      <c r="AI251" s="136" t="s">
        <v>365</v>
      </c>
      <c r="AJ251" s="136" t="s">
        <v>365</v>
      </c>
      <c r="AK251" s="136" t="s">
        <v>195</v>
      </c>
      <c r="AL251" s="136" t="s">
        <v>194</v>
      </c>
      <c r="AN251" s="158">
        <v>78</v>
      </c>
      <c r="AO251" s="136"/>
      <c r="AP251" s="136"/>
      <c r="AQ251" s="136"/>
      <c r="AR251" s="136"/>
      <c r="AS251" s="136"/>
      <c r="AT251" s="136"/>
      <c r="AU251" s="136"/>
      <c r="AV251" s="136"/>
      <c r="AW251" s="136"/>
      <c r="AX251" s="136"/>
      <c r="AZ251" s="158">
        <v>78</v>
      </c>
      <c r="BA251" s="164" t="b">
        <f t="shared" si="19"/>
        <v>0</v>
      </c>
      <c r="BB251" s="164" t="b">
        <f t="shared" si="19"/>
        <v>0</v>
      </c>
      <c r="BC251" s="164" t="b">
        <f t="shared" si="19"/>
        <v>0</v>
      </c>
      <c r="BD251" s="164" t="b">
        <f t="shared" si="19"/>
        <v>0</v>
      </c>
      <c r="BE251" s="164" t="b">
        <f t="shared" si="19"/>
        <v>0</v>
      </c>
      <c r="BF251" s="164" t="b">
        <f t="shared" si="19"/>
        <v>0</v>
      </c>
      <c r="BG251" s="164" t="b">
        <f t="shared" si="19"/>
        <v>0</v>
      </c>
      <c r="BH251" s="164" t="b">
        <f t="shared" si="20"/>
        <v>0</v>
      </c>
      <c r="BI251" s="164" t="b">
        <f t="shared" si="20"/>
        <v>0</v>
      </c>
      <c r="BJ251" s="164" t="b">
        <f t="shared" si="20"/>
        <v>0</v>
      </c>
    </row>
    <row r="252" spans="1:62">
      <c r="A252" s="157"/>
      <c r="AA252" s="170"/>
      <c r="AB252" s="158">
        <v>79</v>
      </c>
      <c r="AC252" s="136" t="s">
        <v>287</v>
      </c>
      <c r="AD252" s="136" t="s">
        <v>365</v>
      </c>
      <c r="AE252" s="136" t="s">
        <v>194</v>
      </c>
      <c r="AF252" s="136" t="s">
        <v>365</v>
      </c>
      <c r="AG252" s="136" t="s">
        <v>195</v>
      </c>
      <c r="AH252" s="136" t="s">
        <v>194</v>
      </c>
      <c r="AI252" s="136" t="s">
        <v>365</v>
      </c>
      <c r="AJ252" s="136" t="s">
        <v>365</v>
      </c>
      <c r="AK252" s="136" t="s">
        <v>195</v>
      </c>
      <c r="AL252" s="136" t="s">
        <v>194</v>
      </c>
      <c r="AN252" s="158">
        <v>79</v>
      </c>
      <c r="AO252" s="136"/>
      <c r="AP252" s="136"/>
      <c r="AQ252" s="136"/>
      <c r="AR252" s="136"/>
      <c r="AS252" s="136"/>
      <c r="AT252" s="136"/>
      <c r="AU252" s="136"/>
      <c r="AV252" s="136"/>
      <c r="AW252" s="136"/>
      <c r="AX252" s="136"/>
      <c r="AZ252" s="158">
        <v>79</v>
      </c>
      <c r="BA252" s="164" t="b">
        <f t="shared" si="19"/>
        <v>0</v>
      </c>
      <c r="BB252" s="164" t="b">
        <f t="shared" si="19"/>
        <v>0</v>
      </c>
      <c r="BC252" s="164" t="b">
        <f t="shared" si="19"/>
        <v>0</v>
      </c>
      <c r="BD252" s="164" t="b">
        <f t="shared" si="19"/>
        <v>0</v>
      </c>
      <c r="BE252" s="164" t="b">
        <f t="shared" si="19"/>
        <v>0</v>
      </c>
      <c r="BF252" s="164" t="b">
        <f t="shared" si="19"/>
        <v>0</v>
      </c>
      <c r="BG252" s="164" t="b">
        <f t="shared" si="19"/>
        <v>0</v>
      </c>
      <c r="BH252" s="164" t="b">
        <f t="shared" si="20"/>
        <v>0</v>
      </c>
      <c r="BI252" s="164" t="b">
        <f t="shared" si="20"/>
        <v>0</v>
      </c>
      <c r="BJ252" s="164" t="b">
        <f t="shared" si="20"/>
        <v>0</v>
      </c>
    </row>
    <row r="253" spans="1:62">
      <c r="A253" s="157"/>
      <c r="AA253" s="170"/>
      <c r="AB253" s="158">
        <v>80</v>
      </c>
      <c r="AC253" s="136" t="s">
        <v>288</v>
      </c>
      <c r="AD253" s="136" t="s">
        <v>365</v>
      </c>
      <c r="AE253" s="136" t="s">
        <v>366</v>
      </c>
      <c r="AF253" s="136" t="s">
        <v>365</v>
      </c>
      <c r="AG253" s="136" t="s">
        <v>365</v>
      </c>
      <c r="AH253" s="136" t="s">
        <v>194</v>
      </c>
      <c r="AI253" s="136" t="s">
        <v>365</v>
      </c>
      <c r="AJ253" s="136" t="s">
        <v>365</v>
      </c>
      <c r="AK253" s="136" t="s">
        <v>195</v>
      </c>
      <c r="AL253" s="136" t="s">
        <v>194</v>
      </c>
      <c r="AN253" s="158">
        <v>80</v>
      </c>
      <c r="AO253" s="136"/>
      <c r="AP253" s="136"/>
      <c r="AQ253" s="136"/>
      <c r="AR253" s="136"/>
      <c r="AS253" s="136"/>
      <c r="AT253" s="136"/>
      <c r="AU253" s="136"/>
      <c r="AV253" s="136"/>
      <c r="AW253" s="136"/>
      <c r="AX253" s="136"/>
      <c r="AZ253" s="158">
        <v>80</v>
      </c>
      <c r="BA253" s="164" t="b">
        <f t="shared" si="19"/>
        <v>0</v>
      </c>
      <c r="BB253" s="164" t="b">
        <f t="shared" si="19"/>
        <v>0</v>
      </c>
      <c r="BC253" s="164" t="b">
        <f t="shared" si="19"/>
        <v>0</v>
      </c>
      <c r="BD253" s="164" t="b">
        <f t="shared" si="19"/>
        <v>0</v>
      </c>
      <c r="BE253" s="164" t="b">
        <f t="shared" si="19"/>
        <v>0</v>
      </c>
      <c r="BF253" s="164" t="b">
        <f t="shared" si="19"/>
        <v>0</v>
      </c>
      <c r="BG253" s="164" t="b">
        <f t="shared" si="19"/>
        <v>0</v>
      </c>
      <c r="BH253" s="164" t="b">
        <f t="shared" si="20"/>
        <v>0</v>
      </c>
      <c r="BI253" s="164" t="b">
        <f t="shared" si="20"/>
        <v>0</v>
      </c>
      <c r="BJ253" s="164" t="b">
        <f t="shared" si="20"/>
        <v>0</v>
      </c>
    </row>
    <row r="254" spans="1:62">
      <c r="A254" s="157"/>
      <c r="AA254" s="170"/>
      <c r="AB254" s="158">
        <v>81</v>
      </c>
      <c r="AC254" s="136" t="s">
        <v>289</v>
      </c>
      <c r="AD254" s="136" t="s">
        <v>365</v>
      </c>
      <c r="AE254" s="136" t="s">
        <v>194</v>
      </c>
      <c r="AF254" s="136" t="s">
        <v>195</v>
      </c>
      <c r="AG254" s="136" t="s">
        <v>365</v>
      </c>
      <c r="AH254" s="136" t="s">
        <v>194</v>
      </c>
      <c r="AI254" s="136" t="s">
        <v>365</v>
      </c>
      <c r="AJ254" s="136" t="s">
        <v>365</v>
      </c>
      <c r="AK254" s="136" t="s">
        <v>195</v>
      </c>
      <c r="AL254" s="136" t="s">
        <v>194</v>
      </c>
      <c r="AN254" s="158">
        <v>81</v>
      </c>
      <c r="AO254" s="136"/>
      <c r="AP254" s="136"/>
      <c r="AQ254" s="136"/>
      <c r="AR254" s="136"/>
      <c r="AS254" s="136"/>
      <c r="AT254" s="136"/>
      <c r="AU254" s="136"/>
      <c r="AV254" s="136"/>
      <c r="AW254" s="136"/>
      <c r="AX254" s="136"/>
      <c r="AZ254" s="158">
        <v>81</v>
      </c>
      <c r="BA254" s="164" t="b">
        <f t="shared" si="19"/>
        <v>0</v>
      </c>
      <c r="BB254" s="164" t="b">
        <f t="shared" si="19"/>
        <v>0</v>
      </c>
      <c r="BC254" s="164" t="b">
        <f t="shared" si="19"/>
        <v>0</v>
      </c>
      <c r="BD254" s="164" t="b">
        <f t="shared" si="19"/>
        <v>0</v>
      </c>
      <c r="BE254" s="164" t="b">
        <f t="shared" si="19"/>
        <v>0</v>
      </c>
      <c r="BF254" s="164" t="b">
        <f t="shared" si="19"/>
        <v>0</v>
      </c>
      <c r="BG254" s="164" t="b">
        <f t="shared" si="19"/>
        <v>0</v>
      </c>
      <c r="BH254" s="164" t="b">
        <f t="shared" si="20"/>
        <v>0</v>
      </c>
      <c r="BI254" s="164" t="b">
        <f t="shared" si="20"/>
        <v>0</v>
      </c>
      <c r="BJ254" s="164" t="b">
        <f t="shared" si="20"/>
        <v>0</v>
      </c>
    </row>
    <row r="255" spans="1:62">
      <c r="A255" s="157"/>
      <c r="AA255" s="170"/>
      <c r="AB255" s="158">
        <v>82</v>
      </c>
      <c r="AC255" s="136" t="s">
        <v>290</v>
      </c>
      <c r="AD255" s="136" t="s">
        <v>365</v>
      </c>
      <c r="AE255" s="136" t="s">
        <v>194</v>
      </c>
      <c r="AF255" s="136" t="s">
        <v>365</v>
      </c>
      <c r="AG255" s="136" t="s">
        <v>195</v>
      </c>
      <c r="AH255" s="136" t="s">
        <v>194</v>
      </c>
      <c r="AI255" s="136" t="s">
        <v>365</v>
      </c>
      <c r="AJ255" s="136" t="s">
        <v>365</v>
      </c>
      <c r="AK255" s="136" t="s">
        <v>194</v>
      </c>
      <c r="AL255" s="136" t="s">
        <v>194</v>
      </c>
      <c r="AN255" s="158">
        <v>82</v>
      </c>
      <c r="AO255" s="136"/>
      <c r="AP255" s="136"/>
      <c r="AQ255" s="136"/>
      <c r="AR255" s="136"/>
      <c r="AS255" s="136"/>
      <c r="AT255" s="136"/>
      <c r="AU255" s="136"/>
      <c r="AV255" s="136"/>
      <c r="AW255" s="136"/>
      <c r="AX255" s="136"/>
      <c r="AZ255" s="158">
        <v>82</v>
      </c>
      <c r="BA255" s="164" t="b">
        <f t="shared" si="19"/>
        <v>0</v>
      </c>
      <c r="BB255" s="164" t="b">
        <f t="shared" si="19"/>
        <v>0</v>
      </c>
      <c r="BC255" s="164" t="b">
        <f t="shared" si="19"/>
        <v>0</v>
      </c>
      <c r="BD255" s="164" t="b">
        <f t="shared" si="19"/>
        <v>0</v>
      </c>
      <c r="BE255" s="164" t="b">
        <f t="shared" si="19"/>
        <v>0</v>
      </c>
      <c r="BF255" s="164" t="b">
        <f t="shared" si="19"/>
        <v>0</v>
      </c>
      <c r="BG255" s="164" t="b">
        <f t="shared" si="19"/>
        <v>0</v>
      </c>
      <c r="BH255" s="164" t="b">
        <f t="shared" si="20"/>
        <v>0</v>
      </c>
      <c r="BI255" s="164" t="b">
        <f t="shared" si="20"/>
        <v>0</v>
      </c>
      <c r="BJ255" s="164" t="b">
        <f t="shared" si="20"/>
        <v>0</v>
      </c>
    </row>
    <row r="256" spans="1:62">
      <c r="A256" s="157"/>
      <c r="AA256" s="170"/>
      <c r="AB256" s="158">
        <v>83</v>
      </c>
      <c r="AC256" s="136" t="s">
        <v>291</v>
      </c>
      <c r="AD256" s="136" t="s">
        <v>365</v>
      </c>
      <c r="AE256" s="136" t="s">
        <v>366</v>
      </c>
      <c r="AF256" s="136" t="s">
        <v>365</v>
      </c>
      <c r="AG256" s="136" t="s">
        <v>365</v>
      </c>
      <c r="AH256" s="136" t="s">
        <v>194</v>
      </c>
      <c r="AI256" s="136" t="s">
        <v>365</v>
      </c>
      <c r="AJ256" s="136" t="s">
        <v>365</v>
      </c>
      <c r="AK256" s="136" t="s">
        <v>194</v>
      </c>
      <c r="AL256" s="136" t="s">
        <v>194</v>
      </c>
      <c r="AN256" s="158">
        <v>83</v>
      </c>
      <c r="AO256" s="136"/>
      <c r="AP256" s="136"/>
      <c r="AQ256" s="136"/>
      <c r="AR256" s="136"/>
      <c r="AS256" s="136"/>
      <c r="AT256" s="136"/>
      <c r="AU256" s="136"/>
      <c r="AV256" s="136"/>
      <c r="AW256" s="136"/>
      <c r="AX256" s="136"/>
      <c r="AZ256" s="158">
        <v>83</v>
      </c>
      <c r="BA256" s="164" t="b">
        <f t="shared" si="19"/>
        <v>0</v>
      </c>
      <c r="BB256" s="164" t="b">
        <f t="shared" si="19"/>
        <v>0</v>
      </c>
      <c r="BC256" s="164" t="b">
        <f t="shared" si="19"/>
        <v>0</v>
      </c>
      <c r="BD256" s="164" t="b">
        <f t="shared" si="19"/>
        <v>0</v>
      </c>
      <c r="BE256" s="164" t="b">
        <f t="shared" si="19"/>
        <v>0</v>
      </c>
      <c r="BF256" s="164" t="b">
        <f t="shared" si="19"/>
        <v>0</v>
      </c>
      <c r="BG256" s="164" t="b">
        <f t="shared" si="19"/>
        <v>0</v>
      </c>
      <c r="BH256" s="164" t="b">
        <f t="shared" si="20"/>
        <v>0</v>
      </c>
      <c r="BI256" s="164" t="b">
        <f t="shared" si="20"/>
        <v>0</v>
      </c>
      <c r="BJ256" s="164" t="b">
        <f t="shared" si="20"/>
        <v>0</v>
      </c>
    </row>
    <row r="257" spans="1:62">
      <c r="A257" s="157"/>
      <c r="AA257" s="170"/>
      <c r="AB257" s="158">
        <v>84</v>
      </c>
      <c r="AC257" s="136" t="s">
        <v>292</v>
      </c>
      <c r="AD257" s="136" t="s">
        <v>365</v>
      </c>
      <c r="AE257" s="136" t="s">
        <v>194</v>
      </c>
      <c r="AF257" s="136" t="s">
        <v>195</v>
      </c>
      <c r="AG257" s="136" t="s">
        <v>365</v>
      </c>
      <c r="AH257" s="136" t="s">
        <v>194</v>
      </c>
      <c r="AI257" s="136" t="s">
        <v>365</v>
      </c>
      <c r="AJ257" s="136" t="s">
        <v>365</v>
      </c>
      <c r="AK257" s="136" t="s">
        <v>194</v>
      </c>
      <c r="AL257" s="136" t="s">
        <v>194</v>
      </c>
      <c r="AN257" s="158">
        <v>84</v>
      </c>
      <c r="AO257" s="136"/>
      <c r="AP257" s="136"/>
      <c r="AQ257" s="136"/>
      <c r="AR257" s="136"/>
      <c r="AS257" s="136"/>
      <c r="AT257" s="136"/>
      <c r="AU257" s="136"/>
      <c r="AV257" s="136"/>
      <c r="AW257" s="136"/>
      <c r="AX257" s="136"/>
      <c r="AZ257" s="158">
        <v>84</v>
      </c>
      <c r="BA257" s="164" t="b">
        <f t="shared" si="19"/>
        <v>0</v>
      </c>
      <c r="BB257" s="164" t="b">
        <f t="shared" si="19"/>
        <v>0</v>
      </c>
      <c r="BC257" s="164" t="b">
        <f t="shared" si="19"/>
        <v>0</v>
      </c>
      <c r="BD257" s="164" t="b">
        <f t="shared" si="19"/>
        <v>0</v>
      </c>
      <c r="BE257" s="164" t="b">
        <f t="shared" si="19"/>
        <v>0</v>
      </c>
      <c r="BF257" s="164" t="b">
        <f t="shared" si="19"/>
        <v>0</v>
      </c>
      <c r="BG257" s="164" t="b">
        <f t="shared" si="19"/>
        <v>0</v>
      </c>
      <c r="BH257" s="164" t="b">
        <f t="shared" si="20"/>
        <v>0</v>
      </c>
      <c r="BI257" s="164" t="b">
        <f t="shared" si="20"/>
        <v>0</v>
      </c>
      <c r="BJ257" s="164" t="b">
        <f t="shared" si="20"/>
        <v>0</v>
      </c>
    </row>
    <row r="258" spans="1:62">
      <c r="A258" s="157"/>
      <c r="AA258" s="170"/>
      <c r="AB258" s="158">
        <v>85</v>
      </c>
      <c r="AC258" s="136" t="s">
        <v>293</v>
      </c>
      <c r="AD258" s="136" t="s">
        <v>365</v>
      </c>
      <c r="AE258" s="136" t="s">
        <v>194</v>
      </c>
      <c r="AF258" s="136" t="s">
        <v>365</v>
      </c>
      <c r="AG258" s="136" t="s">
        <v>195</v>
      </c>
      <c r="AH258" s="136" t="s">
        <v>194</v>
      </c>
      <c r="AI258" s="136" t="s">
        <v>365</v>
      </c>
      <c r="AJ258" s="136" t="s">
        <v>365</v>
      </c>
      <c r="AK258" s="136" t="s">
        <v>194</v>
      </c>
      <c r="AL258" s="136" t="s">
        <v>194</v>
      </c>
      <c r="AN258" s="158">
        <v>85</v>
      </c>
      <c r="AO258" s="136"/>
      <c r="AP258" s="136"/>
      <c r="AQ258" s="136"/>
      <c r="AR258" s="136"/>
      <c r="AS258" s="136"/>
      <c r="AT258" s="136"/>
      <c r="AU258" s="136"/>
      <c r="AV258" s="136"/>
      <c r="AW258" s="136"/>
      <c r="AX258" s="136"/>
      <c r="AZ258" s="158">
        <v>85</v>
      </c>
      <c r="BA258" s="164" t="b">
        <f t="shared" si="19"/>
        <v>0</v>
      </c>
      <c r="BB258" s="164" t="b">
        <f t="shared" si="19"/>
        <v>0</v>
      </c>
      <c r="BC258" s="164" t="b">
        <f t="shared" si="19"/>
        <v>0</v>
      </c>
      <c r="BD258" s="164" t="b">
        <f t="shared" si="19"/>
        <v>0</v>
      </c>
      <c r="BE258" s="164" t="b">
        <f t="shared" si="19"/>
        <v>0</v>
      </c>
      <c r="BF258" s="164" t="b">
        <f t="shared" si="19"/>
        <v>0</v>
      </c>
      <c r="BG258" s="164" t="b">
        <f t="shared" si="19"/>
        <v>0</v>
      </c>
      <c r="BH258" s="164" t="b">
        <f t="shared" si="20"/>
        <v>0</v>
      </c>
      <c r="BI258" s="164" t="b">
        <f t="shared" si="20"/>
        <v>0</v>
      </c>
      <c r="BJ258" s="164" t="b">
        <f t="shared" si="20"/>
        <v>0</v>
      </c>
    </row>
    <row r="259" spans="1:62">
      <c r="A259" s="157"/>
      <c r="AA259" s="170"/>
      <c r="AB259" s="158">
        <v>86</v>
      </c>
      <c r="AC259" s="136" t="s">
        <v>294</v>
      </c>
      <c r="AD259" s="136" t="s">
        <v>365</v>
      </c>
      <c r="AE259" s="136" t="s">
        <v>366</v>
      </c>
      <c r="AF259" s="136" t="s">
        <v>365</v>
      </c>
      <c r="AG259" s="136" t="s">
        <v>365</v>
      </c>
      <c r="AH259" s="136" t="s">
        <v>194</v>
      </c>
      <c r="AI259" s="136" t="s">
        <v>365</v>
      </c>
      <c r="AJ259" s="136" t="s">
        <v>365</v>
      </c>
      <c r="AK259" s="136" t="s">
        <v>194</v>
      </c>
      <c r="AL259" s="136" t="s">
        <v>194</v>
      </c>
      <c r="AN259" s="158">
        <v>86</v>
      </c>
      <c r="AO259" s="136"/>
      <c r="AP259" s="136"/>
      <c r="AQ259" s="136"/>
      <c r="AR259" s="136"/>
      <c r="AS259" s="136"/>
      <c r="AT259" s="136"/>
      <c r="AU259" s="136"/>
      <c r="AV259" s="136"/>
      <c r="AW259" s="136"/>
      <c r="AX259" s="136"/>
      <c r="AZ259" s="158">
        <v>86</v>
      </c>
      <c r="BA259" s="164" t="b">
        <f t="shared" si="19"/>
        <v>0</v>
      </c>
      <c r="BB259" s="164" t="b">
        <f t="shared" si="19"/>
        <v>0</v>
      </c>
      <c r="BC259" s="164" t="b">
        <f t="shared" si="19"/>
        <v>0</v>
      </c>
      <c r="BD259" s="164" t="b">
        <f t="shared" si="19"/>
        <v>0</v>
      </c>
      <c r="BE259" s="164" t="b">
        <f t="shared" si="19"/>
        <v>0</v>
      </c>
      <c r="BF259" s="164" t="b">
        <f t="shared" si="19"/>
        <v>0</v>
      </c>
      <c r="BG259" s="164" t="b">
        <f t="shared" si="19"/>
        <v>0</v>
      </c>
      <c r="BH259" s="164" t="b">
        <f t="shared" si="20"/>
        <v>0</v>
      </c>
      <c r="BI259" s="164" t="b">
        <f t="shared" si="20"/>
        <v>0</v>
      </c>
      <c r="BJ259" s="164" t="b">
        <f t="shared" si="20"/>
        <v>0</v>
      </c>
    </row>
    <row r="260" spans="1:62">
      <c r="A260" s="157"/>
      <c r="AA260" s="170"/>
      <c r="AB260" s="158">
        <v>87</v>
      </c>
      <c r="AC260" s="136" t="s">
        <v>295</v>
      </c>
      <c r="AD260" s="136" t="s">
        <v>365</v>
      </c>
      <c r="AE260" s="136" t="s">
        <v>194</v>
      </c>
      <c r="AF260" s="136" t="s">
        <v>195</v>
      </c>
      <c r="AG260" s="136" t="s">
        <v>365</v>
      </c>
      <c r="AH260" s="136" t="s">
        <v>194</v>
      </c>
      <c r="AI260" s="136" t="s">
        <v>365</v>
      </c>
      <c r="AJ260" s="136" t="s">
        <v>365</v>
      </c>
      <c r="AK260" s="136" t="s">
        <v>194</v>
      </c>
      <c r="AL260" s="136" t="s">
        <v>194</v>
      </c>
      <c r="AN260" s="158">
        <v>87</v>
      </c>
      <c r="AO260" s="136"/>
      <c r="AP260" s="136"/>
      <c r="AQ260" s="136"/>
      <c r="AR260" s="136"/>
      <c r="AS260" s="136"/>
      <c r="AT260" s="136"/>
      <c r="AU260" s="136"/>
      <c r="AV260" s="136"/>
      <c r="AW260" s="136"/>
      <c r="AX260" s="136"/>
      <c r="AZ260" s="158">
        <v>87</v>
      </c>
      <c r="BA260" s="164" t="b">
        <f t="shared" si="19"/>
        <v>0</v>
      </c>
      <c r="BB260" s="164" t="b">
        <f t="shared" si="19"/>
        <v>0</v>
      </c>
      <c r="BC260" s="164" t="b">
        <f t="shared" si="19"/>
        <v>0</v>
      </c>
      <c r="BD260" s="164" t="b">
        <f t="shared" si="19"/>
        <v>0</v>
      </c>
      <c r="BE260" s="164" t="b">
        <f t="shared" si="19"/>
        <v>0</v>
      </c>
      <c r="BF260" s="164" t="b">
        <f t="shared" si="19"/>
        <v>0</v>
      </c>
      <c r="BG260" s="164" t="b">
        <f t="shared" si="19"/>
        <v>0</v>
      </c>
      <c r="BH260" s="164" t="b">
        <f t="shared" si="20"/>
        <v>0</v>
      </c>
      <c r="BI260" s="164" t="b">
        <f t="shared" si="20"/>
        <v>0</v>
      </c>
      <c r="BJ260" s="164" t="b">
        <f t="shared" si="20"/>
        <v>0</v>
      </c>
    </row>
    <row r="261" spans="1:62">
      <c r="A261" s="157"/>
      <c r="AA261" s="170"/>
      <c r="AB261" s="158">
        <v>88</v>
      </c>
      <c r="AC261" s="136" t="s">
        <v>296</v>
      </c>
      <c r="AD261" s="136" t="s">
        <v>365</v>
      </c>
      <c r="AE261" s="136" t="s">
        <v>194</v>
      </c>
      <c r="AF261" s="136" t="s">
        <v>365</v>
      </c>
      <c r="AG261" s="136" t="s">
        <v>195</v>
      </c>
      <c r="AH261" s="136" t="s">
        <v>194</v>
      </c>
      <c r="AI261" s="136" t="s">
        <v>365</v>
      </c>
      <c r="AJ261" s="136" t="s">
        <v>365</v>
      </c>
      <c r="AK261" s="136" t="s">
        <v>194</v>
      </c>
      <c r="AL261" s="136" t="s">
        <v>194</v>
      </c>
      <c r="AN261" s="158">
        <v>88</v>
      </c>
      <c r="AO261" s="136"/>
      <c r="AP261" s="136"/>
      <c r="AQ261" s="136"/>
      <c r="AR261" s="136"/>
      <c r="AS261" s="136"/>
      <c r="AT261" s="136"/>
      <c r="AU261" s="136"/>
      <c r="AV261" s="136"/>
      <c r="AW261" s="136"/>
      <c r="AX261" s="136"/>
      <c r="AZ261" s="158">
        <v>88</v>
      </c>
      <c r="BA261" s="164" t="b">
        <f t="shared" si="19"/>
        <v>0</v>
      </c>
      <c r="BB261" s="164" t="b">
        <f t="shared" si="19"/>
        <v>0</v>
      </c>
      <c r="BC261" s="164" t="b">
        <f t="shared" si="19"/>
        <v>0</v>
      </c>
      <c r="BD261" s="164" t="b">
        <f t="shared" si="19"/>
        <v>0</v>
      </c>
      <c r="BE261" s="164" t="b">
        <f t="shared" si="19"/>
        <v>0</v>
      </c>
      <c r="BF261" s="164" t="b">
        <f t="shared" si="19"/>
        <v>0</v>
      </c>
      <c r="BG261" s="164" t="b">
        <f t="shared" si="19"/>
        <v>0</v>
      </c>
      <c r="BH261" s="164" t="b">
        <f t="shared" si="20"/>
        <v>0</v>
      </c>
      <c r="BI261" s="164" t="b">
        <f t="shared" si="20"/>
        <v>0</v>
      </c>
      <c r="BJ261" s="164" t="b">
        <f t="shared" si="20"/>
        <v>0</v>
      </c>
    </row>
    <row r="262" spans="1:62">
      <c r="A262" s="157"/>
      <c r="AA262" s="170"/>
      <c r="AB262" s="158">
        <v>89</v>
      </c>
      <c r="AC262" s="136" t="s">
        <v>297</v>
      </c>
      <c r="AD262" s="136" t="s">
        <v>365</v>
      </c>
      <c r="AE262" s="136" t="s">
        <v>366</v>
      </c>
      <c r="AF262" s="136" t="s">
        <v>365</v>
      </c>
      <c r="AG262" s="136" t="s">
        <v>365</v>
      </c>
      <c r="AH262" s="136" t="s">
        <v>194</v>
      </c>
      <c r="AI262" s="136" t="s">
        <v>365</v>
      </c>
      <c r="AJ262" s="136" t="s">
        <v>365</v>
      </c>
      <c r="AK262" s="136" t="s">
        <v>194</v>
      </c>
      <c r="AL262" s="136" t="s">
        <v>194</v>
      </c>
      <c r="AN262" s="158">
        <v>89</v>
      </c>
      <c r="AO262" s="136"/>
      <c r="AP262" s="136"/>
      <c r="AQ262" s="136"/>
      <c r="AR262" s="136"/>
      <c r="AS262" s="136"/>
      <c r="AT262" s="136"/>
      <c r="AU262" s="136"/>
      <c r="AV262" s="136"/>
      <c r="AW262" s="136"/>
      <c r="AX262" s="136"/>
      <c r="AZ262" s="158">
        <v>89</v>
      </c>
      <c r="BA262" s="164" t="b">
        <f t="shared" si="19"/>
        <v>0</v>
      </c>
      <c r="BB262" s="164" t="b">
        <f t="shared" si="19"/>
        <v>0</v>
      </c>
      <c r="BC262" s="164" t="b">
        <f t="shared" si="19"/>
        <v>0</v>
      </c>
      <c r="BD262" s="164" t="b">
        <f t="shared" si="19"/>
        <v>0</v>
      </c>
      <c r="BE262" s="164" t="b">
        <f t="shared" si="19"/>
        <v>0</v>
      </c>
      <c r="BF262" s="164" t="b">
        <f t="shared" si="19"/>
        <v>0</v>
      </c>
      <c r="BG262" s="164" t="b">
        <f t="shared" si="19"/>
        <v>0</v>
      </c>
      <c r="BH262" s="164" t="b">
        <f t="shared" si="20"/>
        <v>0</v>
      </c>
      <c r="BI262" s="164" t="b">
        <f t="shared" si="20"/>
        <v>0</v>
      </c>
      <c r="BJ262" s="164" t="b">
        <f t="shared" si="20"/>
        <v>0</v>
      </c>
    </row>
    <row r="263" spans="1:62">
      <c r="A263" s="157"/>
      <c r="AA263" s="170"/>
      <c r="AB263" s="158">
        <v>90</v>
      </c>
      <c r="AC263" s="136" t="s">
        <v>298</v>
      </c>
      <c r="AD263" s="136" t="s">
        <v>365</v>
      </c>
      <c r="AE263" s="136" t="s">
        <v>194</v>
      </c>
      <c r="AF263" s="136" t="s">
        <v>195</v>
      </c>
      <c r="AG263" s="136" t="s">
        <v>365</v>
      </c>
      <c r="AH263" s="136" t="s">
        <v>194</v>
      </c>
      <c r="AI263" s="136" t="s">
        <v>365</v>
      </c>
      <c r="AJ263" s="136" t="s">
        <v>365</v>
      </c>
      <c r="AK263" s="136" t="s">
        <v>194</v>
      </c>
      <c r="AL263" s="136" t="s">
        <v>194</v>
      </c>
      <c r="AN263" s="158">
        <v>90</v>
      </c>
      <c r="AO263" s="136"/>
      <c r="AP263" s="136"/>
      <c r="AQ263" s="136"/>
      <c r="AR263" s="136"/>
      <c r="AS263" s="136"/>
      <c r="AT263" s="136"/>
      <c r="AU263" s="136"/>
      <c r="AV263" s="136"/>
      <c r="AW263" s="136"/>
      <c r="AX263" s="136"/>
      <c r="AZ263" s="158">
        <v>90</v>
      </c>
      <c r="BA263" s="164" t="b">
        <f t="shared" si="19"/>
        <v>0</v>
      </c>
      <c r="BB263" s="164" t="b">
        <f t="shared" si="19"/>
        <v>0</v>
      </c>
      <c r="BC263" s="164" t="b">
        <f t="shared" si="19"/>
        <v>0</v>
      </c>
      <c r="BD263" s="164" t="b">
        <f t="shared" si="19"/>
        <v>0</v>
      </c>
      <c r="BE263" s="164" t="b">
        <f t="shared" si="19"/>
        <v>0</v>
      </c>
      <c r="BF263" s="164" t="b">
        <f t="shared" si="19"/>
        <v>0</v>
      </c>
      <c r="BG263" s="164" t="b">
        <f t="shared" si="19"/>
        <v>0</v>
      </c>
      <c r="BH263" s="164" t="b">
        <f t="shared" si="20"/>
        <v>0</v>
      </c>
      <c r="BI263" s="164" t="b">
        <f t="shared" si="20"/>
        <v>0</v>
      </c>
      <c r="BJ263" s="164" t="b">
        <f t="shared" si="20"/>
        <v>0</v>
      </c>
    </row>
    <row r="264" spans="1:62">
      <c r="A264" s="157"/>
      <c r="AA264" s="170"/>
      <c r="AB264" s="158">
        <v>91</v>
      </c>
      <c r="AC264" s="136" t="s">
        <v>299</v>
      </c>
      <c r="AD264" s="136" t="s">
        <v>194</v>
      </c>
      <c r="AE264" s="136" t="s">
        <v>365</v>
      </c>
      <c r="AF264" s="136" t="s">
        <v>365</v>
      </c>
      <c r="AG264" s="136" t="s">
        <v>195</v>
      </c>
      <c r="AH264" s="136" t="s">
        <v>194</v>
      </c>
      <c r="AI264" s="136" t="s">
        <v>366</v>
      </c>
      <c r="AJ264" s="136" t="s">
        <v>366</v>
      </c>
      <c r="AK264" s="136" t="s">
        <v>195</v>
      </c>
      <c r="AL264" s="136" t="s">
        <v>194</v>
      </c>
      <c r="AN264" s="158">
        <v>91</v>
      </c>
      <c r="AO264" s="136"/>
      <c r="AP264" s="136"/>
      <c r="AQ264" s="136"/>
      <c r="AR264" s="136"/>
      <c r="AS264" s="136"/>
      <c r="AT264" s="136"/>
      <c r="AU264" s="136"/>
      <c r="AV264" s="136"/>
      <c r="AW264" s="136"/>
      <c r="AX264" s="136"/>
      <c r="AZ264" s="158">
        <v>91</v>
      </c>
      <c r="BA264" s="164" t="b">
        <f t="shared" si="19"/>
        <v>0</v>
      </c>
      <c r="BB264" s="164" t="b">
        <f t="shared" si="19"/>
        <v>0</v>
      </c>
      <c r="BC264" s="164" t="b">
        <f t="shared" si="19"/>
        <v>0</v>
      </c>
      <c r="BD264" s="164" t="b">
        <f t="shared" si="19"/>
        <v>0</v>
      </c>
      <c r="BE264" s="164" t="b">
        <f t="shared" si="19"/>
        <v>0</v>
      </c>
      <c r="BF264" s="164" t="b">
        <f t="shared" si="19"/>
        <v>0</v>
      </c>
      <c r="BG264" s="164" t="b">
        <f t="shared" si="19"/>
        <v>0</v>
      </c>
      <c r="BH264" s="164" t="b">
        <f t="shared" si="20"/>
        <v>0</v>
      </c>
      <c r="BI264" s="164" t="b">
        <f t="shared" si="20"/>
        <v>0</v>
      </c>
      <c r="BJ264" s="164" t="b">
        <f t="shared" si="20"/>
        <v>0</v>
      </c>
    </row>
    <row r="265" spans="1:62">
      <c r="A265" s="157"/>
      <c r="AA265" s="170"/>
      <c r="AB265" s="158">
        <v>92</v>
      </c>
      <c r="AC265" s="136" t="s">
        <v>300</v>
      </c>
      <c r="AD265" s="136" t="s">
        <v>366</v>
      </c>
      <c r="AE265" s="136" t="s">
        <v>365</v>
      </c>
      <c r="AF265" s="136" t="s">
        <v>365</v>
      </c>
      <c r="AG265" s="136" t="s">
        <v>365</v>
      </c>
      <c r="AH265" s="136" t="s">
        <v>194</v>
      </c>
      <c r="AI265" s="136" t="s">
        <v>194</v>
      </c>
      <c r="AJ265" s="136" t="s">
        <v>194</v>
      </c>
      <c r="AK265" s="136" t="s">
        <v>195</v>
      </c>
      <c r="AL265" s="136" t="s">
        <v>194</v>
      </c>
      <c r="AN265" s="158">
        <v>92</v>
      </c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Z265" s="158">
        <v>92</v>
      </c>
      <c r="BA265" s="164" t="b">
        <f t="shared" si="19"/>
        <v>0</v>
      </c>
      <c r="BB265" s="164" t="b">
        <f t="shared" si="19"/>
        <v>0</v>
      </c>
      <c r="BC265" s="164" t="b">
        <f t="shared" si="19"/>
        <v>0</v>
      </c>
      <c r="BD265" s="164" t="b">
        <f t="shared" si="19"/>
        <v>0</v>
      </c>
      <c r="BE265" s="164" t="b">
        <f t="shared" si="19"/>
        <v>0</v>
      </c>
      <c r="BF265" s="164" t="b">
        <f t="shared" si="19"/>
        <v>0</v>
      </c>
      <c r="BG265" s="164" t="b">
        <f t="shared" si="19"/>
        <v>0</v>
      </c>
      <c r="BH265" s="164" t="b">
        <f t="shared" si="20"/>
        <v>0</v>
      </c>
      <c r="BI265" s="164" t="b">
        <f t="shared" si="20"/>
        <v>0</v>
      </c>
      <c r="BJ265" s="164" t="b">
        <f t="shared" si="20"/>
        <v>0</v>
      </c>
    </row>
    <row r="266" spans="1:62">
      <c r="A266" s="157"/>
      <c r="AA266" s="170"/>
      <c r="AB266" s="158">
        <v>93</v>
      </c>
      <c r="AC266" s="136" t="s">
        <v>301</v>
      </c>
      <c r="AD266" s="136" t="s">
        <v>194</v>
      </c>
      <c r="AE266" s="136" t="s">
        <v>365</v>
      </c>
      <c r="AF266" s="136" t="s">
        <v>195</v>
      </c>
      <c r="AG266" s="136" t="s">
        <v>365</v>
      </c>
      <c r="AH266" s="136" t="s">
        <v>194</v>
      </c>
      <c r="AI266" s="136" t="s">
        <v>366</v>
      </c>
      <c r="AJ266" s="136" t="s">
        <v>366</v>
      </c>
      <c r="AK266" s="136" t="s">
        <v>195</v>
      </c>
      <c r="AL266" s="136" t="s">
        <v>194</v>
      </c>
      <c r="AN266" s="158">
        <v>93</v>
      </c>
      <c r="AO266" s="136"/>
      <c r="AP266" s="136"/>
      <c r="AQ266" s="136"/>
      <c r="AR266" s="136"/>
      <c r="AS266" s="136"/>
      <c r="AT266" s="136"/>
      <c r="AU266" s="136"/>
      <c r="AV266" s="136"/>
      <c r="AW266" s="136"/>
      <c r="AX266" s="136"/>
      <c r="AZ266" s="158">
        <v>93</v>
      </c>
      <c r="BA266" s="164" t="b">
        <f t="shared" si="19"/>
        <v>0</v>
      </c>
      <c r="BB266" s="164" t="b">
        <f t="shared" si="19"/>
        <v>0</v>
      </c>
      <c r="BC266" s="164" t="b">
        <f t="shared" si="19"/>
        <v>0</v>
      </c>
      <c r="BD266" s="164" t="b">
        <f t="shared" si="19"/>
        <v>0</v>
      </c>
      <c r="BE266" s="164" t="b">
        <f t="shared" si="19"/>
        <v>0</v>
      </c>
      <c r="BF266" s="164" t="b">
        <f t="shared" si="19"/>
        <v>0</v>
      </c>
      <c r="BG266" s="164" t="b">
        <f t="shared" si="19"/>
        <v>0</v>
      </c>
      <c r="BH266" s="164" t="b">
        <f t="shared" si="20"/>
        <v>0</v>
      </c>
      <c r="BI266" s="164" t="b">
        <f t="shared" si="20"/>
        <v>0</v>
      </c>
      <c r="BJ266" s="164" t="b">
        <f t="shared" si="20"/>
        <v>0</v>
      </c>
    </row>
    <row r="267" spans="1:62">
      <c r="A267" s="157"/>
      <c r="AA267" s="170"/>
      <c r="AB267" s="158">
        <v>94</v>
      </c>
      <c r="AC267" s="136" t="s">
        <v>302</v>
      </c>
      <c r="AD267" s="136" t="s">
        <v>194</v>
      </c>
      <c r="AE267" s="136" t="s">
        <v>365</v>
      </c>
      <c r="AF267" s="136" t="s">
        <v>365</v>
      </c>
      <c r="AG267" s="136" t="s">
        <v>195</v>
      </c>
      <c r="AH267" s="136" t="s">
        <v>194</v>
      </c>
      <c r="AI267" s="136" t="s">
        <v>366</v>
      </c>
      <c r="AJ267" s="136" t="s">
        <v>366</v>
      </c>
      <c r="AK267" s="136" t="s">
        <v>195</v>
      </c>
      <c r="AL267" s="136" t="s">
        <v>194</v>
      </c>
      <c r="AN267" s="158">
        <v>94</v>
      </c>
      <c r="AO267" s="136"/>
      <c r="AP267" s="136"/>
      <c r="AQ267" s="136"/>
      <c r="AR267" s="136"/>
      <c r="AS267" s="136"/>
      <c r="AT267" s="136"/>
      <c r="AU267" s="136"/>
      <c r="AV267" s="136"/>
      <c r="AW267" s="136"/>
      <c r="AX267" s="136"/>
      <c r="AZ267" s="158">
        <v>94</v>
      </c>
      <c r="BA267" s="164" t="b">
        <f t="shared" si="19"/>
        <v>0</v>
      </c>
      <c r="BB267" s="164" t="b">
        <f t="shared" si="19"/>
        <v>0</v>
      </c>
      <c r="BC267" s="164" t="b">
        <f t="shared" si="19"/>
        <v>0</v>
      </c>
      <c r="BD267" s="164" t="b">
        <f t="shared" si="19"/>
        <v>0</v>
      </c>
      <c r="BE267" s="164" t="b">
        <f t="shared" si="19"/>
        <v>0</v>
      </c>
      <c r="BF267" s="164" t="b">
        <f t="shared" si="19"/>
        <v>0</v>
      </c>
      <c r="BG267" s="164" t="b">
        <f t="shared" si="19"/>
        <v>0</v>
      </c>
      <c r="BH267" s="164" t="b">
        <f t="shared" si="20"/>
        <v>0</v>
      </c>
      <c r="BI267" s="164" t="b">
        <f t="shared" si="20"/>
        <v>0</v>
      </c>
      <c r="BJ267" s="164" t="b">
        <f t="shared" si="20"/>
        <v>0</v>
      </c>
    </row>
    <row r="268" spans="1:62">
      <c r="A268" s="157"/>
      <c r="AA268" s="170"/>
      <c r="AB268" s="158">
        <v>95</v>
      </c>
      <c r="AC268" s="136" t="s">
        <v>303</v>
      </c>
      <c r="AD268" s="136" t="s">
        <v>366</v>
      </c>
      <c r="AE268" s="136" t="s">
        <v>365</v>
      </c>
      <c r="AF268" s="136" t="s">
        <v>365</v>
      </c>
      <c r="AG268" s="136" t="s">
        <v>365</v>
      </c>
      <c r="AH268" s="136" t="s">
        <v>194</v>
      </c>
      <c r="AI268" s="136" t="s">
        <v>194</v>
      </c>
      <c r="AJ268" s="136" t="s">
        <v>194</v>
      </c>
      <c r="AK268" s="136" t="s">
        <v>195</v>
      </c>
      <c r="AL268" s="136" t="s">
        <v>194</v>
      </c>
      <c r="AN268" s="158">
        <v>95</v>
      </c>
      <c r="AO268" s="136"/>
      <c r="AP268" s="136"/>
      <c r="AQ268" s="136"/>
      <c r="AR268" s="136"/>
      <c r="AS268" s="136"/>
      <c r="AT268" s="136"/>
      <c r="AU268" s="136"/>
      <c r="AV268" s="136"/>
      <c r="AW268" s="136"/>
      <c r="AX268" s="136"/>
      <c r="AZ268" s="158">
        <v>95</v>
      </c>
      <c r="BA268" s="164" t="b">
        <f t="shared" si="19"/>
        <v>0</v>
      </c>
      <c r="BB268" s="164" t="b">
        <f t="shared" si="19"/>
        <v>0</v>
      </c>
      <c r="BC268" s="164" t="b">
        <f t="shared" si="19"/>
        <v>0</v>
      </c>
      <c r="BD268" s="164" t="b">
        <f t="shared" si="19"/>
        <v>0</v>
      </c>
      <c r="BE268" s="164" t="b">
        <f t="shared" si="19"/>
        <v>0</v>
      </c>
      <c r="BF268" s="164" t="b">
        <f t="shared" si="19"/>
        <v>0</v>
      </c>
      <c r="BG268" s="164" t="b">
        <f t="shared" si="19"/>
        <v>0</v>
      </c>
      <c r="BH268" s="164" t="b">
        <f t="shared" si="20"/>
        <v>0</v>
      </c>
      <c r="BI268" s="164" t="b">
        <f t="shared" si="20"/>
        <v>0</v>
      </c>
      <c r="BJ268" s="164" t="b">
        <f t="shared" si="20"/>
        <v>0</v>
      </c>
    </row>
    <row r="269" spans="1:62">
      <c r="A269" s="157"/>
      <c r="AA269" s="170"/>
      <c r="AB269" s="158">
        <v>96</v>
      </c>
      <c r="AC269" s="136" t="s">
        <v>304</v>
      </c>
      <c r="AD269" s="136" t="s">
        <v>194</v>
      </c>
      <c r="AE269" s="136" t="s">
        <v>365</v>
      </c>
      <c r="AF269" s="136" t="s">
        <v>195</v>
      </c>
      <c r="AG269" s="136" t="s">
        <v>365</v>
      </c>
      <c r="AH269" s="136" t="s">
        <v>194</v>
      </c>
      <c r="AI269" s="136" t="s">
        <v>366</v>
      </c>
      <c r="AJ269" s="136" t="s">
        <v>366</v>
      </c>
      <c r="AK269" s="136" t="s">
        <v>195</v>
      </c>
      <c r="AL269" s="136" t="s">
        <v>194</v>
      </c>
      <c r="AN269" s="158">
        <v>96</v>
      </c>
      <c r="AO269" s="136"/>
      <c r="AP269" s="136"/>
      <c r="AQ269" s="136"/>
      <c r="AR269" s="136"/>
      <c r="AS269" s="136"/>
      <c r="AT269" s="136"/>
      <c r="AU269" s="136"/>
      <c r="AV269" s="136"/>
      <c r="AW269" s="136"/>
      <c r="AX269" s="136"/>
      <c r="AZ269" s="158">
        <v>96</v>
      </c>
      <c r="BA269" s="164" t="b">
        <f t="shared" si="19"/>
        <v>0</v>
      </c>
      <c r="BB269" s="164" t="b">
        <f t="shared" si="19"/>
        <v>0</v>
      </c>
      <c r="BC269" s="164" t="b">
        <f t="shared" si="19"/>
        <v>0</v>
      </c>
      <c r="BD269" s="164" t="b">
        <f t="shared" si="19"/>
        <v>0</v>
      </c>
      <c r="BE269" s="164" t="b">
        <f t="shared" si="19"/>
        <v>0</v>
      </c>
      <c r="BF269" s="164" t="b">
        <f t="shared" si="19"/>
        <v>0</v>
      </c>
      <c r="BG269" s="164" t="b">
        <f t="shared" si="19"/>
        <v>0</v>
      </c>
      <c r="BH269" s="164" t="b">
        <f t="shared" si="20"/>
        <v>0</v>
      </c>
      <c r="BI269" s="164" t="b">
        <f t="shared" si="20"/>
        <v>0</v>
      </c>
      <c r="BJ269" s="164" t="b">
        <f t="shared" si="20"/>
        <v>0</v>
      </c>
    </row>
    <row r="270" spans="1:62">
      <c r="A270" s="157"/>
      <c r="AA270" s="170"/>
      <c r="AB270" s="158">
        <v>97</v>
      </c>
      <c r="AC270" s="136" t="s">
        <v>305</v>
      </c>
      <c r="AD270" s="136" t="s">
        <v>194</v>
      </c>
      <c r="AE270" s="136" t="s">
        <v>365</v>
      </c>
      <c r="AF270" s="136" t="s">
        <v>365</v>
      </c>
      <c r="AG270" s="136" t="s">
        <v>195</v>
      </c>
      <c r="AH270" s="136" t="s">
        <v>194</v>
      </c>
      <c r="AI270" s="136" t="s">
        <v>366</v>
      </c>
      <c r="AJ270" s="136" t="s">
        <v>366</v>
      </c>
      <c r="AK270" s="136" t="s">
        <v>195</v>
      </c>
      <c r="AL270" s="136" t="s">
        <v>194</v>
      </c>
      <c r="AN270" s="158">
        <v>97</v>
      </c>
      <c r="AO270" s="136"/>
      <c r="AP270" s="136"/>
      <c r="AQ270" s="136"/>
      <c r="AR270" s="136"/>
      <c r="AS270" s="136"/>
      <c r="AT270" s="136"/>
      <c r="AU270" s="136"/>
      <c r="AV270" s="136"/>
      <c r="AW270" s="136"/>
      <c r="AX270" s="136"/>
      <c r="AZ270" s="158">
        <v>97</v>
      </c>
      <c r="BA270" s="164" t="b">
        <f t="shared" si="19"/>
        <v>0</v>
      </c>
      <c r="BB270" s="164" t="b">
        <f t="shared" si="19"/>
        <v>0</v>
      </c>
      <c r="BC270" s="164" t="b">
        <f t="shared" si="19"/>
        <v>0</v>
      </c>
      <c r="BD270" s="164" t="b">
        <f t="shared" si="19"/>
        <v>0</v>
      </c>
      <c r="BE270" s="164" t="b">
        <f t="shared" si="19"/>
        <v>0</v>
      </c>
      <c r="BF270" s="164" t="b">
        <f t="shared" si="19"/>
        <v>0</v>
      </c>
      <c r="BG270" s="164" t="b">
        <f t="shared" si="19"/>
        <v>0</v>
      </c>
      <c r="BH270" s="164" t="b">
        <f t="shared" si="20"/>
        <v>0</v>
      </c>
      <c r="BI270" s="164" t="b">
        <f t="shared" si="20"/>
        <v>0</v>
      </c>
      <c r="BJ270" s="164" t="b">
        <f t="shared" si="20"/>
        <v>0</v>
      </c>
    </row>
    <row r="271" spans="1:62">
      <c r="A271" s="157"/>
      <c r="AA271" s="170"/>
      <c r="AB271" s="158">
        <v>98</v>
      </c>
      <c r="AC271" s="136" t="s">
        <v>306</v>
      </c>
      <c r="AD271" s="136" t="s">
        <v>366</v>
      </c>
      <c r="AE271" s="136" t="s">
        <v>365</v>
      </c>
      <c r="AF271" s="136" t="s">
        <v>365</v>
      </c>
      <c r="AG271" s="136" t="s">
        <v>365</v>
      </c>
      <c r="AH271" s="136" t="s">
        <v>194</v>
      </c>
      <c r="AI271" s="136" t="s">
        <v>194</v>
      </c>
      <c r="AJ271" s="136" t="s">
        <v>194</v>
      </c>
      <c r="AK271" s="136" t="s">
        <v>195</v>
      </c>
      <c r="AL271" s="136" t="s">
        <v>194</v>
      </c>
      <c r="AN271" s="158">
        <v>98</v>
      </c>
      <c r="AO271" s="136"/>
      <c r="AP271" s="136"/>
      <c r="AQ271" s="136"/>
      <c r="AR271" s="136"/>
      <c r="AS271" s="136"/>
      <c r="AT271" s="136"/>
      <c r="AU271" s="136"/>
      <c r="AV271" s="136"/>
      <c r="AW271" s="136"/>
      <c r="AX271" s="136"/>
      <c r="AZ271" s="158">
        <v>98</v>
      </c>
      <c r="BA271" s="164" t="b">
        <f t="shared" si="19"/>
        <v>0</v>
      </c>
      <c r="BB271" s="164" t="b">
        <f t="shared" si="19"/>
        <v>0</v>
      </c>
      <c r="BC271" s="164" t="b">
        <f t="shared" si="19"/>
        <v>0</v>
      </c>
      <c r="BD271" s="164" t="b">
        <f t="shared" si="19"/>
        <v>0</v>
      </c>
      <c r="BE271" s="164" t="b">
        <f t="shared" si="19"/>
        <v>0</v>
      </c>
      <c r="BF271" s="164" t="b">
        <f t="shared" si="19"/>
        <v>0</v>
      </c>
      <c r="BG271" s="164" t="b">
        <f t="shared" si="19"/>
        <v>0</v>
      </c>
      <c r="BH271" s="164" t="b">
        <f t="shared" si="20"/>
        <v>0</v>
      </c>
      <c r="BI271" s="164" t="b">
        <f t="shared" si="20"/>
        <v>0</v>
      </c>
      <c r="BJ271" s="164" t="b">
        <f t="shared" si="20"/>
        <v>0</v>
      </c>
    </row>
    <row r="272" spans="1:62">
      <c r="A272" s="157"/>
      <c r="AA272" s="170"/>
      <c r="AB272" s="158">
        <v>99</v>
      </c>
      <c r="AC272" s="136" t="s">
        <v>307</v>
      </c>
      <c r="AD272" s="136" t="s">
        <v>194</v>
      </c>
      <c r="AE272" s="136" t="s">
        <v>365</v>
      </c>
      <c r="AF272" s="136" t="s">
        <v>195</v>
      </c>
      <c r="AG272" s="136" t="s">
        <v>365</v>
      </c>
      <c r="AH272" s="136" t="s">
        <v>194</v>
      </c>
      <c r="AI272" s="136" t="s">
        <v>366</v>
      </c>
      <c r="AJ272" s="136" t="s">
        <v>366</v>
      </c>
      <c r="AK272" s="136" t="s">
        <v>195</v>
      </c>
      <c r="AL272" s="136" t="s">
        <v>194</v>
      </c>
      <c r="AN272" s="158">
        <v>99</v>
      </c>
      <c r="AO272" s="136"/>
      <c r="AP272" s="136"/>
      <c r="AQ272" s="136"/>
      <c r="AR272" s="136"/>
      <c r="AS272" s="136"/>
      <c r="AT272" s="136"/>
      <c r="AU272" s="136"/>
      <c r="AV272" s="136"/>
      <c r="AW272" s="136"/>
      <c r="AX272" s="136"/>
      <c r="AZ272" s="158">
        <v>99</v>
      </c>
      <c r="BA272" s="164" t="b">
        <f t="shared" si="19"/>
        <v>0</v>
      </c>
      <c r="BB272" s="164" t="b">
        <f t="shared" si="19"/>
        <v>0</v>
      </c>
      <c r="BC272" s="164" t="b">
        <f t="shared" si="19"/>
        <v>0</v>
      </c>
      <c r="BD272" s="164" t="b">
        <f t="shared" si="19"/>
        <v>0</v>
      </c>
      <c r="BE272" s="164" t="b">
        <f t="shared" si="19"/>
        <v>0</v>
      </c>
      <c r="BF272" s="164" t="b">
        <f t="shared" si="19"/>
        <v>0</v>
      </c>
      <c r="BG272" s="164" t="b">
        <f t="shared" si="19"/>
        <v>0</v>
      </c>
      <c r="BH272" s="164" t="b">
        <f t="shared" si="20"/>
        <v>0</v>
      </c>
      <c r="BI272" s="164" t="b">
        <f t="shared" si="20"/>
        <v>0</v>
      </c>
      <c r="BJ272" s="164" t="b">
        <f t="shared" si="20"/>
        <v>0</v>
      </c>
    </row>
    <row r="273" spans="1:62">
      <c r="A273" s="157"/>
      <c r="AA273" s="170"/>
      <c r="AB273" s="158">
        <v>100</v>
      </c>
      <c r="AC273" s="136" t="s">
        <v>308</v>
      </c>
      <c r="AD273" s="136" t="s">
        <v>194</v>
      </c>
      <c r="AE273" s="136" t="s">
        <v>365</v>
      </c>
      <c r="AF273" s="136" t="s">
        <v>365</v>
      </c>
      <c r="AG273" s="136" t="s">
        <v>195</v>
      </c>
      <c r="AH273" s="136" t="s">
        <v>194</v>
      </c>
      <c r="AI273" s="136" t="s">
        <v>366</v>
      </c>
      <c r="AJ273" s="136" t="s">
        <v>366</v>
      </c>
      <c r="AK273" s="136" t="s">
        <v>194</v>
      </c>
      <c r="AL273" s="136" t="s">
        <v>194</v>
      </c>
      <c r="AN273" s="158">
        <v>100</v>
      </c>
      <c r="AO273" s="136"/>
      <c r="AP273" s="136"/>
      <c r="AQ273" s="136"/>
      <c r="AR273" s="136"/>
      <c r="AS273" s="136"/>
      <c r="AT273" s="136"/>
      <c r="AU273" s="136"/>
      <c r="AV273" s="136"/>
      <c r="AW273" s="136"/>
      <c r="AX273" s="136"/>
      <c r="AZ273" s="158">
        <v>100</v>
      </c>
      <c r="BA273" s="164" t="b">
        <f t="shared" si="19"/>
        <v>0</v>
      </c>
      <c r="BB273" s="164" t="b">
        <f t="shared" si="19"/>
        <v>0</v>
      </c>
      <c r="BC273" s="164" t="b">
        <f t="shared" si="19"/>
        <v>0</v>
      </c>
      <c r="BD273" s="164" t="b">
        <f t="shared" si="19"/>
        <v>0</v>
      </c>
      <c r="BE273" s="164" t="b">
        <f t="shared" si="19"/>
        <v>0</v>
      </c>
      <c r="BF273" s="164" t="b">
        <f t="shared" si="19"/>
        <v>0</v>
      </c>
      <c r="BG273" s="164" t="b">
        <f t="shared" si="19"/>
        <v>0</v>
      </c>
      <c r="BH273" s="164" t="b">
        <f t="shared" si="20"/>
        <v>0</v>
      </c>
      <c r="BI273" s="164" t="b">
        <f t="shared" si="20"/>
        <v>0</v>
      </c>
      <c r="BJ273" s="164" t="b">
        <f t="shared" si="20"/>
        <v>0</v>
      </c>
    </row>
    <row r="274" spans="1:62">
      <c r="A274" s="157"/>
      <c r="AA274" s="170"/>
      <c r="AB274" s="158">
        <v>101</v>
      </c>
      <c r="AC274" s="136" t="s">
        <v>309</v>
      </c>
      <c r="AD274" s="136" t="s">
        <v>366</v>
      </c>
      <c r="AE274" s="136" t="s">
        <v>365</v>
      </c>
      <c r="AF274" s="136" t="s">
        <v>365</v>
      </c>
      <c r="AG274" s="136" t="s">
        <v>365</v>
      </c>
      <c r="AH274" s="136" t="s">
        <v>194</v>
      </c>
      <c r="AI274" s="136" t="s">
        <v>194</v>
      </c>
      <c r="AJ274" s="136" t="s">
        <v>194</v>
      </c>
      <c r="AK274" s="136" t="s">
        <v>194</v>
      </c>
      <c r="AL274" s="136" t="s">
        <v>194</v>
      </c>
      <c r="AN274" s="158">
        <v>101</v>
      </c>
      <c r="AO274" s="136"/>
      <c r="AP274" s="136"/>
      <c r="AQ274" s="136"/>
      <c r="AR274" s="136"/>
      <c r="AS274" s="136"/>
      <c r="AT274" s="136"/>
      <c r="AU274" s="136"/>
      <c r="AV274" s="136"/>
      <c r="AW274" s="136"/>
      <c r="AX274" s="136"/>
      <c r="AZ274" s="158">
        <v>101</v>
      </c>
      <c r="BA274" s="164" t="b">
        <f t="shared" si="19"/>
        <v>0</v>
      </c>
      <c r="BB274" s="164" t="b">
        <f t="shared" si="19"/>
        <v>0</v>
      </c>
      <c r="BC274" s="164" t="b">
        <f t="shared" si="19"/>
        <v>0</v>
      </c>
      <c r="BD274" s="164" t="b">
        <f t="shared" si="19"/>
        <v>0</v>
      </c>
      <c r="BE274" s="164" t="b">
        <f t="shared" si="19"/>
        <v>0</v>
      </c>
      <c r="BF274" s="164" t="b">
        <f t="shared" si="19"/>
        <v>0</v>
      </c>
      <c r="BG274" s="164" t="b">
        <f t="shared" si="19"/>
        <v>0</v>
      </c>
      <c r="BH274" s="164" t="b">
        <f t="shared" si="20"/>
        <v>0</v>
      </c>
      <c r="BI274" s="164" t="b">
        <f t="shared" si="20"/>
        <v>0</v>
      </c>
      <c r="BJ274" s="164" t="b">
        <f t="shared" si="20"/>
        <v>0</v>
      </c>
    </row>
    <row r="275" spans="1:62">
      <c r="A275" s="157"/>
      <c r="AA275" s="170"/>
      <c r="AB275" s="158">
        <v>102</v>
      </c>
      <c r="AC275" s="136" t="s">
        <v>310</v>
      </c>
      <c r="AD275" s="136" t="s">
        <v>194</v>
      </c>
      <c r="AE275" s="136" t="s">
        <v>365</v>
      </c>
      <c r="AF275" s="136" t="s">
        <v>195</v>
      </c>
      <c r="AG275" s="136" t="s">
        <v>365</v>
      </c>
      <c r="AH275" s="136" t="s">
        <v>194</v>
      </c>
      <c r="AI275" s="136" t="s">
        <v>366</v>
      </c>
      <c r="AJ275" s="136" t="s">
        <v>366</v>
      </c>
      <c r="AK275" s="136" t="s">
        <v>194</v>
      </c>
      <c r="AL275" s="136" t="s">
        <v>194</v>
      </c>
      <c r="AN275" s="158">
        <v>102</v>
      </c>
      <c r="AO275" s="136"/>
      <c r="AP275" s="136"/>
      <c r="AQ275" s="136"/>
      <c r="AR275" s="136"/>
      <c r="AS275" s="136"/>
      <c r="AT275" s="136"/>
      <c r="AU275" s="136"/>
      <c r="AV275" s="136"/>
      <c r="AW275" s="136"/>
      <c r="AX275" s="136"/>
      <c r="AZ275" s="158">
        <v>102</v>
      </c>
      <c r="BA275" s="164" t="b">
        <f t="shared" si="19"/>
        <v>0</v>
      </c>
      <c r="BB275" s="164" t="b">
        <f t="shared" si="19"/>
        <v>0</v>
      </c>
      <c r="BC275" s="164" t="b">
        <f t="shared" si="19"/>
        <v>0</v>
      </c>
      <c r="BD275" s="164" t="b">
        <f t="shared" si="19"/>
        <v>0</v>
      </c>
      <c r="BE275" s="164" t="b">
        <f t="shared" si="19"/>
        <v>0</v>
      </c>
      <c r="BF275" s="164" t="b">
        <f t="shared" si="19"/>
        <v>0</v>
      </c>
      <c r="BG275" s="164" t="b">
        <f t="shared" si="19"/>
        <v>0</v>
      </c>
      <c r="BH275" s="164" t="b">
        <f t="shared" si="20"/>
        <v>0</v>
      </c>
      <c r="BI275" s="164" t="b">
        <f t="shared" si="20"/>
        <v>0</v>
      </c>
      <c r="BJ275" s="164" t="b">
        <f t="shared" si="20"/>
        <v>0</v>
      </c>
    </row>
    <row r="276" spans="1:62">
      <c r="A276" s="157"/>
      <c r="AA276" s="170"/>
      <c r="AB276" s="158">
        <v>103</v>
      </c>
      <c r="AC276" s="136" t="s">
        <v>311</v>
      </c>
      <c r="AD276" s="136" t="s">
        <v>194</v>
      </c>
      <c r="AE276" s="136" t="s">
        <v>365</v>
      </c>
      <c r="AF276" s="136" t="s">
        <v>365</v>
      </c>
      <c r="AG276" s="136" t="s">
        <v>195</v>
      </c>
      <c r="AH276" s="136" t="s">
        <v>194</v>
      </c>
      <c r="AI276" s="136" t="s">
        <v>366</v>
      </c>
      <c r="AJ276" s="136" t="s">
        <v>366</v>
      </c>
      <c r="AK276" s="136" t="s">
        <v>194</v>
      </c>
      <c r="AL276" s="136" t="s">
        <v>194</v>
      </c>
      <c r="AN276" s="158">
        <v>103</v>
      </c>
      <c r="AO276" s="136"/>
      <c r="AP276" s="136"/>
      <c r="AQ276" s="136"/>
      <c r="AR276" s="136"/>
      <c r="AS276" s="136"/>
      <c r="AT276" s="136"/>
      <c r="AU276" s="136"/>
      <c r="AV276" s="136"/>
      <c r="AW276" s="136"/>
      <c r="AX276" s="136"/>
      <c r="AZ276" s="158">
        <v>103</v>
      </c>
      <c r="BA276" s="164" t="b">
        <f t="shared" si="19"/>
        <v>0</v>
      </c>
      <c r="BB276" s="164" t="b">
        <f t="shared" si="19"/>
        <v>0</v>
      </c>
      <c r="BC276" s="164" t="b">
        <f t="shared" si="19"/>
        <v>0</v>
      </c>
      <c r="BD276" s="164" t="b">
        <f t="shared" si="19"/>
        <v>0</v>
      </c>
      <c r="BE276" s="164" t="b">
        <f t="shared" si="19"/>
        <v>0</v>
      </c>
      <c r="BF276" s="164" t="b">
        <f t="shared" si="19"/>
        <v>0</v>
      </c>
      <c r="BG276" s="164" t="b">
        <f t="shared" si="19"/>
        <v>0</v>
      </c>
      <c r="BH276" s="164" t="b">
        <f t="shared" si="20"/>
        <v>0</v>
      </c>
      <c r="BI276" s="164" t="b">
        <f t="shared" si="20"/>
        <v>0</v>
      </c>
      <c r="BJ276" s="164" t="b">
        <f t="shared" si="20"/>
        <v>0</v>
      </c>
    </row>
    <row r="277" spans="1:62">
      <c r="A277" s="157"/>
      <c r="AA277" s="170"/>
      <c r="AB277" s="158">
        <v>104</v>
      </c>
      <c r="AC277" s="136" t="s">
        <v>312</v>
      </c>
      <c r="AD277" s="136" t="s">
        <v>366</v>
      </c>
      <c r="AE277" s="136" t="s">
        <v>365</v>
      </c>
      <c r="AF277" s="136" t="s">
        <v>365</v>
      </c>
      <c r="AG277" s="136" t="s">
        <v>365</v>
      </c>
      <c r="AH277" s="136" t="s">
        <v>194</v>
      </c>
      <c r="AI277" s="136" t="s">
        <v>194</v>
      </c>
      <c r="AJ277" s="136" t="s">
        <v>194</v>
      </c>
      <c r="AK277" s="136" t="s">
        <v>194</v>
      </c>
      <c r="AL277" s="136" t="s">
        <v>194</v>
      </c>
      <c r="AN277" s="158">
        <v>104</v>
      </c>
      <c r="AO277" s="136"/>
      <c r="AP277" s="136"/>
      <c r="AQ277" s="136"/>
      <c r="AR277" s="136"/>
      <c r="AS277" s="136"/>
      <c r="AT277" s="136"/>
      <c r="AU277" s="136"/>
      <c r="AV277" s="136"/>
      <c r="AW277" s="136"/>
      <c r="AX277" s="136"/>
      <c r="AZ277" s="158">
        <v>104</v>
      </c>
      <c r="BA277" s="164" t="b">
        <f t="shared" si="19"/>
        <v>0</v>
      </c>
      <c r="BB277" s="164" t="b">
        <f t="shared" si="19"/>
        <v>0</v>
      </c>
      <c r="BC277" s="164" t="b">
        <f t="shared" si="19"/>
        <v>0</v>
      </c>
      <c r="BD277" s="164" t="b">
        <f t="shared" si="19"/>
        <v>0</v>
      </c>
      <c r="BE277" s="164" t="b">
        <f t="shared" si="19"/>
        <v>0</v>
      </c>
      <c r="BF277" s="164" t="b">
        <f t="shared" si="19"/>
        <v>0</v>
      </c>
      <c r="BG277" s="164" t="b">
        <f t="shared" si="19"/>
        <v>0</v>
      </c>
      <c r="BH277" s="164" t="b">
        <f t="shared" si="20"/>
        <v>0</v>
      </c>
      <c r="BI277" s="164" t="b">
        <f t="shared" si="20"/>
        <v>0</v>
      </c>
      <c r="BJ277" s="164" t="b">
        <f t="shared" si="20"/>
        <v>0</v>
      </c>
    </row>
    <row r="278" spans="1:62">
      <c r="A278" s="157"/>
      <c r="AA278" s="170"/>
      <c r="AB278" s="158">
        <v>105</v>
      </c>
      <c r="AC278" s="136" t="s">
        <v>313</v>
      </c>
      <c r="AD278" s="136" t="s">
        <v>194</v>
      </c>
      <c r="AE278" s="136" t="s">
        <v>365</v>
      </c>
      <c r="AF278" s="136" t="s">
        <v>195</v>
      </c>
      <c r="AG278" s="136" t="s">
        <v>365</v>
      </c>
      <c r="AH278" s="136" t="s">
        <v>194</v>
      </c>
      <c r="AI278" s="136" t="s">
        <v>366</v>
      </c>
      <c r="AJ278" s="136" t="s">
        <v>366</v>
      </c>
      <c r="AK278" s="136" t="s">
        <v>194</v>
      </c>
      <c r="AL278" s="136" t="s">
        <v>194</v>
      </c>
      <c r="AN278" s="158">
        <v>105</v>
      </c>
      <c r="AO278" s="136"/>
      <c r="AP278" s="136"/>
      <c r="AQ278" s="136"/>
      <c r="AR278" s="136"/>
      <c r="AS278" s="136"/>
      <c r="AT278" s="136"/>
      <c r="AU278" s="136"/>
      <c r="AV278" s="136"/>
      <c r="AW278" s="136"/>
      <c r="AX278" s="136"/>
      <c r="AZ278" s="158">
        <v>105</v>
      </c>
      <c r="BA278" s="164" t="b">
        <f t="shared" ref="BA278:BJ312" si="21">EXACT(AC278,AO278)</f>
        <v>0</v>
      </c>
      <c r="BB278" s="164" t="b">
        <f t="shared" si="21"/>
        <v>0</v>
      </c>
      <c r="BC278" s="164" t="b">
        <f t="shared" si="21"/>
        <v>0</v>
      </c>
      <c r="BD278" s="164" t="b">
        <f t="shared" si="21"/>
        <v>0</v>
      </c>
      <c r="BE278" s="164" t="b">
        <f t="shared" si="21"/>
        <v>0</v>
      </c>
      <c r="BF278" s="164" t="b">
        <f t="shared" si="21"/>
        <v>0</v>
      </c>
      <c r="BG278" s="164" t="b">
        <f t="shared" si="21"/>
        <v>0</v>
      </c>
      <c r="BH278" s="164" t="b">
        <f t="shared" si="20"/>
        <v>0</v>
      </c>
      <c r="BI278" s="164" t="b">
        <f t="shared" si="20"/>
        <v>0</v>
      </c>
      <c r="BJ278" s="164" t="b">
        <f t="shared" si="20"/>
        <v>0</v>
      </c>
    </row>
    <row r="279" spans="1:62">
      <c r="A279" s="157"/>
      <c r="AA279" s="170"/>
      <c r="AB279" s="158">
        <v>106</v>
      </c>
      <c r="AC279" s="136" t="s">
        <v>314</v>
      </c>
      <c r="AD279" s="136" t="s">
        <v>194</v>
      </c>
      <c r="AE279" s="136" t="s">
        <v>365</v>
      </c>
      <c r="AF279" s="136" t="s">
        <v>365</v>
      </c>
      <c r="AG279" s="136" t="s">
        <v>195</v>
      </c>
      <c r="AH279" s="136" t="s">
        <v>194</v>
      </c>
      <c r="AI279" s="136" t="s">
        <v>366</v>
      </c>
      <c r="AJ279" s="136" t="s">
        <v>366</v>
      </c>
      <c r="AK279" s="136" t="s">
        <v>194</v>
      </c>
      <c r="AL279" s="136" t="s">
        <v>194</v>
      </c>
      <c r="AN279" s="158">
        <v>106</v>
      </c>
      <c r="AO279" s="136"/>
      <c r="AP279" s="136"/>
      <c r="AQ279" s="136"/>
      <c r="AR279" s="136"/>
      <c r="AS279" s="136"/>
      <c r="AT279" s="136"/>
      <c r="AU279" s="136"/>
      <c r="AV279" s="136"/>
      <c r="AW279" s="136"/>
      <c r="AX279" s="136"/>
      <c r="AZ279" s="158">
        <v>106</v>
      </c>
      <c r="BA279" s="164" t="b">
        <f t="shared" si="21"/>
        <v>0</v>
      </c>
      <c r="BB279" s="164" t="b">
        <f t="shared" si="21"/>
        <v>0</v>
      </c>
      <c r="BC279" s="164" t="b">
        <f t="shared" si="21"/>
        <v>0</v>
      </c>
      <c r="BD279" s="164" t="b">
        <f t="shared" si="21"/>
        <v>0</v>
      </c>
      <c r="BE279" s="164" t="b">
        <f t="shared" si="21"/>
        <v>0</v>
      </c>
      <c r="BF279" s="164" t="b">
        <f t="shared" si="21"/>
        <v>0</v>
      </c>
      <c r="BG279" s="164" t="b">
        <f t="shared" si="21"/>
        <v>0</v>
      </c>
      <c r="BH279" s="164" t="b">
        <f t="shared" si="20"/>
        <v>0</v>
      </c>
      <c r="BI279" s="164" t="b">
        <f t="shared" si="20"/>
        <v>0</v>
      </c>
      <c r="BJ279" s="164" t="b">
        <f t="shared" si="20"/>
        <v>0</v>
      </c>
    </row>
    <row r="280" spans="1:62">
      <c r="A280" s="157"/>
      <c r="AA280" s="170"/>
      <c r="AB280" s="158">
        <v>107</v>
      </c>
      <c r="AC280" s="136" t="s">
        <v>315</v>
      </c>
      <c r="AD280" s="136" t="s">
        <v>366</v>
      </c>
      <c r="AE280" s="136" t="s">
        <v>365</v>
      </c>
      <c r="AF280" s="136" t="s">
        <v>365</v>
      </c>
      <c r="AG280" s="136" t="s">
        <v>365</v>
      </c>
      <c r="AH280" s="136" t="s">
        <v>194</v>
      </c>
      <c r="AI280" s="136" t="s">
        <v>194</v>
      </c>
      <c r="AJ280" s="136" t="s">
        <v>194</v>
      </c>
      <c r="AK280" s="136" t="s">
        <v>194</v>
      </c>
      <c r="AL280" s="136" t="s">
        <v>194</v>
      </c>
      <c r="AN280" s="158">
        <v>107</v>
      </c>
      <c r="AO280" s="136"/>
      <c r="AP280" s="136"/>
      <c r="AQ280" s="136"/>
      <c r="AR280" s="136"/>
      <c r="AS280" s="136"/>
      <c r="AT280" s="136"/>
      <c r="AU280" s="136"/>
      <c r="AV280" s="136"/>
      <c r="AW280" s="136"/>
      <c r="AX280" s="136"/>
      <c r="AZ280" s="158">
        <v>107</v>
      </c>
      <c r="BA280" s="164" t="b">
        <f t="shared" si="21"/>
        <v>0</v>
      </c>
      <c r="BB280" s="164" t="b">
        <f t="shared" si="21"/>
        <v>0</v>
      </c>
      <c r="BC280" s="164" t="b">
        <f t="shared" si="21"/>
        <v>0</v>
      </c>
      <c r="BD280" s="164" t="b">
        <f t="shared" si="21"/>
        <v>0</v>
      </c>
      <c r="BE280" s="164" t="b">
        <f t="shared" si="21"/>
        <v>0</v>
      </c>
      <c r="BF280" s="164" t="b">
        <f t="shared" si="21"/>
        <v>0</v>
      </c>
      <c r="BG280" s="164" t="b">
        <f t="shared" si="21"/>
        <v>0</v>
      </c>
      <c r="BH280" s="164" t="b">
        <f t="shared" si="20"/>
        <v>0</v>
      </c>
      <c r="BI280" s="164" t="b">
        <f t="shared" si="20"/>
        <v>0</v>
      </c>
      <c r="BJ280" s="164" t="b">
        <f t="shared" si="20"/>
        <v>0</v>
      </c>
    </row>
    <row r="281" spans="1:62">
      <c r="A281" s="157"/>
      <c r="AA281" s="170"/>
      <c r="AB281" s="158">
        <v>108</v>
      </c>
      <c r="AC281" s="136" t="s">
        <v>316</v>
      </c>
      <c r="AD281" s="136" t="s">
        <v>194</v>
      </c>
      <c r="AE281" s="136" t="s">
        <v>365</v>
      </c>
      <c r="AF281" s="136" t="s">
        <v>195</v>
      </c>
      <c r="AG281" s="136" t="s">
        <v>365</v>
      </c>
      <c r="AH281" s="136" t="s">
        <v>194</v>
      </c>
      <c r="AI281" s="136" t="s">
        <v>366</v>
      </c>
      <c r="AJ281" s="136" t="s">
        <v>366</v>
      </c>
      <c r="AK281" s="136" t="s">
        <v>194</v>
      </c>
      <c r="AL281" s="136" t="s">
        <v>194</v>
      </c>
      <c r="AN281" s="158">
        <v>108</v>
      </c>
      <c r="AO281" s="136"/>
      <c r="AP281" s="136"/>
      <c r="AQ281" s="136"/>
      <c r="AR281" s="136"/>
      <c r="AS281" s="136"/>
      <c r="AT281" s="136"/>
      <c r="AU281" s="136"/>
      <c r="AV281" s="136"/>
      <c r="AW281" s="136"/>
      <c r="AX281" s="136"/>
      <c r="AZ281" s="158">
        <v>108</v>
      </c>
      <c r="BA281" s="164" t="b">
        <f t="shared" si="21"/>
        <v>0</v>
      </c>
      <c r="BB281" s="164" t="b">
        <f t="shared" si="21"/>
        <v>0</v>
      </c>
      <c r="BC281" s="164" t="b">
        <f t="shared" si="21"/>
        <v>0</v>
      </c>
      <c r="BD281" s="164" t="b">
        <f t="shared" si="21"/>
        <v>0</v>
      </c>
      <c r="BE281" s="164" t="b">
        <f t="shared" si="21"/>
        <v>0</v>
      </c>
      <c r="BF281" s="164" t="b">
        <f t="shared" si="21"/>
        <v>0</v>
      </c>
      <c r="BG281" s="164" t="b">
        <f t="shared" si="21"/>
        <v>0</v>
      </c>
      <c r="BH281" s="164" t="b">
        <f t="shared" si="20"/>
        <v>0</v>
      </c>
      <c r="BI281" s="164" t="b">
        <f t="shared" si="20"/>
        <v>0</v>
      </c>
      <c r="BJ281" s="164" t="b">
        <f t="shared" si="20"/>
        <v>0</v>
      </c>
    </row>
    <row r="282" spans="1:62">
      <c r="A282" s="157"/>
      <c r="AA282" s="170"/>
      <c r="AB282" s="158">
        <v>109</v>
      </c>
      <c r="AC282" s="136" t="s">
        <v>317</v>
      </c>
      <c r="AD282" s="136" t="s">
        <v>365</v>
      </c>
      <c r="AE282" s="136" t="s">
        <v>194</v>
      </c>
      <c r="AF282" s="136" t="s">
        <v>365</v>
      </c>
      <c r="AG282" s="136" t="s">
        <v>365</v>
      </c>
      <c r="AH282" s="136" t="s">
        <v>194</v>
      </c>
      <c r="AI282" s="136" t="s">
        <v>365</v>
      </c>
      <c r="AJ282" s="136" t="s">
        <v>366</v>
      </c>
      <c r="AK282" s="136" t="s">
        <v>195</v>
      </c>
      <c r="AL282" s="136" t="s">
        <v>194</v>
      </c>
      <c r="AN282" s="158">
        <v>109</v>
      </c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36"/>
      <c r="AZ282" s="158">
        <v>109</v>
      </c>
      <c r="BA282" s="164" t="b">
        <f t="shared" si="21"/>
        <v>0</v>
      </c>
      <c r="BB282" s="164" t="b">
        <f t="shared" si="21"/>
        <v>0</v>
      </c>
      <c r="BC282" s="164" t="b">
        <f t="shared" si="21"/>
        <v>0</v>
      </c>
      <c r="BD282" s="164" t="b">
        <f t="shared" si="21"/>
        <v>0</v>
      </c>
      <c r="BE282" s="164" t="b">
        <f t="shared" si="21"/>
        <v>0</v>
      </c>
      <c r="BF282" s="164" t="b">
        <f t="shared" si="21"/>
        <v>0</v>
      </c>
      <c r="BG282" s="164" t="b">
        <f t="shared" si="21"/>
        <v>0</v>
      </c>
      <c r="BH282" s="164" t="b">
        <f t="shared" si="20"/>
        <v>0</v>
      </c>
      <c r="BI282" s="164" t="b">
        <f t="shared" si="20"/>
        <v>0</v>
      </c>
      <c r="BJ282" s="164" t="b">
        <f t="shared" si="20"/>
        <v>0</v>
      </c>
    </row>
    <row r="283" spans="1:62">
      <c r="A283" s="157"/>
      <c r="AA283" s="170"/>
      <c r="AB283" s="158">
        <v>110</v>
      </c>
      <c r="AC283" s="136" t="s">
        <v>318</v>
      </c>
      <c r="AD283" s="136" t="s">
        <v>365</v>
      </c>
      <c r="AE283" s="136" t="s">
        <v>366</v>
      </c>
      <c r="AF283" s="136" t="s">
        <v>365</v>
      </c>
      <c r="AG283" s="136" t="s">
        <v>365</v>
      </c>
      <c r="AH283" s="136" t="s">
        <v>194</v>
      </c>
      <c r="AI283" s="136" t="s">
        <v>365</v>
      </c>
      <c r="AJ283" s="136" t="s">
        <v>194</v>
      </c>
      <c r="AK283" s="136" t="s">
        <v>195</v>
      </c>
      <c r="AL283" s="136" t="s">
        <v>194</v>
      </c>
      <c r="AN283" s="158">
        <v>110</v>
      </c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36"/>
      <c r="AZ283" s="158">
        <v>110</v>
      </c>
      <c r="BA283" s="164" t="b">
        <f t="shared" si="21"/>
        <v>0</v>
      </c>
      <c r="BB283" s="164" t="b">
        <f t="shared" si="21"/>
        <v>0</v>
      </c>
      <c r="BC283" s="164" t="b">
        <f t="shared" si="21"/>
        <v>0</v>
      </c>
      <c r="BD283" s="164" t="b">
        <f t="shared" si="21"/>
        <v>0</v>
      </c>
      <c r="BE283" s="164" t="b">
        <f t="shared" si="21"/>
        <v>0</v>
      </c>
      <c r="BF283" s="164" t="b">
        <f t="shared" si="21"/>
        <v>0</v>
      </c>
      <c r="BG283" s="164" t="b">
        <f t="shared" si="21"/>
        <v>0</v>
      </c>
      <c r="BH283" s="164" t="b">
        <f t="shared" si="20"/>
        <v>0</v>
      </c>
      <c r="BI283" s="164" t="b">
        <f t="shared" si="20"/>
        <v>0</v>
      </c>
      <c r="BJ283" s="164" t="b">
        <f t="shared" si="20"/>
        <v>0</v>
      </c>
    </row>
    <row r="284" spans="1:62">
      <c r="A284" s="157"/>
      <c r="AA284" s="170"/>
      <c r="AB284" s="158">
        <v>111</v>
      </c>
      <c r="AC284" s="136" t="s">
        <v>319</v>
      </c>
      <c r="AD284" s="136" t="s">
        <v>365</v>
      </c>
      <c r="AE284" s="136" t="s">
        <v>194</v>
      </c>
      <c r="AF284" s="136" t="s">
        <v>195</v>
      </c>
      <c r="AG284" s="136" t="s">
        <v>365</v>
      </c>
      <c r="AH284" s="136" t="s">
        <v>194</v>
      </c>
      <c r="AI284" s="136" t="s">
        <v>365</v>
      </c>
      <c r="AJ284" s="136" t="s">
        <v>366</v>
      </c>
      <c r="AK284" s="136" t="s">
        <v>195</v>
      </c>
      <c r="AL284" s="136" t="s">
        <v>194</v>
      </c>
      <c r="AN284" s="158">
        <v>111</v>
      </c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36"/>
      <c r="AZ284" s="158">
        <v>111</v>
      </c>
      <c r="BA284" s="164" t="b">
        <f t="shared" si="21"/>
        <v>0</v>
      </c>
      <c r="BB284" s="164" t="b">
        <f t="shared" si="21"/>
        <v>0</v>
      </c>
      <c r="BC284" s="164" t="b">
        <f t="shared" si="21"/>
        <v>0</v>
      </c>
      <c r="BD284" s="164" t="b">
        <f t="shared" si="21"/>
        <v>0</v>
      </c>
      <c r="BE284" s="164" t="b">
        <f t="shared" si="21"/>
        <v>0</v>
      </c>
      <c r="BF284" s="164" t="b">
        <f t="shared" si="21"/>
        <v>0</v>
      </c>
      <c r="BG284" s="164" t="b">
        <f t="shared" si="21"/>
        <v>0</v>
      </c>
      <c r="BH284" s="164" t="b">
        <f t="shared" si="20"/>
        <v>0</v>
      </c>
      <c r="BI284" s="164" t="b">
        <f t="shared" si="20"/>
        <v>0</v>
      </c>
      <c r="BJ284" s="164" t="b">
        <f t="shared" si="20"/>
        <v>0</v>
      </c>
    </row>
    <row r="285" spans="1:62">
      <c r="A285" s="157"/>
      <c r="AA285" s="170"/>
      <c r="AB285" s="158">
        <v>112</v>
      </c>
      <c r="AC285" s="136" t="s">
        <v>320</v>
      </c>
      <c r="AD285" s="136" t="s">
        <v>365</v>
      </c>
      <c r="AE285" s="136" t="s">
        <v>194</v>
      </c>
      <c r="AF285" s="136" t="s">
        <v>365</v>
      </c>
      <c r="AG285" s="136" t="s">
        <v>365</v>
      </c>
      <c r="AH285" s="136" t="s">
        <v>194</v>
      </c>
      <c r="AI285" s="136" t="s">
        <v>365</v>
      </c>
      <c r="AJ285" s="136" t="s">
        <v>366</v>
      </c>
      <c r="AK285" s="136" t="s">
        <v>195</v>
      </c>
      <c r="AL285" s="136" t="s">
        <v>194</v>
      </c>
      <c r="AN285" s="158">
        <v>112</v>
      </c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  <c r="AZ285" s="158">
        <v>112</v>
      </c>
      <c r="BA285" s="164" t="b">
        <f t="shared" si="21"/>
        <v>0</v>
      </c>
      <c r="BB285" s="164" t="b">
        <f t="shared" si="21"/>
        <v>0</v>
      </c>
      <c r="BC285" s="164" t="b">
        <f t="shared" si="21"/>
        <v>0</v>
      </c>
      <c r="BD285" s="164" t="b">
        <f t="shared" si="21"/>
        <v>0</v>
      </c>
      <c r="BE285" s="164" t="b">
        <f t="shared" si="21"/>
        <v>0</v>
      </c>
      <c r="BF285" s="164" t="b">
        <f t="shared" si="21"/>
        <v>0</v>
      </c>
      <c r="BG285" s="164" t="b">
        <f t="shared" si="21"/>
        <v>0</v>
      </c>
      <c r="BH285" s="164" t="b">
        <f t="shared" si="20"/>
        <v>0</v>
      </c>
      <c r="BI285" s="164" t="b">
        <f t="shared" si="20"/>
        <v>0</v>
      </c>
      <c r="BJ285" s="164" t="b">
        <f t="shared" si="20"/>
        <v>0</v>
      </c>
    </row>
    <row r="286" spans="1:62">
      <c r="A286" s="157"/>
      <c r="AA286" s="170"/>
      <c r="AB286" s="158">
        <v>113</v>
      </c>
      <c r="AC286" s="136" t="s">
        <v>321</v>
      </c>
      <c r="AD286" s="136" t="s">
        <v>365</v>
      </c>
      <c r="AE286" s="136" t="s">
        <v>366</v>
      </c>
      <c r="AF286" s="136" t="s">
        <v>365</v>
      </c>
      <c r="AG286" s="136" t="s">
        <v>365</v>
      </c>
      <c r="AH286" s="136" t="s">
        <v>194</v>
      </c>
      <c r="AI286" s="136" t="s">
        <v>365</v>
      </c>
      <c r="AJ286" s="136" t="s">
        <v>194</v>
      </c>
      <c r="AK286" s="136" t="s">
        <v>195</v>
      </c>
      <c r="AL286" s="136" t="s">
        <v>194</v>
      </c>
      <c r="AN286" s="158">
        <v>113</v>
      </c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  <c r="AZ286" s="158">
        <v>113</v>
      </c>
      <c r="BA286" s="164" t="b">
        <f t="shared" si="21"/>
        <v>0</v>
      </c>
      <c r="BB286" s="164" t="b">
        <f t="shared" si="21"/>
        <v>0</v>
      </c>
      <c r="BC286" s="164" t="b">
        <f t="shared" si="21"/>
        <v>0</v>
      </c>
      <c r="BD286" s="164" t="b">
        <f t="shared" si="21"/>
        <v>0</v>
      </c>
      <c r="BE286" s="164" t="b">
        <f t="shared" si="21"/>
        <v>0</v>
      </c>
      <c r="BF286" s="164" t="b">
        <f t="shared" si="21"/>
        <v>0</v>
      </c>
      <c r="BG286" s="164" t="b">
        <f t="shared" si="21"/>
        <v>0</v>
      </c>
      <c r="BH286" s="164" t="b">
        <f t="shared" si="20"/>
        <v>0</v>
      </c>
      <c r="BI286" s="164" t="b">
        <f t="shared" si="20"/>
        <v>0</v>
      </c>
      <c r="BJ286" s="164" t="b">
        <f t="shared" si="20"/>
        <v>0</v>
      </c>
    </row>
    <row r="287" spans="1:62">
      <c r="A287" s="157"/>
      <c r="AA287" s="170"/>
      <c r="AB287" s="158">
        <v>114</v>
      </c>
      <c r="AC287" s="136" t="s">
        <v>322</v>
      </c>
      <c r="AD287" s="136" t="s">
        <v>365</v>
      </c>
      <c r="AE287" s="136" t="s">
        <v>194</v>
      </c>
      <c r="AF287" s="136" t="s">
        <v>195</v>
      </c>
      <c r="AG287" s="136" t="s">
        <v>365</v>
      </c>
      <c r="AH287" s="136" t="s">
        <v>194</v>
      </c>
      <c r="AI287" s="136" t="s">
        <v>365</v>
      </c>
      <c r="AJ287" s="136" t="s">
        <v>366</v>
      </c>
      <c r="AK287" s="136" t="s">
        <v>195</v>
      </c>
      <c r="AL287" s="136" t="s">
        <v>194</v>
      </c>
      <c r="AN287" s="158">
        <v>114</v>
      </c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  <c r="AZ287" s="158">
        <v>114</v>
      </c>
      <c r="BA287" s="164" t="b">
        <f t="shared" si="21"/>
        <v>0</v>
      </c>
      <c r="BB287" s="164" t="b">
        <f t="shared" si="21"/>
        <v>0</v>
      </c>
      <c r="BC287" s="164" t="b">
        <f t="shared" si="21"/>
        <v>0</v>
      </c>
      <c r="BD287" s="164" t="b">
        <f t="shared" si="21"/>
        <v>0</v>
      </c>
      <c r="BE287" s="164" t="b">
        <f t="shared" si="21"/>
        <v>0</v>
      </c>
      <c r="BF287" s="164" t="b">
        <f t="shared" si="21"/>
        <v>0</v>
      </c>
      <c r="BG287" s="164" t="b">
        <f t="shared" si="21"/>
        <v>0</v>
      </c>
      <c r="BH287" s="164" t="b">
        <f t="shared" si="20"/>
        <v>0</v>
      </c>
      <c r="BI287" s="164" t="b">
        <f t="shared" si="20"/>
        <v>0</v>
      </c>
      <c r="BJ287" s="164" t="b">
        <f t="shared" si="20"/>
        <v>0</v>
      </c>
    </row>
    <row r="288" spans="1:62">
      <c r="A288" s="157"/>
      <c r="AA288" s="170"/>
      <c r="AB288" s="158">
        <v>115</v>
      </c>
      <c r="AC288" s="136" t="s">
        <v>323</v>
      </c>
      <c r="AD288" s="136" t="s">
        <v>365</v>
      </c>
      <c r="AE288" s="136" t="s">
        <v>194</v>
      </c>
      <c r="AF288" s="136" t="s">
        <v>365</v>
      </c>
      <c r="AG288" s="136" t="s">
        <v>365</v>
      </c>
      <c r="AH288" s="136" t="s">
        <v>194</v>
      </c>
      <c r="AI288" s="136" t="s">
        <v>365</v>
      </c>
      <c r="AJ288" s="136" t="s">
        <v>366</v>
      </c>
      <c r="AK288" s="136" t="s">
        <v>195</v>
      </c>
      <c r="AL288" s="136" t="s">
        <v>194</v>
      </c>
      <c r="AN288" s="158">
        <v>115</v>
      </c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36"/>
      <c r="AZ288" s="158">
        <v>115</v>
      </c>
      <c r="BA288" s="164" t="b">
        <f t="shared" si="21"/>
        <v>0</v>
      </c>
      <c r="BB288" s="164" t="b">
        <f t="shared" si="21"/>
        <v>0</v>
      </c>
      <c r="BC288" s="164" t="b">
        <f t="shared" si="21"/>
        <v>0</v>
      </c>
      <c r="BD288" s="164" t="b">
        <f t="shared" si="21"/>
        <v>0</v>
      </c>
      <c r="BE288" s="164" t="b">
        <f t="shared" si="21"/>
        <v>0</v>
      </c>
      <c r="BF288" s="164" t="b">
        <f t="shared" si="21"/>
        <v>0</v>
      </c>
      <c r="BG288" s="164" t="b">
        <f t="shared" si="21"/>
        <v>0</v>
      </c>
      <c r="BH288" s="164" t="b">
        <f t="shared" si="20"/>
        <v>0</v>
      </c>
      <c r="BI288" s="164" t="b">
        <f t="shared" si="20"/>
        <v>0</v>
      </c>
      <c r="BJ288" s="164" t="b">
        <f t="shared" si="20"/>
        <v>0</v>
      </c>
    </row>
    <row r="289" spans="1:62">
      <c r="A289" s="157"/>
      <c r="AA289" s="170"/>
      <c r="AB289" s="158">
        <v>116</v>
      </c>
      <c r="AC289" s="136" t="s">
        <v>324</v>
      </c>
      <c r="AD289" s="136" t="s">
        <v>365</v>
      </c>
      <c r="AE289" s="136" t="s">
        <v>366</v>
      </c>
      <c r="AF289" s="136" t="s">
        <v>365</v>
      </c>
      <c r="AG289" s="136" t="s">
        <v>365</v>
      </c>
      <c r="AH289" s="136" t="s">
        <v>194</v>
      </c>
      <c r="AI289" s="136" t="s">
        <v>365</v>
      </c>
      <c r="AJ289" s="136" t="s">
        <v>194</v>
      </c>
      <c r="AK289" s="136" t="s">
        <v>195</v>
      </c>
      <c r="AL289" s="136" t="s">
        <v>194</v>
      </c>
      <c r="AN289" s="158">
        <v>116</v>
      </c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36"/>
      <c r="AZ289" s="158">
        <v>116</v>
      </c>
      <c r="BA289" s="164" t="b">
        <f t="shared" si="21"/>
        <v>0</v>
      </c>
      <c r="BB289" s="164" t="b">
        <f t="shared" si="21"/>
        <v>0</v>
      </c>
      <c r="BC289" s="164" t="b">
        <f t="shared" si="21"/>
        <v>0</v>
      </c>
      <c r="BD289" s="164" t="b">
        <f t="shared" si="21"/>
        <v>0</v>
      </c>
      <c r="BE289" s="164" t="b">
        <f t="shared" si="21"/>
        <v>0</v>
      </c>
      <c r="BF289" s="164" t="b">
        <f t="shared" si="21"/>
        <v>0</v>
      </c>
      <c r="BG289" s="164" t="b">
        <f t="shared" si="21"/>
        <v>0</v>
      </c>
      <c r="BH289" s="164" t="b">
        <f t="shared" si="20"/>
        <v>0</v>
      </c>
      <c r="BI289" s="164" t="b">
        <f t="shared" si="20"/>
        <v>0</v>
      </c>
      <c r="BJ289" s="164" t="b">
        <f t="shared" si="20"/>
        <v>0</v>
      </c>
    </row>
    <row r="290" spans="1:62">
      <c r="A290" s="157"/>
      <c r="AA290" s="170"/>
      <c r="AB290" s="158">
        <v>117</v>
      </c>
      <c r="AC290" s="136" t="s">
        <v>325</v>
      </c>
      <c r="AD290" s="136" t="s">
        <v>365</v>
      </c>
      <c r="AE290" s="136" t="s">
        <v>194</v>
      </c>
      <c r="AF290" s="136" t="s">
        <v>195</v>
      </c>
      <c r="AG290" s="136" t="s">
        <v>365</v>
      </c>
      <c r="AH290" s="136" t="s">
        <v>194</v>
      </c>
      <c r="AI290" s="136" t="s">
        <v>365</v>
      </c>
      <c r="AJ290" s="136" t="s">
        <v>366</v>
      </c>
      <c r="AK290" s="136" t="s">
        <v>195</v>
      </c>
      <c r="AL290" s="136" t="s">
        <v>194</v>
      </c>
      <c r="AN290" s="158">
        <v>117</v>
      </c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36"/>
      <c r="AZ290" s="158">
        <v>117</v>
      </c>
      <c r="BA290" s="164" t="b">
        <f t="shared" si="21"/>
        <v>0</v>
      </c>
      <c r="BB290" s="164" t="b">
        <f t="shared" si="21"/>
        <v>0</v>
      </c>
      <c r="BC290" s="164" t="b">
        <f t="shared" si="21"/>
        <v>0</v>
      </c>
      <c r="BD290" s="164" t="b">
        <f t="shared" si="21"/>
        <v>0</v>
      </c>
      <c r="BE290" s="164" t="b">
        <f t="shared" si="21"/>
        <v>0</v>
      </c>
      <c r="BF290" s="164" t="b">
        <f t="shared" si="21"/>
        <v>0</v>
      </c>
      <c r="BG290" s="164" t="b">
        <f t="shared" si="21"/>
        <v>0</v>
      </c>
      <c r="BH290" s="164" t="b">
        <f t="shared" si="20"/>
        <v>0</v>
      </c>
      <c r="BI290" s="164" t="b">
        <f t="shared" si="20"/>
        <v>0</v>
      </c>
      <c r="BJ290" s="164" t="b">
        <f t="shared" si="20"/>
        <v>0</v>
      </c>
    </row>
    <row r="291" spans="1:62">
      <c r="A291" s="157"/>
      <c r="AA291" s="170"/>
      <c r="AB291" s="158">
        <v>118</v>
      </c>
      <c r="AC291" s="136" t="s">
        <v>326</v>
      </c>
      <c r="AD291" s="136" t="s">
        <v>365</v>
      </c>
      <c r="AE291" s="136" t="s">
        <v>194</v>
      </c>
      <c r="AF291" s="136" t="s">
        <v>365</v>
      </c>
      <c r="AG291" s="136" t="s">
        <v>365</v>
      </c>
      <c r="AH291" s="136" t="s">
        <v>194</v>
      </c>
      <c r="AI291" s="136" t="s">
        <v>365</v>
      </c>
      <c r="AJ291" s="136" t="s">
        <v>366</v>
      </c>
      <c r="AK291" s="136" t="s">
        <v>194</v>
      </c>
      <c r="AL291" s="136" t="s">
        <v>194</v>
      </c>
      <c r="AN291" s="158">
        <v>118</v>
      </c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36"/>
      <c r="AZ291" s="158">
        <v>118</v>
      </c>
      <c r="BA291" s="164" t="b">
        <f t="shared" si="21"/>
        <v>0</v>
      </c>
      <c r="BB291" s="164" t="b">
        <f t="shared" si="21"/>
        <v>0</v>
      </c>
      <c r="BC291" s="164" t="b">
        <f t="shared" si="21"/>
        <v>0</v>
      </c>
      <c r="BD291" s="164" t="b">
        <f t="shared" si="21"/>
        <v>0</v>
      </c>
      <c r="BE291" s="164" t="b">
        <f t="shared" si="21"/>
        <v>0</v>
      </c>
      <c r="BF291" s="164" t="b">
        <f t="shared" si="21"/>
        <v>0</v>
      </c>
      <c r="BG291" s="164" t="b">
        <f t="shared" si="21"/>
        <v>0</v>
      </c>
      <c r="BH291" s="164" t="b">
        <f t="shared" si="20"/>
        <v>0</v>
      </c>
      <c r="BI291" s="164" t="b">
        <f t="shared" si="20"/>
        <v>0</v>
      </c>
      <c r="BJ291" s="164" t="b">
        <f t="shared" si="20"/>
        <v>0</v>
      </c>
    </row>
    <row r="292" spans="1:62">
      <c r="A292" s="157"/>
      <c r="AA292" s="170"/>
      <c r="AB292" s="158">
        <v>119</v>
      </c>
      <c r="AC292" s="136" t="s">
        <v>327</v>
      </c>
      <c r="AD292" s="136" t="s">
        <v>365</v>
      </c>
      <c r="AE292" s="136" t="s">
        <v>366</v>
      </c>
      <c r="AF292" s="136" t="s">
        <v>365</v>
      </c>
      <c r="AG292" s="136" t="s">
        <v>365</v>
      </c>
      <c r="AH292" s="136" t="s">
        <v>194</v>
      </c>
      <c r="AI292" s="136" t="s">
        <v>365</v>
      </c>
      <c r="AJ292" s="136" t="s">
        <v>194</v>
      </c>
      <c r="AK292" s="136" t="s">
        <v>194</v>
      </c>
      <c r="AL292" s="136" t="s">
        <v>194</v>
      </c>
      <c r="AN292" s="158">
        <v>119</v>
      </c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36"/>
      <c r="AZ292" s="158">
        <v>119</v>
      </c>
      <c r="BA292" s="164" t="b">
        <f t="shared" si="21"/>
        <v>0</v>
      </c>
      <c r="BB292" s="164" t="b">
        <f t="shared" si="21"/>
        <v>0</v>
      </c>
      <c r="BC292" s="164" t="b">
        <f t="shared" si="21"/>
        <v>0</v>
      </c>
      <c r="BD292" s="164" t="b">
        <f t="shared" si="21"/>
        <v>0</v>
      </c>
      <c r="BE292" s="164" t="b">
        <f t="shared" si="21"/>
        <v>0</v>
      </c>
      <c r="BF292" s="164" t="b">
        <f t="shared" si="21"/>
        <v>0</v>
      </c>
      <c r="BG292" s="164" t="b">
        <f t="shared" si="21"/>
        <v>0</v>
      </c>
      <c r="BH292" s="164" t="b">
        <f t="shared" si="20"/>
        <v>0</v>
      </c>
      <c r="BI292" s="164" t="b">
        <f t="shared" si="20"/>
        <v>0</v>
      </c>
      <c r="BJ292" s="164" t="b">
        <f t="shared" si="20"/>
        <v>0</v>
      </c>
    </row>
    <row r="293" spans="1:62">
      <c r="A293" s="157"/>
      <c r="AA293" s="170"/>
      <c r="AB293" s="158">
        <v>120</v>
      </c>
      <c r="AC293" s="136" t="s">
        <v>328</v>
      </c>
      <c r="AD293" s="136" t="s">
        <v>365</v>
      </c>
      <c r="AE293" s="136" t="s">
        <v>194</v>
      </c>
      <c r="AF293" s="136" t="s">
        <v>195</v>
      </c>
      <c r="AG293" s="136" t="s">
        <v>365</v>
      </c>
      <c r="AH293" s="136" t="s">
        <v>194</v>
      </c>
      <c r="AI293" s="136" t="s">
        <v>365</v>
      </c>
      <c r="AJ293" s="136" t="s">
        <v>366</v>
      </c>
      <c r="AK293" s="136" t="s">
        <v>194</v>
      </c>
      <c r="AL293" s="136" t="s">
        <v>194</v>
      </c>
      <c r="AN293" s="158">
        <v>120</v>
      </c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36"/>
      <c r="AZ293" s="158">
        <v>120</v>
      </c>
      <c r="BA293" s="164" t="b">
        <f t="shared" si="21"/>
        <v>0</v>
      </c>
      <c r="BB293" s="164" t="b">
        <f t="shared" si="21"/>
        <v>0</v>
      </c>
      <c r="BC293" s="164" t="b">
        <f t="shared" si="21"/>
        <v>0</v>
      </c>
      <c r="BD293" s="164" t="b">
        <f t="shared" si="21"/>
        <v>0</v>
      </c>
      <c r="BE293" s="164" t="b">
        <f t="shared" si="21"/>
        <v>0</v>
      </c>
      <c r="BF293" s="164" t="b">
        <f t="shared" si="21"/>
        <v>0</v>
      </c>
      <c r="BG293" s="164" t="b">
        <f t="shared" si="21"/>
        <v>0</v>
      </c>
      <c r="BH293" s="164" t="b">
        <f t="shared" si="20"/>
        <v>0</v>
      </c>
      <c r="BI293" s="164" t="b">
        <f t="shared" si="20"/>
        <v>0</v>
      </c>
      <c r="BJ293" s="164" t="b">
        <f t="shared" si="20"/>
        <v>0</v>
      </c>
    </row>
    <row r="294" spans="1:62">
      <c r="A294" s="157"/>
      <c r="AA294" s="170"/>
      <c r="AB294" s="158">
        <v>121</v>
      </c>
      <c r="AC294" s="136" t="s">
        <v>329</v>
      </c>
      <c r="AD294" s="136" t="s">
        <v>365</v>
      </c>
      <c r="AE294" s="136" t="s">
        <v>194</v>
      </c>
      <c r="AF294" s="136" t="s">
        <v>365</v>
      </c>
      <c r="AG294" s="136" t="s">
        <v>365</v>
      </c>
      <c r="AH294" s="136" t="s">
        <v>194</v>
      </c>
      <c r="AI294" s="136" t="s">
        <v>365</v>
      </c>
      <c r="AJ294" s="136" t="s">
        <v>366</v>
      </c>
      <c r="AK294" s="136" t="s">
        <v>194</v>
      </c>
      <c r="AL294" s="136" t="s">
        <v>194</v>
      </c>
      <c r="AN294" s="158">
        <v>121</v>
      </c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/>
      <c r="AZ294" s="158">
        <v>121</v>
      </c>
      <c r="BA294" s="164" t="b">
        <f t="shared" si="21"/>
        <v>0</v>
      </c>
      <c r="BB294" s="164" t="b">
        <f t="shared" si="21"/>
        <v>0</v>
      </c>
      <c r="BC294" s="164" t="b">
        <f t="shared" si="21"/>
        <v>0</v>
      </c>
      <c r="BD294" s="164" t="b">
        <f t="shared" si="21"/>
        <v>0</v>
      </c>
      <c r="BE294" s="164" t="b">
        <f t="shared" si="21"/>
        <v>0</v>
      </c>
      <c r="BF294" s="164" t="b">
        <f t="shared" si="21"/>
        <v>0</v>
      </c>
      <c r="BG294" s="164" t="b">
        <f t="shared" si="21"/>
        <v>0</v>
      </c>
      <c r="BH294" s="164" t="b">
        <f t="shared" si="20"/>
        <v>0</v>
      </c>
      <c r="BI294" s="164" t="b">
        <f t="shared" si="20"/>
        <v>0</v>
      </c>
      <c r="BJ294" s="164" t="b">
        <f t="shared" si="20"/>
        <v>0</v>
      </c>
    </row>
    <row r="295" spans="1:62">
      <c r="A295" s="157"/>
      <c r="AA295" s="170"/>
      <c r="AB295" s="158">
        <v>122</v>
      </c>
      <c r="AC295" s="136" t="s">
        <v>330</v>
      </c>
      <c r="AD295" s="136" t="s">
        <v>365</v>
      </c>
      <c r="AE295" s="136" t="s">
        <v>366</v>
      </c>
      <c r="AF295" s="136" t="s">
        <v>365</v>
      </c>
      <c r="AG295" s="136" t="s">
        <v>365</v>
      </c>
      <c r="AH295" s="136" t="s">
        <v>194</v>
      </c>
      <c r="AI295" s="136" t="s">
        <v>365</v>
      </c>
      <c r="AJ295" s="136" t="s">
        <v>194</v>
      </c>
      <c r="AK295" s="136" t="s">
        <v>194</v>
      </c>
      <c r="AL295" s="136" t="s">
        <v>194</v>
      </c>
      <c r="AN295" s="158">
        <v>122</v>
      </c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/>
      <c r="AZ295" s="158">
        <v>122</v>
      </c>
      <c r="BA295" s="164" t="b">
        <f t="shared" si="21"/>
        <v>0</v>
      </c>
      <c r="BB295" s="164" t="b">
        <f t="shared" si="21"/>
        <v>0</v>
      </c>
      <c r="BC295" s="164" t="b">
        <f t="shared" si="21"/>
        <v>0</v>
      </c>
      <c r="BD295" s="164" t="b">
        <f t="shared" si="21"/>
        <v>0</v>
      </c>
      <c r="BE295" s="164" t="b">
        <f t="shared" si="21"/>
        <v>0</v>
      </c>
      <c r="BF295" s="164" t="b">
        <f t="shared" si="21"/>
        <v>0</v>
      </c>
      <c r="BG295" s="164" t="b">
        <f t="shared" si="21"/>
        <v>0</v>
      </c>
      <c r="BH295" s="164" t="b">
        <f t="shared" si="20"/>
        <v>0</v>
      </c>
      <c r="BI295" s="164" t="b">
        <f t="shared" si="20"/>
        <v>0</v>
      </c>
      <c r="BJ295" s="164" t="b">
        <f t="shared" si="20"/>
        <v>0</v>
      </c>
    </row>
    <row r="296" spans="1:62">
      <c r="A296" s="157"/>
      <c r="AA296" s="170"/>
      <c r="AB296" s="158">
        <v>123</v>
      </c>
      <c r="AC296" s="136" t="s">
        <v>331</v>
      </c>
      <c r="AD296" s="136" t="s">
        <v>365</v>
      </c>
      <c r="AE296" s="136" t="s">
        <v>194</v>
      </c>
      <c r="AF296" s="136" t="s">
        <v>195</v>
      </c>
      <c r="AG296" s="136" t="s">
        <v>365</v>
      </c>
      <c r="AH296" s="136" t="s">
        <v>194</v>
      </c>
      <c r="AI296" s="136" t="s">
        <v>365</v>
      </c>
      <c r="AJ296" s="136" t="s">
        <v>366</v>
      </c>
      <c r="AK296" s="136" t="s">
        <v>194</v>
      </c>
      <c r="AL296" s="136" t="s">
        <v>194</v>
      </c>
      <c r="AN296" s="158">
        <v>123</v>
      </c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36"/>
      <c r="AZ296" s="158">
        <v>123</v>
      </c>
      <c r="BA296" s="164" t="b">
        <f t="shared" si="21"/>
        <v>0</v>
      </c>
      <c r="BB296" s="164" t="b">
        <f t="shared" si="21"/>
        <v>0</v>
      </c>
      <c r="BC296" s="164" t="b">
        <f t="shared" si="21"/>
        <v>0</v>
      </c>
      <c r="BD296" s="164" t="b">
        <f t="shared" si="21"/>
        <v>0</v>
      </c>
      <c r="BE296" s="164" t="b">
        <f t="shared" si="21"/>
        <v>0</v>
      </c>
      <c r="BF296" s="164" t="b">
        <f t="shared" si="21"/>
        <v>0</v>
      </c>
      <c r="BG296" s="164" t="b">
        <f t="shared" si="21"/>
        <v>0</v>
      </c>
      <c r="BH296" s="164" t="b">
        <f t="shared" si="20"/>
        <v>0</v>
      </c>
      <c r="BI296" s="164" t="b">
        <f t="shared" si="20"/>
        <v>0</v>
      </c>
      <c r="BJ296" s="164" t="b">
        <f t="shared" si="20"/>
        <v>0</v>
      </c>
    </row>
    <row r="297" spans="1:62">
      <c r="A297" s="157"/>
      <c r="AA297" s="170"/>
      <c r="AB297" s="158">
        <v>124</v>
      </c>
      <c r="AC297" s="136" t="s">
        <v>332</v>
      </c>
      <c r="AD297" s="136" t="s">
        <v>365</v>
      </c>
      <c r="AE297" s="136" t="s">
        <v>194</v>
      </c>
      <c r="AF297" s="136" t="s">
        <v>365</v>
      </c>
      <c r="AG297" s="136" t="s">
        <v>365</v>
      </c>
      <c r="AH297" s="136" t="s">
        <v>194</v>
      </c>
      <c r="AI297" s="136" t="s">
        <v>365</v>
      </c>
      <c r="AJ297" s="136" t="s">
        <v>366</v>
      </c>
      <c r="AK297" s="136" t="s">
        <v>194</v>
      </c>
      <c r="AL297" s="136" t="s">
        <v>194</v>
      </c>
      <c r="AN297" s="158">
        <v>124</v>
      </c>
      <c r="AO297" s="136"/>
      <c r="AP297" s="136"/>
      <c r="AQ297" s="136"/>
      <c r="AR297" s="136"/>
      <c r="AS297" s="136"/>
      <c r="AT297" s="136"/>
      <c r="AU297" s="136"/>
      <c r="AV297" s="136"/>
      <c r="AW297" s="136"/>
      <c r="AX297" s="136"/>
      <c r="AZ297" s="158">
        <v>124</v>
      </c>
      <c r="BA297" s="164" t="b">
        <f t="shared" si="21"/>
        <v>0</v>
      </c>
      <c r="BB297" s="164" t="b">
        <f t="shared" si="21"/>
        <v>0</v>
      </c>
      <c r="BC297" s="164" t="b">
        <f t="shared" si="21"/>
        <v>0</v>
      </c>
      <c r="BD297" s="164" t="b">
        <f t="shared" si="21"/>
        <v>0</v>
      </c>
      <c r="BE297" s="164" t="b">
        <f t="shared" si="21"/>
        <v>0</v>
      </c>
      <c r="BF297" s="164" t="b">
        <f t="shared" si="21"/>
        <v>0</v>
      </c>
      <c r="BG297" s="164" t="b">
        <f t="shared" si="21"/>
        <v>0</v>
      </c>
      <c r="BH297" s="164" t="b">
        <f t="shared" si="20"/>
        <v>0</v>
      </c>
      <c r="BI297" s="164" t="b">
        <f t="shared" si="20"/>
        <v>0</v>
      </c>
      <c r="BJ297" s="164" t="b">
        <f t="shared" si="20"/>
        <v>0</v>
      </c>
    </row>
    <row r="298" spans="1:62">
      <c r="A298" s="157"/>
      <c r="AA298" s="170"/>
      <c r="AB298" s="158">
        <v>125</v>
      </c>
      <c r="AC298" s="136" t="s">
        <v>333</v>
      </c>
      <c r="AD298" s="136" t="s">
        <v>365</v>
      </c>
      <c r="AE298" s="136" t="s">
        <v>366</v>
      </c>
      <c r="AF298" s="136" t="s">
        <v>365</v>
      </c>
      <c r="AG298" s="136" t="s">
        <v>365</v>
      </c>
      <c r="AH298" s="136" t="s">
        <v>194</v>
      </c>
      <c r="AI298" s="136" t="s">
        <v>365</v>
      </c>
      <c r="AJ298" s="136" t="s">
        <v>194</v>
      </c>
      <c r="AK298" s="136" t="s">
        <v>194</v>
      </c>
      <c r="AL298" s="136" t="s">
        <v>194</v>
      </c>
      <c r="AN298" s="158">
        <v>125</v>
      </c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36"/>
      <c r="AZ298" s="158">
        <v>125</v>
      </c>
      <c r="BA298" s="164" t="b">
        <f t="shared" si="21"/>
        <v>0</v>
      </c>
      <c r="BB298" s="164" t="b">
        <f t="shared" si="21"/>
        <v>0</v>
      </c>
      <c r="BC298" s="164" t="b">
        <f t="shared" si="21"/>
        <v>0</v>
      </c>
      <c r="BD298" s="164" t="b">
        <f t="shared" si="21"/>
        <v>0</v>
      </c>
      <c r="BE298" s="164" t="b">
        <f t="shared" si="21"/>
        <v>0</v>
      </c>
      <c r="BF298" s="164" t="b">
        <f t="shared" si="21"/>
        <v>0</v>
      </c>
      <c r="BG298" s="164" t="b">
        <f t="shared" si="21"/>
        <v>0</v>
      </c>
      <c r="BH298" s="164" t="b">
        <f t="shared" si="20"/>
        <v>0</v>
      </c>
      <c r="BI298" s="164" t="b">
        <f t="shared" si="20"/>
        <v>0</v>
      </c>
      <c r="BJ298" s="164" t="b">
        <f t="shared" si="20"/>
        <v>0</v>
      </c>
    </row>
    <row r="299" spans="1:62">
      <c r="A299" s="157"/>
      <c r="AA299" s="170"/>
      <c r="AB299" s="158">
        <v>126</v>
      </c>
      <c r="AC299" s="136" t="s">
        <v>334</v>
      </c>
      <c r="AD299" s="136" t="s">
        <v>365</v>
      </c>
      <c r="AE299" s="136" t="s">
        <v>194</v>
      </c>
      <c r="AF299" s="136" t="s">
        <v>195</v>
      </c>
      <c r="AG299" s="136" t="s">
        <v>365</v>
      </c>
      <c r="AH299" s="136" t="s">
        <v>194</v>
      </c>
      <c r="AI299" s="136" t="s">
        <v>365</v>
      </c>
      <c r="AJ299" s="136" t="s">
        <v>366</v>
      </c>
      <c r="AK299" s="136" t="s">
        <v>194</v>
      </c>
      <c r="AL299" s="136" t="s">
        <v>194</v>
      </c>
      <c r="AN299" s="158">
        <v>126</v>
      </c>
      <c r="AO299" s="136"/>
      <c r="AP299" s="136"/>
      <c r="AQ299" s="136"/>
      <c r="AR299" s="136"/>
      <c r="AS299" s="136"/>
      <c r="AT299" s="136"/>
      <c r="AU299" s="136"/>
      <c r="AV299" s="136"/>
      <c r="AW299" s="136"/>
      <c r="AX299" s="136"/>
      <c r="AZ299" s="158">
        <v>126</v>
      </c>
      <c r="BA299" s="164" t="b">
        <f t="shared" si="21"/>
        <v>0</v>
      </c>
      <c r="BB299" s="164" t="b">
        <f t="shared" si="21"/>
        <v>0</v>
      </c>
      <c r="BC299" s="164" t="b">
        <f t="shared" si="21"/>
        <v>0</v>
      </c>
      <c r="BD299" s="164" t="b">
        <f t="shared" si="21"/>
        <v>0</v>
      </c>
      <c r="BE299" s="164" t="b">
        <f t="shared" si="21"/>
        <v>0</v>
      </c>
      <c r="BF299" s="164" t="b">
        <f t="shared" si="21"/>
        <v>0</v>
      </c>
      <c r="BG299" s="164" t="b">
        <f t="shared" si="21"/>
        <v>0</v>
      </c>
      <c r="BH299" s="164" t="b">
        <f t="shared" si="20"/>
        <v>0</v>
      </c>
      <c r="BI299" s="164" t="b">
        <f t="shared" si="20"/>
        <v>0</v>
      </c>
      <c r="BJ299" s="164" t="b">
        <f t="shared" si="20"/>
        <v>0</v>
      </c>
    </row>
    <row r="300" spans="1:62">
      <c r="A300" s="157"/>
      <c r="AA300" s="170"/>
      <c r="AB300" s="158">
        <v>127</v>
      </c>
      <c r="AC300" s="136" t="s">
        <v>378</v>
      </c>
      <c r="AD300" s="136" t="s">
        <v>194</v>
      </c>
      <c r="AE300" s="136" t="s">
        <v>365</v>
      </c>
      <c r="AF300" s="136" t="s">
        <v>365</v>
      </c>
      <c r="AG300" s="136" t="s">
        <v>365</v>
      </c>
      <c r="AH300" s="136" t="s">
        <v>194</v>
      </c>
      <c r="AI300" s="136" t="s">
        <v>366</v>
      </c>
      <c r="AJ300" s="136" t="s">
        <v>366</v>
      </c>
      <c r="AK300" s="136" t="s">
        <v>195</v>
      </c>
      <c r="AL300" s="136" t="s">
        <v>194</v>
      </c>
      <c r="AN300" s="158">
        <v>91</v>
      </c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36"/>
      <c r="AZ300" s="158">
        <v>127</v>
      </c>
      <c r="BA300" s="164" t="b">
        <f t="shared" si="21"/>
        <v>0</v>
      </c>
      <c r="BB300" s="164" t="b">
        <f t="shared" si="21"/>
        <v>0</v>
      </c>
      <c r="BC300" s="164" t="b">
        <f t="shared" si="21"/>
        <v>0</v>
      </c>
      <c r="BD300" s="164" t="b">
        <f t="shared" si="21"/>
        <v>0</v>
      </c>
      <c r="BE300" s="164" t="b">
        <f t="shared" si="21"/>
        <v>0</v>
      </c>
      <c r="BF300" s="164" t="b">
        <f t="shared" si="21"/>
        <v>0</v>
      </c>
      <c r="BG300" s="164" t="b">
        <f t="shared" si="21"/>
        <v>0</v>
      </c>
      <c r="BH300" s="164" t="b">
        <f t="shared" si="20"/>
        <v>0</v>
      </c>
      <c r="BI300" s="164" t="b">
        <f t="shared" si="20"/>
        <v>0</v>
      </c>
      <c r="BJ300" s="164" t="b">
        <f t="shared" si="20"/>
        <v>0</v>
      </c>
    </row>
    <row r="301" spans="1:62">
      <c r="A301" s="157"/>
      <c r="AA301" s="170"/>
      <c r="AB301" s="158">
        <v>128</v>
      </c>
      <c r="AC301" s="136" t="s">
        <v>379</v>
      </c>
      <c r="AD301" s="136" t="s">
        <v>366</v>
      </c>
      <c r="AE301" s="136" t="s">
        <v>366</v>
      </c>
      <c r="AF301" s="136" t="s">
        <v>365</v>
      </c>
      <c r="AG301" s="136" t="s">
        <v>365</v>
      </c>
      <c r="AH301" s="136" t="s">
        <v>194</v>
      </c>
      <c r="AI301" s="136" t="s">
        <v>194</v>
      </c>
      <c r="AJ301" s="136" t="s">
        <v>194</v>
      </c>
      <c r="AK301" s="136" t="s">
        <v>195</v>
      </c>
      <c r="AL301" s="136" t="s">
        <v>194</v>
      </c>
      <c r="AN301" s="158">
        <v>92</v>
      </c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36"/>
      <c r="AZ301" s="158">
        <v>128</v>
      </c>
      <c r="BA301" s="164" t="b">
        <f t="shared" si="21"/>
        <v>0</v>
      </c>
      <c r="BB301" s="164" t="b">
        <f t="shared" si="21"/>
        <v>0</v>
      </c>
      <c r="BC301" s="164" t="b">
        <f t="shared" si="21"/>
        <v>0</v>
      </c>
      <c r="BD301" s="164" t="b">
        <f t="shared" si="21"/>
        <v>0</v>
      </c>
      <c r="BE301" s="164" t="b">
        <f t="shared" si="21"/>
        <v>0</v>
      </c>
      <c r="BF301" s="164" t="b">
        <f t="shared" si="21"/>
        <v>0</v>
      </c>
      <c r="BG301" s="164" t="b">
        <f t="shared" si="21"/>
        <v>0</v>
      </c>
      <c r="BH301" s="164" t="b">
        <f t="shared" si="20"/>
        <v>0</v>
      </c>
      <c r="BI301" s="164" t="b">
        <f t="shared" si="20"/>
        <v>0</v>
      </c>
      <c r="BJ301" s="164" t="b">
        <f t="shared" si="20"/>
        <v>0</v>
      </c>
    </row>
    <row r="302" spans="1:62">
      <c r="A302" s="157"/>
      <c r="AA302" s="170"/>
      <c r="AB302" s="158">
        <v>129</v>
      </c>
      <c r="AC302" s="136" t="s">
        <v>380</v>
      </c>
      <c r="AD302" s="136" t="s">
        <v>194</v>
      </c>
      <c r="AE302" s="136" t="s">
        <v>365</v>
      </c>
      <c r="AF302" s="136" t="s">
        <v>195</v>
      </c>
      <c r="AG302" s="136" t="s">
        <v>365</v>
      </c>
      <c r="AH302" s="136" t="s">
        <v>194</v>
      </c>
      <c r="AI302" s="136" t="s">
        <v>366</v>
      </c>
      <c r="AJ302" s="136" t="s">
        <v>366</v>
      </c>
      <c r="AK302" s="136" t="s">
        <v>195</v>
      </c>
      <c r="AL302" s="136" t="s">
        <v>194</v>
      </c>
      <c r="AN302" s="158">
        <v>93</v>
      </c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36"/>
      <c r="AZ302" s="158">
        <v>129</v>
      </c>
      <c r="BA302" s="164" t="b">
        <f t="shared" si="21"/>
        <v>0</v>
      </c>
      <c r="BB302" s="164" t="b">
        <f t="shared" si="21"/>
        <v>0</v>
      </c>
      <c r="BC302" s="164" t="b">
        <f t="shared" si="21"/>
        <v>0</v>
      </c>
      <c r="BD302" s="164" t="b">
        <f t="shared" si="21"/>
        <v>0</v>
      </c>
      <c r="BE302" s="164" t="b">
        <f t="shared" si="21"/>
        <v>0</v>
      </c>
      <c r="BF302" s="164" t="b">
        <f t="shared" si="21"/>
        <v>0</v>
      </c>
      <c r="BG302" s="164" t="b">
        <f t="shared" si="21"/>
        <v>0</v>
      </c>
      <c r="BH302" s="164" t="b">
        <f t="shared" si="20"/>
        <v>0</v>
      </c>
      <c r="BI302" s="164" t="b">
        <f t="shared" si="20"/>
        <v>0</v>
      </c>
      <c r="BJ302" s="164" t="b">
        <f t="shared" si="20"/>
        <v>0</v>
      </c>
    </row>
    <row r="303" spans="1:62">
      <c r="A303" s="157"/>
      <c r="AA303" s="170"/>
      <c r="AB303" s="158">
        <v>130</v>
      </c>
      <c r="AC303" s="136" t="s">
        <v>381</v>
      </c>
      <c r="AD303" s="136" t="s">
        <v>194</v>
      </c>
      <c r="AE303" s="136" t="s">
        <v>365</v>
      </c>
      <c r="AF303" s="136" t="s">
        <v>365</v>
      </c>
      <c r="AG303" s="136" t="s">
        <v>365</v>
      </c>
      <c r="AH303" s="136" t="s">
        <v>194</v>
      </c>
      <c r="AI303" s="136" t="s">
        <v>366</v>
      </c>
      <c r="AJ303" s="136" t="s">
        <v>366</v>
      </c>
      <c r="AK303" s="136" t="s">
        <v>195</v>
      </c>
      <c r="AL303" s="136" t="s">
        <v>194</v>
      </c>
      <c r="AN303" s="158">
        <v>94</v>
      </c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36"/>
      <c r="AZ303" s="158">
        <v>130</v>
      </c>
      <c r="BA303" s="164" t="b">
        <f t="shared" si="21"/>
        <v>0</v>
      </c>
      <c r="BB303" s="164" t="b">
        <f t="shared" si="21"/>
        <v>0</v>
      </c>
      <c r="BC303" s="164" t="b">
        <f t="shared" si="21"/>
        <v>0</v>
      </c>
      <c r="BD303" s="164" t="b">
        <f t="shared" si="21"/>
        <v>0</v>
      </c>
      <c r="BE303" s="164" t="b">
        <f t="shared" si="21"/>
        <v>0</v>
      </c>
      <c r="BF303" s="164" t="b">
        <f t="shared" si="21"/>
        <v>0</v>
      </c>
      <c r="BG303" s="164" t="b">
        <f t="shared" si="21"/>
        <v>0</v>
      </c>
      <c r="BH303" s="164" t="b">
        <f t="shared" si="20"/>
        <v>0</v>
      </c>
      <c r="BI303" s="164" t="b">
        <f t="shared" si="20"/>
        <v>0</v>
      </c>
      <c r="BJ303" s="164" t="b">
        <f t="shared" si="20"/>
        <v>0</v>
      </c>
    </row>
    <row r="304" spans="1:62">
      <c r="A304" s="157"/>
      <c r="AA304" s="170"/>
      <c r="AB304" s="158">
        <v>131</v>
      </c>
      <c r="AC304" s="136" t="s">
        <v>382</v>
      </c>
      <c r="AD304" s="136" t="s">
        <v>366</v>
      </c>
      <c r="AE304" s="136" t="s">
        <v>366</v>
      </c>
      <c r="AF304" s="136" t="s">
        <v>365</v>
      </c>
      <c r="AG304" s="136" t="s">
        <v>365</v>
      </c>
      <c r="AH304" s="136" t="s">
        <v>194</v>
      </c>
      <c r="AI304" s="136" t="s">
        <v>194</v>
      </c>
      <c r="AJ304" s="136" t="s">
        <v>194</v>
      </c>
      <c r="AK304" s="136" t="s">
        <v>195</v>
      </c>
      <c r="AL304" s="136" t="s">
        <v>194</v>
      </c>
      <c r="AN304" s="158">
        <v>95</v>
      </c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36"/>
      <c r="AZ304" s="158">
        <v>131</v>
      </c>
      <c r="BA304" s="164" t="b">
        <f t="shared" si="21"/>
        <v>0</v>
      </c>
      <c r="BB304" s="164" t="b">
        <f t="shared" si="21"/>
        <v>0</v>
      </c>
      <c r="BC304" s="164" t="b">
        <f t="shared" si="21"/>
        <v>0</v>
      </c>
      <c r="BD304" s="164" t="b">
        <f t="shared" si="21"/>
        <v>0</v>
      </c>
      <c r="BE304" s="164" t="b">
        <f t="shared" si="21"/>
        <v>0</v>
      </c>
      <c r="BF304" s="164" t="b">
        <f t="shared" si="21"/>
        <v>0</v>
      </c>
      <c r="BG304" s="164" t="b">
        <f t="shared" si="21"/>
        <v>0</v>
      </c>
      <c r="BH304" s="164" t="b">
        <f t="shared" si="20"/>
        <v>0</v>
      </c>
      <c r="BI304" s="164" t="b">
        <f t="shared" si="20"/>
        <v>0</v>
      </c>
      <c r="BJ304" s="164" t="b">
        <f t="shared" si="20"/>
        <v>0</v>
      </c>
    </row>
    <row r="305" spans="1:62">
      <c r="A305" s="157"/>
      <c r="AA305" s="170"/>
      <c r="AB305" s="158">
        <v>132</v>
      </c>
      <c r="AC305" s="136" t="s">
        <v>383</v>
      </c>
      <c r="AD305" s="136" t="s">
        <v>194</v>
      </c>
      <c r="AE305" s="136" t="s">
        <v>365</v>
      </c>
      <c r="AF305" s="136" t="s">
        <v>195</v>
      </c>
      <c r="AG305" s="136" t="s">
        <v>365</v>
      </c>
      <c r="AH305" s="136" t="s">
        <v>194</v>
      </c>
      <c r="AI305" s="136" t="s">
        <v>366</v>
      </c>
      <c r="AJ305" s="136" t="s">
        <v>366</v>
      </c>
      <c r="AK305" s="136" t="s">
        <v>195</v>
      </c>
      <c r="AL305" s="136" t="s">
        <v>194</v>
      </c>
      <c r="AN305" s="158">
        <v>96</v>
      </c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36"/>
      <c r="AZ305" s="158">
        <v>132</v>
      </c>
      <c r="BA305" s="164" t="b">
        <f t="shared" si="21"/>
        <v>0</v>
      </c>
      <c r="BB305" s="164" t="b">
        <f t="shared" si="21"/>
        <v>0</v>
      </c>
      <c r="BC305" s="164" t="b">
        <f t="shared" si="21"/>
        <v>0</v>
      </c>
      <c r="BD305" s="164" t="b">
        <f t="shared" si="21"/>
        <v>0</v>
      </c>
      <c r="BE305" s="164" t="b">
        <f t="shared" si="21"/>
        <v>0</v>
      </c>
      <c r="BF305" s="164" t="b">
        <f t="shared" si="21"/>
        <v>0</v>
      </c>
      <c r="BG305" s="164" t="b">
        <f t="shared" si="21"/>
        <v>0</v>
      </c>
      <c r="BH305" s="164" t="b">
        <f t="shared" si="20"/>
        <v>0</v>
      </c>
      <c r="BI305" s="164" t="b">
        <f t="shared" si="20"/>
        <v>0</v>
      </c>
      <c r="BJ305" s="164" t="b">
        <f t="shared" si="20"/>
        <v>0</v>
      </c>
    </row>
    <row r="306" spans="1:62">
      <c r="A306" s="157"/>
      <c r="AA306" s="170"/>
      <c r="AB306" s="158">
        <v>133</v>
      </c>
      <c r="AC306" s="136" t="s">
        <v>384</v>
      </c>
      <c r="AD306" s="136" t="s">
        <v>194</v>
      </c>
      <c r="AE306" s="136" t="s">
        <v>365</v>
      </c>
      <c r="AF306" s="136" t="s">
        <v>365</v>
      </c>
      <c r="AG306" s="136" t="s">
        <v>365</v>
      </c>
      <c r="AH306" s="136" t="s">
        <v>194</v>
      </c>
      <c r="AI306" s="136" t="s">
        <v>366</v>
      </c>
      <c r="AJ306" s="136" t="s">
        <v>366</v>
      </c>
      <c r="AK306" s="136" t="s">
        <v>195</v>
      </c>
      <c r="AL306" s="136" t="s">
        <v>194</v>
      </c>
      <c r="AN306" s="158">
        <v>97</v>
      </c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36"/>
      <c r="AZ306" s="158">
        <v>133</v>
      </c>
      <c r="BA306" s="164" t="b">
        <f t="shared" si="21"/>
        <v>0</v>
      </c>
      <c r="BB306" s="164" t="b">
        <f t="shared" si="21"/>
        <v>0</v>
      </c>
      <c r="BC306" s="164" t="b">
        <f t="shared" si="21"/>
        <v>0</v>
      </c>
      <c r="BD306" s="164" t="b">
        <f t="shared" si="21"/>
        <v>0</v>
      </c>
      <c r="BE306" s="164" t="b">
        <f t="shared" si="21"/>
        <v>0</v>
      </c>
      <c r="BF306" s="164" t="b">
        <f t="shared" si="21"/>
        <v>0</v>
      </c>
      <c r="BG306" s="164" t="b">
        <f t="shared" si="21"/>
        <v>0</v>
      </c>
      <c r="BH306" s="164" t="b">
        <f t="shared" si="20"/>
        <v>0</v>
      </c>
      <c r="BI306" s="164" t="b">
        <f t="shared" si="20"/>
        <v>0</v>
      </c>
      <c r="BJ306" s="164" t="b">
        <f t="shared" si="20"/>
        <v>0</v>
      </c>
    </row>
    <row r="307" spans="1:62">
      <c r="A307" s="157"/>
      <c r="AA307" s="170"/>
      <c r="AB307" s="158">
        <v>134</v>
      </c>
      <c r="AC307" s="136" t="s">
        <v>385</v>
      </c>
      <c r="AD307" s="136" t="s">
        <v>366</v>
      </c>
      <c r="AE307" s="136" t="s">
        <v>366</v>
      </c>
      <c r="AF307" s="136" t="s">
        <v>365</v>
      </c>
      <c r="AG307" s="136" t="s">
        <v>365</v>
      </c>
      <c r="AH307" s="136" t="s">
        <v>194</v>
      </c>
      <c r="AI307" s="136" t="s">
        <v>194</v>
      </c>
      <c r="AJ307" s="136" t="s">
        <v>194</v>
      </c>
      <c r="AK307" s="136" t="s">
        <v>195</v>
      </c>
      <c r="AL307" s="136" t="s">
        <v>194</v>
      </c>
      <c r="AN307" s="158">
        <v>98</v>
      </c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36"/>
      <c r="AZ307" s="158">
        <v>134</v>
      </c>
      <c r="BA307" s="164" t="b">
        <f t="shared" si="21"/>
        <v>0</v>
      </c>
      <c r="BB307" s="164" t="b">
        <f t="shared" si="21"/>
        <v>0</v>
      </c>
      <c r="BC307" s="164" t="b">
        <f t="shared" si="21"/>
        <v>0</v>
      </c>
      <c r="BD307" s="164" t="b">
        <f t="shared" si="21"/>
        <v>0</v>
      </c>
      <c r="BE307" s="164" t="b">
        <f t="shared" si="21"/>
        <v>0</v>
      </c>
      <c r="BF307" s="164" t="b">
        <f t="shared" si="21"/>
        <v>0</v>
      </c>
      <c r="BG307" s="164" t="b">
        <f t="shared" si="21"/>
        <v>0</v>
      </c>
      <c r="BH307" s="164" t="b">
        <f t="shared" si="20"/>
        <v>0</v>
      </c>
      <c r="BI307" s="164" t="b">
        <f t="shared" si="20"/>
        <v>0</v>
      </c>
      <c r="BJ307" s="164" t="b">
        <f t="shared" si="20"/>
        <v>0</v>
      </c>
    </row>
    <row r="308" spans="1:62">
      <c r="A308" s="157"/>
      <c r="AA308" s="170"/>
      <c r="AB308" s="158">
        <v>135</v>
      </c>
      <c r="AC308" s="136" t="s">
        <v>386</v>
      </c>
      <c r="AD308" s="136" t="s">
        <v>194</v>
      </c>
      <c r="AE308" s="136" t="s">
        <v>365</v>
      </c>
      <c r="AF308" s="136" t="s">
        <v>195</v>
      </c>
      <c r="AG308" s="136" t="s">
        <v>365</v>
      </c>
      <c r="AH308" s="136" t="s">
        <v>194</v>
      </c>
      <c r="AI308" s="136" t="s">
        <v>366</v>
      </c>
      <c r="AJ308" s="136" t="s">
        <v>366</v>
      </c>
      <c r="AK308" s="136" t="s">
        <v>195</v>
      </c>
      <c r="AL308" s="136" t="s">
        <v>194</v>
      </c>
      <c r="AN308" s="158">
        <v>99</v>
      </c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36"/>
      <c r="AZ308" s="158">
        <v>135</v>
      </c>
      <c r="BA308" s="164" t="b">
        <f t="shared" si="21"/>
        <v>0</v>
      </c>
      <c r="BB308" s="164" t="b">
        <f t="shared" si="21"/>
        <v>0</v>
      </c>
      <c r="BC308" s="164" t="b">
        <f t="shared" si="21"/>
        <v>0</v>
      </c>
      <c r="BD308" s="164" t="b">
        <f t="shared" si="21"/>
        <v>0</v>
      </c>
      <c r="BE308" s="164" t="b">
        <f t="shared" si="21"/>
        <v>0</v>
      </c>
      <c r="BF308" s="164" t="b">
        <f t="shared" si="21"/>
        <v>0</v>
      </c>
      <c r="BG308" s="164" t="b">
        <f t="shared" si="21"/>
        <v>0</v>
      </c>
      <c r="BH308" s="164" t="b">
        <f t="shared" si="21"/>
        <v>0</v>
      </c>
      <c r="BI308" s="164" t="b">
        <f t="shared" si="21"/>
        <v>0</v>
      </c>
      <c r="BJ308" s="164" t="b">
        <f t="shared" si="21"/>
        <v>0</v>
      </c>
    </row>
    <row r="309" spans="1:62">
      <c r="A309" s="157"/>
      <c r="AA309" s="170"/>
      <c r="AB309" s="158">
        <v>136</v>
      </c>
      <c r="AC309" s="136" t="s">
        <v>387</v>
      </c>
      <c r="AD309" s="136" t="s">
        <v>194</v>
      </c>
      <c r="AE309" s="136" t="s">
        <v>365</v>
      </c>
      <c r="AF309" s="136" t="s">
        <v>365</v>
      </c>
      <c r="AG309" s="136" t="s">
        <v>365</v>
      </c>
      <c r="AH309" s="136" t="s">
        <v>194</v>
      </c>
      <c r="AI309" s="136" t="s">
        <v>366</v>
      </c>
      <c r="AJ309" s="136" t="s">
        <v>366</v>
      </c>
      <c r="AK309" s="136" t="s">
        <v>194</v>
      </c>
      <c r="AL309" s="136" t="s">
        <v>194</v>
      </c>
      <c r="AN309" s="158">
        <v>100</v>
      </c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  <c r="AZ309" s="158">
        <v>136</v>
      </c>
      <c r="BA309" s="164" t="b">
        <f t="shared" si="21"/>
        <v>0</v>
      </c>
      <c r="BB309" s="164" t="b">
        <f t="shared" si="21"/>
        <v>0</v>
      </c>
      <c r="BC309" s="164" t="b">
        <f t="shared" si="21"/>
        <v>0</v>
      </c>
      <c r="BD309" s="164" t="b">
        <f t="shared" si="21"/>
        <v>0</v>
      </c>
      <c r="BE309" s="164" t="b">
        <f t="shared" si="21"/>
        <v>0</v>
      </c>
      <c r="BF309" s="164" t="b">
        <f t="shared" si="21"/>
        <v>0</v>
      </c>
      <c r="BG309" s="164" t="b">
        <f t="shared" si="21"/>
        <v>0</v>
      </c>
      <c r="BH309" s="164" t="b">
        <f t="shared" si="21"/>
        <v>0</v>
      </c>
      <c r="BI309" s="164" t="b">
        <f t="shared" si="21"/>
        <v>0</v>
      </c>
      <c r="BJ309" s="164" t="b">
        <f t="shared" si="21"/>
        <v>0</v>
      </c>
    </row>
    <row r="310" spans="1:62">
      <c r="A310" s="157"/>
      <c r="AA310" s="170"/>
      <c r="AB310" s="158">
        <v>137</v>
      </c>
      <c r="AC310" s="136" t="s">
        <v>388</v>
      </c>
      <c r="AD310" s="136" t="s">
        <v>366</v>
      </c>
      <c r="AE310" s="136" t="s">
        <v>366</v>
      </c>
      <c r="AF310" s="136" t="s">
        <v>365</v>
      </c>
      <c r="AG310" s="136" t="s">
        <v>365</v>
      </c>
      <c r="AH310" s="136" t="s">
        <v>194</v>
      </c>
      <c r="AI310" s="136" t="s">
        <v>194</v>
      </c>
      <c r="AJ310" s="136" t="s">
        <v>194</v>
      </c>
      <c r="AK310" s="136" t="s">
        <v>194</v>
      </c>
      <c r="AL310" s="136" t="s">
        <v>194</v>
      </c>
      <c r="AN310" s="158">
        <v>101</v>
      </c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36"/>
      <c r="AZ310" s="158">
        <v>137</v>
      </c>
      <c r="BA310" s="164" t="b">
        <f t="shared" si="21"/>
        <v>0</v>
      </c>
      <c r="BB310" s="164" t="b">
        <f t="shared" si="21"/>
        <v>0</v>
      </c>
      <c r="BC310" s="164" t="b">
        <f t="shared" si="21"/>
        <v>0</v>
      </c>
      <c r="BD310" s="164" t="b">
        <f t="shared" si="21"/>
        <v>0</v>
      </c>
      <c r="BE310" s="164" t="b">
        <f t="shared" si="21"/>
        <v>0</v>
      </c>
      <c r="BF310" s="164" t="b">
        <f t="shared" si="21"/>
        <v>0</v>
      </c>
      <c r="BG310" s="164" t="b">
        <f t="shared" si="21"/>
        <v>0</v>
      </c>
      <c r="BH310" s="164" t="b">
        <f t="shared" si="21"/>
        <v>0</v>
      </c>
      <c r="BI310" s="164" t="b">
        <f t="shared" si="21"/>
        <v>0</v>
      </c>
      <c r="BJ310" s="164" t="b">
        <f t="shared" si="21"/>
        <v>0</v>
      </c>
    </row>
    <row r="311" spans="1:62">
      <c r="A311" s="157"/>
      <c r="AA311" s="170"/>
      <c r="AB311" s="158">
        <v>138</v>
      </c>
      <c r="AC311" s="136" t="s">
        <v>389</v>
      </c>
      <c r="AD311" s="136" t="s">
        <v>194</v>
      </c>
      <c r="AE311" s="136" t="s">
        <v>365</v>
      </c>
      <c r="AF311" s="136" t="s">
        <v>195</v>
      </c>
      <c r="AG311" s="136" t="s">
        <v>365</v>
      </c>
      <c r="AH311" s="136" t="s">
        <v>194</v>
      </c>
      <c r="AI311" s="136" t="s">
        <v>366</v>
      </c>
      <c r="AJ311" s="136" t="s">
        <v>366</v>
      </c>
      <c r="AK311" s="136" t="s">
        <v>194</v>
      </c>
      <c r="AL311" s="136" t="s">
        <v>194</v>
      </c>
      <c r="AN311" s="158">
        <v>102</v>
      </c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36"/>
      <c r="AZ311" s="158">
        <v>138</v>
      </c>
      <c r="BA311" s="164" t="b">
        <f t="shared" si="21"/>
        <v>0</v>
      </c>
      <c r="BB311" s="164" t="b">
        <f t="shared" si="21"/>
        <v>0</v>
      </c>
      <c r="BC311" s="164" t="b">
        <f t="shared" si="21"/>
        <v>0</v>
      </c>
      <c r="BD311" s="164" t="b">
        <f t="shared" si="21"/>
        <v>0</v>
      </c>
      <c r="BE311" s="164" t="b">
        <f t="shared" si="21"/>
        <v>0</v>
      </c>
      <c r="BF311" s="164" t="b">
        <f t="shared" si="21"/>
        <v>0</v>
      </c>
      <c r="BG311" s="164" t="b">
        <f t="shared" si="21"/>
        <v>0</v>
      </c>
      <c r="BH311" s="164" t="b">
        <f t="shared" si="21"/>
        <v>0</v>
      </c>
      <c r="BI311" s="164" t="b">
        <f t="shared" si="21"/>
        <v>0</v>
      </c>
      <c r="BJ311" s="164" t="b">
        <f t="shared" si="21"/>
        <v>0</v>
      </c>
    </row>
    <row r="312" spans="1:62">
      <c r="A312" s="157"/>
      <c r="AA312" s="170"/>
      <c r="AB312" s="158">
        <v>139</v>
      </c>
      <c r="AC312" s="136" t="s">
        <v>390</v>
      </c>
      <c r="AD312" s="136" t="s">
        <v>194</v>
      </c>
      <c r="AE312" s="136" t="s">
        <v>365</v>
      </c>
      <c r="AF312" s="136" t="s">
        <v>365</v>
      </c>
      <c r="AG312" s="136" t="s">
        <v>365</v>
      </c>
      <c r="AH312" s="136" t="s">
        <v>194</v>
      </c>
      <c r="AI312" s="136" t="s">
        <v>366</v>
      </c>
      <c r="AJ312" s="136" t="s">
        <v>366</v>
      </c>
      <c r="AK312" s="136" t="s">
        <v>194</v>
      </c>
      <c r="AL312" s="136" t="s">
        <v>194</v>
      </c>
      <c r="AN312" s="158">
        <v>103</v>
      </c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36"/>
      <c r="AZ312" s="158">
        <v>139</v>
      </c>
      <c r="BA312" s="164" t="b">
        <f t="shared" si="21"/>
        <v>0</v>
      </c>
      <c r="BB312" s="164" t="b">
        <f t="shared" si="21"/>
        <v>0</v>
      </c>
      <c r="BC312" s="164" t="b">
        <f t="shared" si="21"/>
        <v>0</v>
      </c>
      <c r="BD312" s="164" t="b">
        <f t="shared" si="21"/>
        <v>0</v>
      </c>
      <c r="BE312" s="164" t="b">
        <f t="shared" si="21"/>
        <v>0</v>
      </c>
      <c r="BF312" s="164" t="b">
        <f t="shared" ref="BF312:BJ335" si="22">EXACT(AH312,AT312)</f>
        <v>0</v>
      </c>
      <c r="BG312" s="164" t="b">
        <f t="shared" si="22"/>
        <v>0</v>
      </c>
      <c r="BH312" s="164" t="b">
        <f t="shared" si="22"/>
        <v>0</v>
      </c>
      <c r="BI312" s="164" t="b">
        <f t="shared" si="22"/>
        <v>0</v>
      </c>
      <c r="BJ312" s="164" t="b">
        <f t="shared" si="22"/>
        <v>0</v>
      </c>
    </row>
    <row r="313" spans="1:62">
      <c r="A313" s="157"/>
      <c r="AA313" s="170"/>
      <c r="AB313" s="158">
        <v>140</v>
      </c>
      <c r="AC313" s="136" t="s">
        <v>391</v>
      </c>
      <c r="AD313" s="136" t="s">
        <v>366</v>
      </c>
      <c r="AE313" s="136" t="s">
        <v>366</v>
      </c>
      <c r="AF313" s="136" t="s">
        <v>365</v>
      </c>
      <c r="AG313" s="136" t="s">
        <v>365</v>
      </c>
      <c r="AH313" s="136" t="s">
        <v>194</v>
      </c>
      <c r="AI313" s="136" t="s">
        <v>194</v>
      </c>
      <c r="AJ313" s="136" t="s">
        <v>194</v>
      </c>
      <c r="AK313" s="136" t="s">
        <v>194</v>
      </c>
      <c r="AL313" s="136" t="s">
        <v>194</v>
      </c>
      <c r="AN313" s="158">
        <v>104</v>
      </c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36"/>
      <c r="AZ313" s="158">
        <v>140</v>
      </c>
      <c r="BA313" s="164" t="b">
        <f t="shared" ref="BA313:BE335" si="23">EXACT(AC313,AO313)</f>
        <v>0</v>
      </c>
      <c r="BB313" s="164" t="b">
        <f t="shared" si="23"/>
        <v>0</v>
      </c>
      <c r="BC313" s="164" t="b">
        <f t="shared" si="23"/>
        <v>0</v>
      </c>
      <c r="BD313" s="164" t="b">
        <f t="shared" si="23"/>
        <v>0</v>
      </c>
      <c r="BE313" s="164" t="b">
        <f t="shared" si="23"/>
        <v>0</v>
      </c>
      <c r="BF313" s="164" t="b">
        <f t="shared" si="22"/>
        <v>0</v>
      </c>
      <c r="BG313" s="164" t="b">
        <f t="shared" si="22"/>
        <v>0</v>
      </c>
      <c r="BH313" s="164" t="b">
        <f t="shared" si="22"/>
        <v>0</v>
      </c>
      <c r="BI313" s="164" t="b">
        <f t="shared" si="22"/>
        <v>0</v>
      </c>
      <c r="BJ313" s="164" t="b">
        <f t="shared" si="22"/>
        <v>0</v>
      </c>
    </row>
    <row r="314" spans="1:62">
      <c r="A314" s="157"/>
      <c r="AA314" s="170"/>
      <c r="AB314" s="158">
        <v>141</v>
      </c>
      <c r="AC314" s="136" t="s">
        <v>392</v>
      </c>
      <c r="AD314" s="136" t="s">
        <v>194</v>
      </c>
      <c r="AE314" s="136" t="s">
        <v>365</v>
      </c>
      <c r="AF314" s="136" t="s">
        <v>195</v>
      </c>
      <c r="AG314" s="136" t="s">
        <v>365</v>
      </c>
      <c r="AH314" s="136" t="s">
        <v>194</v>
      </c>
      <c r="AI314" s="136" t="s">
        <v>366</v>
      </c>
      <c r="AJ314" s="136" t="s">
        <v>366</v>
      </c>
      <c r="AK314" s="136" t="s">
        <v>194</v>
      </c>
      <c r="AL314" s="136" t="s">
        <v>194</v>
      </c>
      <c r="AN314" s="158">
        <v>105</v>
      </c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36"/>
      <c r="AZ314" s="158">
        <v>141</v>
      </c>
      <c r="BA314" s="164" t="b">
        <f t="shared" si="23"/>
        <v>0</v>
      </c>
      <c r="BB314" s="164" t="b">
        <f t="shared" si="23"/>
        <v>0</v>
      </c>
      <c r="BC314" s="164" t="b">
        <f t="shared" si="23"/>
        <v>0</v>
      </c>
      <c r="BD314" s="164" t="b">
        <f t="shared" si="23"/>
        <v>0</v>
      </c>
      <c r="BE314" s="164" t="b">
        <f t="shared" si="23"/>
        <v>0</v>
      </c>
      <c r="BF314" s="164" t="b">
        <f t="shared" si="22"/>
        <v>0</v>
      </c>
      <c r="BG314" s="164" t="b">
        <f t="shared" si="22"/>
        <v>0</v>
      </c>
      <c r="BH314" s="164" t="b">
        <f t="shared" si="22"/>
        <v>0</v>
      </c>
      <c r="BI314" s="164" t="b">
        <f t="shared" si="22"/>
        <v>0</v>
      </c>
      <c r="BJ314" s="164" t="b">
        <f t="shared" si="22"/>
        <v>0</v>
      </c>
    </row>
    <row r="315" spans="1:62">
      <c r="A315" s="157"/>
      <c r="AA315" s="170"/>
      <c r="AB315" s="158">
        <v>142</v>
      </c>
      <c r="AC315" s="136" t="s">
        <v>393</v>
      </c>
      <c r="AD315" s="136" t="s">
        <v>194</v>
      </c>
      <c r="AE315" s="136" t="s">
        <v>365</v>
      </c>
      <c r="AF315" s="136" t="s">
        <v>365</v>
      </c>
      <c r="AG315" s="136" t="s">
        <v>365</v>
      </c>
      <c r="AH315" s="136" t="s">
        <v>194</v>
      </c>
      <c r="AI315" s="136" t="s">
        <v>366</v>
      </c>
      <c r="AJ315" s="136" t="s">
        <v>366</v>
      </c>
      <c r="AK315" s="136" t="s">
        <v>194</v>
      </c>
      <c r="AL315" s="136" t="s">
        <v>194</v>
      </c>
      <c r="AN315" s="158">
        <v>106</v>
      </c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36"/>
      <c r="AZ315" s="158">
        <v>142</v>
      </c>
      <c r="BA315" s="164" t="b">
        <f t="shared" si="23"/>
        <v>0</v>
      </c>
      <c r="BB315" s="164" t="b">
        <f t="shared" si="23"/>
        <v>0</v>
      </c>
      <c r="BC315" s="164" t="b">
        <f t="shared" si="23"/>
        <v>0</v>
      </c>
      <c r="BD315" s="164" t="b">
        <f t="shared" si="23"/>
        <v>0</v>
      </c>
      <c r="BE315" s="164" t="b">
        <f t="shared" si="23"/>
        <v>0</v>
      </c>
      <c r="BF315" s="164" t="b">
        <f t="shared" si="22"/>
        <v>0</v>
      </c>
      <c r="BG315" s="164" t="b">
        <f t="shared" si="22"/>
        <v>0</v>
      </c>
      <c r="BH315" s="164" t="b">
        <f t="shared" si="22"/>
        <v>0</v>
      </c>
      <c r="BI315" s="164" t="b">
        <f t="shared" si="22"/>
        <v>0</v>
      </c>
      <c r="BJ315" s="164" t="b">
        <f t="shared" si="22"/>
        <v>0</v>
      </c>
    </row>
    <row r="316" spans="1:62">
      <c r="A316" s="157"/>
      <c r="AA316" s="170"/>
      <c r="AB316" s="158">
        <v>143</v>
      </c>
      <c r="AC316" s="136" t="s">
        <v>394</v>
      </c>
      <c r="AD316" s="136" t="s">
        <v>366</v>
      </c>
      <c r="AE316" s="136" t="s">
        <v>366</v>
      </c>
      <c r="AF316" s="136" t="s">
        <v>365</v>
      </c>
      <c r="AG316" s="136" t="s">
        <v>365</v>
      </c>
      <c r="AH316" s="136" t="s">
        <v>194</v>
      </c>
      <c r="AI316" s="136" t="s">
        <v>194</v>
      </c>
      <c r="AJ316" s="136" t="s">
        <v>194</v>
      </c>
      <c r="AK316" s="136" t="s">
        <v>194</v>
      </c>
      <c r="AL316" s="136" t="s">
        <v>194</v>
      </c>
      <c r="AN316" s="158">
        <v>107</v>
      </c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36"/>
      <c r="AZ316" s="158">
        <v>143</v>
      </c>
      <c r="BA316" s="164" t="b">
        <f t="shared" si="23"/>
        <v>0</v>
      </c>
      <c r="BB316" s="164" t="b">
        <f t="shared" si="23"/>
        <v>0</v>
      </c>
      <c r="BC316" s="164" t="b">
        <f t="shared" si="23"/>
        <v>0</v>
      </c>
      <c r="BD316" s="164" t="b">
        <f t="shared" si="23"/>
        <v>0</v>
      </c>
      <c r="BE316" s="164" t="b">
        <f t="shared" si="23"/>
        <v>0</v>
      </c>
      <c r="BF316" s="164" t="b">
        <f t="shared" si="22"/>
        <v>0</v>
      </c>
      <c r="BG316" s="164" t="b">
        <f t="shared" si="22"/>
        <v>0</v>
      </c>
      <c r="BH316" s="164" t="b">
        <f t="shared" si="22"/>
        <v>0</v>
      </c>
      <c r="BI316" s="164" t="b">
        <f t="shared" si="22"/>
        <v>0</v>
      </c>
      <c r="BJ316" s="164" t="b">
        <f t="shared" si="22"/>
        <v>0</v>
      </c>
    </row>
    <row r="317" spans="1:62">
      <c r="A317" s="157"/>
      <c r="AA317" s="170"/>
      <c r="AB317" s="158">
        <v>144</v>
      </c>
      <c r="AC317" s="136" t="s">
        <v>395</v>
      </c>
      <c r="AD317" s="136" t="s">
        <v>194</v>
      </c>
      <c r="AE317" s="136" t="s">
        <v>365</v>
      </c>
      <c r="AF317" s="136" t="s">
        <v>195</v>
      </c>
      <c r="AG317" s="136" t="s">
        <v>365</v>
      </c>
      <c r="AH317" s="136" t="s">
        <v>194</v>
      </c>
      <c r="AI317" s="136" t="s">
        <v>366</v>
      </c>
      <c r="AJ317" s="136" t="s">
        <v>366</v>
      </c>
      <c r="AK317" s="136" t="s">
        <v>194</v>
      </c>
      <c r="AL317" s="136" t="s">
        <v>194</v>
      </c>
      <c r="AN317" s="158">
        <v>108</v>
      </c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  <c r="AZ317" s="158">
        <v>144</v>
      </c>
      <c r="BA317" s="164" t="b">
        <f t="shared" si="23"/>
        <v>0</v>
      </c>
      <c r="BB317" s="164" t="b">
        <f t="shared" si="23"/>
        <v>0</v>
      </c>
      <c r="BC317" s="164" t="b">
        <f t="shared" si="23"/>
        <v>0</v>
      </c>
      <c r="BD317" s="164" t="b">
        <f t="shared" si="23"/>
        <v>0</v>
      </c>
      <c r="BE317" s="164" t="b">
        <f t="shared" si="23"/>
        <v>0</v>
      </c>
      <c r="BF317" s="164" t="b">
        <f t="shared" si="22"/>
        <v>0</v>
      </c>
      <c r="BG317" s="164" t="b">
        <f t="shared" si="22"/>
        <v>0</v>
      </c>
      <c r="BH317" s="164" t="b">
        <f t="shared" si="22"/>
        <v>0</v>
      </c>
      <c r="BI317" s="164" t="b">
        <f t="shared" si="22"/>
        <v>0</v>
      </c>
      <c r="BJ317" s="164" t="b">
        <f t="shared" si="22"/>
        <v>0</v>
      </c>
    </row>
    <row r="318" spans="1:62">
      <c r="A318" s="157"/>
      <c r="AA318" s="170"/>
      <c r="AB318" s="158">
        <v>145</v>
      </c>
      <c r="AC318" s="136" t="s">
        <v>396</v>
      </c>
      <c r="AD318" s="136" t="s">
        <v>365</v>
      </c>
      <c r="AE318" s="136" t="s">
        <v>194</v>
      </c>
      <c r="AF318" s="136" t="s">
        <v>365</v>
      </c>
      <c r="AG318" s="136" t="s">
        <v>365</v>
      </c>
      <c r="AH318" s="136" t="s">
        <v>194</v>
      </c>
      <c r="AI318" s="136" t="s">
        <v>366</v>
      </c>
      <c r="AJ318" s="136" t="s">
        <v>366</v>
      </c>
      <c r="AK318" s="136" t="s">
        <v>195</v>
      </c>
      <c r="AL318" s="136" t="s">
        <v>194</v>
      </c>
      <c r="AN318" s="158">
        <v>109</v>
      </c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  <c r="AZ318" s="158">
        <v>145</v>
      </c>
      <c r="BA318" s="164" t="b">
        <f t="shared" si="23"/>
        <v>0</v>
      </c>
      <c r="BB318" s="164" t="b">
        <f t="shared" si="23"/>
        <v>0</v>
      </c>
      <c r="BC318" s="164" t="b">
        <f t="shared" si="23"/>
        <v>0</v>
      </c>
      <c r="BD318" s="164" t="b">
        <f t="shared" si="23"/>
        <v>0</v>
      </c>
      <c r="BE318" s="164" t="b">
        <f t="shared" si="23"/>
        <v>0</v>
      </c>
      <c r="BF318" s="164" t="b">
        <f t="shared" si="22"/>
        <v>0</v>
      </c>
      <c r="BG318" s="164" t="b">
        <f t="shared" si="22"/>
        <v>0</v>
      </c>
      <c r="BH318" s="164" t="b">
        <f t="shared" si="22"/>
        <v>0</v>
      </c>
      <c r="BI318" s="164" t="b">
        <f t="shared" si="22"/>
        <v>0</v>
      </c>
      <c r="BJ318" s="164" t="b">
        <f t="shared" si="22"/>
        <v>0</v>
      </c>
    </row>
    <row r="319" spans="1:62">
      <c r="A319" s="157"/>
      <c r="AA319" s="170"/>
      <c r="AB319" s="158">
        <v>146</v>
      </c>
      <c r="AC319" s="136" t="s">
        <v>397</v>
      </c>
      <c r="AD319" s="136" t="s">
        <v>366</v>
      </c>
      <c r="AE319" s="136" t="s">
        <v>366</v>
      </c>
      <c r="AF319" s="136" t="s">
        <v>365</v>
      </c>
      <c r="AG319" s="136" t="s">
        <v>365</v>
      </c>
      <c r="AH319" s="136" t="s">
        <v>194</v>
      </c>
      <c r="AI319" s="136" t="s">
        <v>365</v>
      </c>
      <c r="AJ319" s="136" t="s">
        <v>194</v>
      </c>
      <c r="AK319" s="136" t="s">
        <v>195</v>
      </c>
      <c r="AL319" s="136" t="s">
        <v>194</v>
      </c>
      <c r="AN319" s="158">
        <v>110</v>
      </c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36"/>
      <c r="AZ319" s="158">
        <v>146</v>
      </c>
      <c r="BA319" s="164" t="b">
        <f t="shared" si="23"/>
        <v>0</v>
      </c>
      <c r="BB319" s="164" t="b">
        <f t="shared" si="23"/>
        <v>0</v>
      </c>
      <c r="BC319" s="164" t="b">
        <f t="shared" si="23"/>
        <v>0</v>
      </c>
      <c r="BD319" s="164" t="b">
        <f t="shared" si="23"/>
        <v>0</v>
      </c>
      <c r="BE319" s="164" t="b">
        <f t="shared" si="23"/>
        <v>0</v>
      </c>
      <c r="BF319" s="164" t="b">
        <f t="shared" si="22"/>
        <v>0</v>
      </c>
      <c r="BG319" s="164" t="b">
        <f t="shared" si="22"/>
        <v>0</v>
      </c>
      <c r="BH319" s="164" t="b">
        <f t="shared" si="22"/>
        <v>0</v>
      </c>
      <c r="BI319" s="164" t="b">
        <f t="shared" si="22"/>
        <v>0</v>
      </c>
      <c r="BJ319" s="164" t="b">
        <f t="shared" si="22"/>
        <v>0</v>
      </c>
    </row>
    <row r="320" spans="1:62">
      <c r="A320" s="157"/>
      <c r="AA320" s="170"/>
      <c r="AB320" s="158">
        <v>147</v>
      </c>
      <c r="AC320" s="136" t="s">
        <v>398</v>
      </c>
      <c r="AD320" s="136" t="s">
        <v>365</v>
      </c>
      <c r="AE320" s="136" t="s">
        <v>194</v>
      </c>
      <c r="AF320" s="136" t="s">
        <v>195</v>
      </c>
      <c r="AG320" s="136" t="s">
        <v>365</v>
      </c>
      <c r="AH320" s="136" t="s">
        <v>194</v>
      </c>
      <c r="AI320" s="136" t="s">
        <v>366</v>
      </c>
      <c r="AJ320" s="136" t="s">
        <v>366</v>
      </c>
      <c r="AK320" s="136" t="s">
        <v>195</v>
      </c>
      <c r="AL320" s="136" t="s">
        <v>194</v>
      </c>
      <c r="AN320" s="158">
        <v>111</v>
      </c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36"/>
      <c r="AZ320" s="158">
        <v>147</v>
      </c>
      <c r="BA320" s="164" t="b">
        <f t="shared" si="23"/>
        <v>0</v>
      </c>
      <c r="BB320" s="164" t="b">
        <f t="shared" si="23"/>
        <v>0</v>
      </c>
      <c r="BC320" s="164" t="b">
        <f t="shared" si="23"/>
        <v>0</v>
      </c>
      <c r="BD320" s="164" t="b">
        <f t="shared" si="23"/>
        <v>0</v>
      </c>
      <c r="BE320" s="164" t="b">
        <f t="shared" si="23"/>
        <v>0</v>
      </c>
      <c r="BF320" s="164" t="b">
        <f t="shared" si="22"/>
        <v>0</v>
      </c>
      <c r="BG320" s="164" t="b">
        <f t="shared" si="22"/>
        <v>0</v>
      </c>
      <c r="BH320" s="164" t="b">
        <f t="shared" si="22"/>
        <v>0</v>
      </c>
      <c r="BI320" s="164" t="b">
        <f t="shared" si="22"/>
        <v>0</v>
      </c>
      <c r="BJ320" s="164" t="b">
        <f t="shared" si="22"/>
        <v>0</v>
      </c>
    </row>
    <row r="321" spans="1:62">
      <c r="A321" s="157"/>
      <c r="AA321" s="170"/>
      <c r="AB321" s="158">
        <v>148</v>
      </c>
      <c r="AC321" s="136" t="s">
        <v>399</v>
      </c>
      <c r="AD321" s="136" t="s">
        <v>365</v>
      </c>
      <c r="AE321" s="136" t="s">
        <v>194</v>
      </c>
      <c r="AF321" s="136" t="s">
        <v>365</v>
      </c>
      <c r="AG321" s="136" t="s">
        <v>365</v>
      </c>
      <c r="AH321" s="136" t="s">
        <v>194</v>
      </c>
      <c r="AI321" s="136" t="s">
        <v>366</v>
      </c>
      <c r="AJ321" s="136" t="s">
        <v>366</v>
      </c>
      <c r="AK321" s="136" t="s">
        <v>195</v>
      </c>
      <c r="AL321" s="136" t="s">
        <v>194</v>
      </c>
      <c r="AN321" s="158">
        <v>112</v>
      </c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36"/>
      <c r="AZ321" s="158">
        <v>148</v>
      </c>
      <c r="BA321" s="164" t="b">
        <f t="shared" si="23"/>
        <v>0</v>
      </c>
      <c r="BB321" s="164" t="b">
        <f t="shared" si="23"/>
        <v>0</v>
      </c>
      <c r="BC321" s="164" t="b">
        <f t="shared" si="23"/>
        <v>0</v>
      </c>
      <c r="BD321" s="164" t="b">
        <f t="shared" si="23"/>
        <v>0</v>
      </c>
      <c r="BE321" s="164" t="b">
        <f t="shared" si="23"/>
        <v>0</v>
      </c>
      <c r="BF321" s="164" t="b">
        <f t="shared" si="22"/>
        <v>0</v>
      </c>
      <c r="BG321" s="164" t="b">
        <f t="shared" si="22"/>
        <v>0</v>
      </c>
      <c r="BH321" s="164" t="b">
        <f t="shared" si="22"/>
        <v>0</v>
      </c>
      <c r="BI321" s="164" t="b">
        <f t="shared" si="22"/>
        <v>0</v>
      </c>
      <c r="BJ321" s="164" t="b">
        <f t="shared" si="22"/>
        <v>0</v>
      </c>
    </row>
    <row r="322" spans="1:62">
      <c r="A322" s="157"/>
      <c r="AA322" s="170"/>
      <c r="AB322" s="158">
        <v>149</v>
      </c>
      <c r="AC322" s="136" t="s">
        <v>400</v>
      </c>
      <c r="AD322" s="136" t="s">
        <v>366</v>
      </c>
      <c r="AE322" s="136" t="s">
        <v>366</v>
      </c>
      <c r="AF322" s="136" t="s">
        <v>365</v>
      </c>
      <c r="AG322" s="136" t="s">
        <v>365</v>
      </c>
      <c r="AH322" s="136" t="s">
        <v>194</v>
      </c>
      <c r="AI322" s="136" t="s">
        <v>365</v>
      </c>
      <c r="AJ322" s="136" t="s">
        <v>194</v>
      </c>
      <c r="AK322" s="136" t="s">
        <v>195</v>
      </c>
      <c r="AL322" s="136" t="s">
        <v>194</v>
      </c>
      <c r="AN322" s="158">
        <v>113</v>
      </c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36"/>
      <c r="AZ322" s="158">
        <v>149</v>
      </c>
      <c r="BA322" s="164" t="b">
        <f t="shared" si="23"/>
        <v>0</v>
      </c>
      <c r="BB322" s="164" t="b">
        <f t="shared" si="23"/>
        <v>0</v>
      </c>
      <c r="BC322" s="164" t="b">
        <f t="shared" si="23"/>
        <v>0</v>
      </c>
      <c r="BD322" s="164" t="b">
        <f t="shared" si="23"/>
        <v>0</v>
      </c>
      <c r="BE322" s="164" t="b">
        <f t="shared" si="23"/>
        <v>0</v>
      </c>
      <c r="BF322" s="164" t="b">
        <f t="shared" si="22"/>
        <v>0</v>
      </c>
      <c r="BG322" s="164" t="b">
        <f t="shared" si="22"/>
        <v>0</v>
      </c>
      <c r="BH322" s="164" t="b">
        <f t="shared" si="22"/>
        <v>0</v>
      </c>
      <c r="BI322" s="164" t="b">
        <f t="shared" si="22"/>
        <v>0</v>
      </c>
      <c r="BJ322" s="164" t="b">
        <f t="shared" si="22"/>
        <v>0</v>
      </c>
    </row>
    <row r="323" spans="1:62">
      <c r="A323" s="157"/>
      <c r="AA323" s="170"/>
      <c r="AB323" s="158">
        <v>150</v>
      </c>
      <c r="AC323" s="136" t="s">
        <v>401</v>
      </c>
      <c r="AD323" s="136" t="s">
        <v>365</v>
      </c>
      <c r="AE323" s="136" t="s">
        <v>194</v>
      </c>
      <c r="AF323" s="136" t="s">
        <v>195</v>
      </c>
      <c r="AG323" s="136" t="s">
        <v>365</v>
      </c>
      <c r="AH323" s="136" t="s">
        <v>194</v>
      </c>
      <c r="AI323" s="136" t="s">
        <v>366</v>
      </c>
      <c r="AJ323" s="136" t="s">
        <v>366</v>
      </c>
      <c r="AK323" s="136" t="s">
        <v>195</v>
      </c>
      <c r="AL323" s="136" t="s">
        <v>194</v>
      </c>
      <c r="AN323" s="158">
        <v>114</v>
      </c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36"/>
      <c r="AZ323" s="158">
        <v>150</v>
      </c>
      <c r="BA323" s="164" t="b">
        <f t="shared" si="23"/>
        <v>0</v>
      </c>
      <c r="BB323" s="164" t="b">
        <f t="shared" si="23"/>
        <v>0</v>
      </c>
      <c r="BC323" s="164" t="b">
        <f t="shared" si="23"/>
        <v>0</v>
      </c>
      <c r="BD323" s="164" t="b">
        <f t="shared" si="23"/>
        <v>0</v>
      </c>
      <c r="BE323" s="164" t="b">
        <f t="shared" si="23"/>
        <v>0</v>
      </c>
      <c r="BF323" s="164" t="b">
        <f t="shared" si="22"/>
        <v>0</v>
      </c>
      <c r="BG323" s="164" t="b">
        <f t="shared" si="22"/>
        <v>0</v>
      </c>
      <c r="BH323" s="164" t="b">
        <f t="shared" si="22"/>
        <v>0</v>
      </c>
      <c r="BI323" s="164" t="b">
        <f t="shared" si="22"/>
        <v>0</v>
      </c>
      <c r="BJ323" s="164" t="b">
        <f t="shared" si="22"/>
        <v>0</v>
      </c>
    </row>
    <row r="324" spans="1:62">
      <c r="A324" s="157"/>
      <c r="AA324" s="170"/>
      <c r="AB324" s="158">
        <v>151</v>
      </c>
      <c r="AC324" s="136" t="s">
        <v>402</v>
      </c>
      <c r="AD324" s="136" t="s">
        <v>365</v>
      </c>
      <c r="AE324" s="136" t="s">
        <v>194</v>
      </c>
      <c r="AF324" s="136" t="s">
        <v>365</v>
      </c>
      <c r="AG324" s="136" t="s">
        <v>365</v>
      </c>
      <c r="AH324" s="136" t="s">
        <v>194</v>
      </c>
      <c r="AI324" s="136" t="s">
        <v>366</v>
      </c>
      <c r="AJ324" s="136" t="s">
        <v>366</v>
      </c>
      <c r="AK324" s="136" t="s">
        <v>195</v>
      </c>
      <c r="AL324" s="136" t="s">
        <v>194</v>
      </c>
      <c r="AN324" s="158">
        <v>115</v>
      </c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36"/>
      <c r="AZ324" s="158">
        <v>151</v>
      </c>
      <c r="BA324" s="164" t="b">
        <f t="shared" si="23"/>
        <v>0</v>
      </c>
      <c r="BB324" s="164" t="b">
        <f t="shared" si="23"/>
        <v>0</v>
      </c>
      <c r="BC324" s="164" t="b">
        <f t="shared" si="23"/>
        <v>0</v>
      </c>
      <c r="BD324" s="164" t="b">
        <f t="shared" si="23"/>
        <v>0</v>
      </c>
      <c r="BE324" s="164" t="b">
        <f t="shared" si="23"/>
        <v>0</v>
      </c>
      <c r="BF324" s="164" t="b">
        <f t="shared" si="22"/>
        <v>0</v>
      </c>
      <c r="BG324" s="164" t="b">
        <f t="shared" si="22"/>
        <v>0</v>
      </c>
      <c r="BH324" s="164" t="b">
        <f t="shared" si="22"/>
        <v>0</v>
      </c>
      <c r="BI324" s="164" t="b">
        <f t="shared" si="22"/>
        <v>0</v>
      </c>
      <c r="BJ324" s="164" t="b">
        <f t="shared" si="22"/>
        <v>0</v>
      </c>
    </row>
    <row r="325" spans="1:62">
      <c r="A325" s="157"/>
      <c r="AA325" s="170"/>
      <c r="AB325" s="158">
        <v>152</v>
      </c>
      <c r="AC325" s="136" t="s">
        <v>403</v>
      </c>
      <c r="AD325" s="136" t="s">
        <v>366</v>
      </c>
      <c r="AE325" s="136" t="s">
        <v>366</v>
      </c>
      <c r="AF325" s="136" t="s">
        <v>365</v>
      </c>
      <c r="AG325" s="136" t="s">
        <v>365</v>
      </c>
      <c r="AH325" s="136" t="s">
        <v>194</v>
      </c>
      <c r="AI325" s="136" t="s">
        <v>365</v>
      </c>
      <c r="AJ325" s="136" t="s">
        <v>194</v>
      </c>
      <c r="AK325" s="136" t="s">
        <v>195</v>
      </c>
      <c r="AL325" s="136" t="s">
        <v>194</v>
      </c>
      <c r="AN325" s="158">
        <v>116</v>
      </c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36"/>
      <c r="AZ325" s="158">
        <v>152</v>
      </c>
      <c r="BA325" s="164" t="b">
        <f t="shared" si="23"/>
        <v>0</v>
      </c>
      <c r="BB325" s="164" t="b">
        <f t="shared" si="23"/>
        <v>0</v>
      </c>
      <c r="BC325" s="164" t="b">
        <f t="shared" si="23"/>
        <v>0</v>
      </c>
      <c r="BD325" s="164" t="b">
        <f t="shared" si="23"/>
        <v>0</v>
      </c>
      <c r="BE325" s="164" t="b">
        <f t="shared" si="23"/>
        <v>0</v>
      </c>
      <c r="BF325" s="164" t="b">
        <f t="shared" si="22"/>
        <v>0</v>
      </c>
      <c r="BG325" s="164" t="b">
        <f t="shared" si="22"/>
        <v>0</v>
      </c>
      <c r="BH325" s="164" t="b">
        <f t="shared" si="22"/>
        <v>0</v>
      </c>
      <c r="BI325" s="164" t="b">
        <f t="shared" si="22"/>
        <v>0</v>
      </c>
      <c r="BJ325" s="164" t="b">
        <f t="shared" si="22"/>
        <v>0</v>
      </c>
    </row>
    <row r="326" spans="1:62">
      <c r="A326" s="157"/>
      <c r="AA326" s="170"/>
      <c r="AB326" s="158">
        <v>153</v>
      </c>
      <c r="AC326" s="136" t="s">
        <v>404</v>
      </c>
      <c r="AD326" s="136" t="s">
        <v>365</v>
      </c>
      <c r="AE326" s="136" t="s">
        <v>194</v>
      </c>
      <c r="AF326" s="136" t="s">
        <v>195</v>
      </c>
      <c r="AG326" s="136" t="s">
        <v>365</v>
      </c>
      <c r="AH326" s="136" t="s">
        <v>194</v>
      </c>
      <c r="AI326" s="136" t="s">
        <v>366</v>
      </c>
      <c r="AJ326" s="136" t="s">
        <v>366</v>
      </c>
      <c r="AK326" s="136" t="s">
        <v>195</v>
      </c>
      <c r="AL326" s="136" t="s">
        <v>194</v>
      </c>
      <c r="AN326" s="158">
        <v>117</v>
      </c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36"/>
      <c r="AZ326" s="158">
        <v>153</v>
      </c>
      <c r="BA326" s="164" t="b">
        <f t="shared" si="23"/>
        <v>0</v>
      </c>
      <c r="BB326" s="164" t="b">
        <f t="shared" si="23"/>
        <v>0</v>
      </c>
      <c r="BC326" s="164" t="b">
        <f t="shared" si="23"/>
        <v>0</v>
      </c>
      <c r="BD326" s="164" t="b">
        <f t="shared" si="23"/>
        <v>0</v>
      </c>
      <c r="BE326" s="164" t="b">
        <f t="shared" si="23"/>
        <v>0</v>
      </c>
      <c r="BF326" s="164" t="b">
        <f t="shared" si="22"/>
        <v>0</v>
      </c>
      <c r="BG326" s="164" t="b">
        <f t="shared" si="22"/>
        <v>0</v>
      </c>
      <c r="BH326" s="164" t="b">
        <f t="shared" si="22"/>
        <v>0</v>
      </c>
      <c r="BI326" s="164" t="b">
        <f t="shared" si="22"/>
        <v>0</v>
      </c>
      <c r="BJ326" s="164" t="b">
        <f t="shared" si="22"/>
        <v>0</v>
      </c>
    </row>
    <row r="327" spans="1:62">
      <c r="A327" s="157"/>
      <c r="AA327" s="170"/>
      <c r="AB327" s="158">
        <v>154</v>
      </c>
      <c r="AC327" s="136" t="s">
        <v>405</v>
      </c>
      <c r="AD327" s="136" t="s">
        <v>365</v>
      </c>
      <c r="AE327" s="136" t="s">
        <v>194</v>
      </c>
      <c r="AF327" s="136" t="s">
        <v>365</v>
      </c>
      <c r="AG327" s="136" t="s">
        <v>365</v>
      </c>
      <c r="AH327" s="136" t="s">
        <v>194</v>
      </c>
      <c r="AI327" s="136" t="s">
        <v>366</v>
      </c>
      <c r="AJ327" s="136" t="s">
        <v>366</v>
      </c>
      <c r="AK327" s="136" t="s">
        <v>194</v>
      </c>
      <c r="AL327" s="136" t="s">
        <v>194</v>
      </c>
      <c r="AN327" s="158">
        <v>118</v>
      </c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36"/>
      <c r="AZ327" s="158">
        <v>154</v>
      </c>
      <c r="BA327" s="164" t="b">
        <f t="shared" si="23"/>
        <v>0</v>
      </c>
      <c r="BB327" s="164" t="b">
        <f t="shared" si="23"/>
        <v>0</v>
      </c>
      <c r="BC327" s="164" t="b">
        <f t="shared" si="23"/>
        <v>0</v>
      </c>
      <c r="BD327" s="164" t="b">
        <f t="shared" si="23"/>
        <v>0</v>
      </c>
      <c r="BE327" s="164" t="b">
        <f t="shared" si="23"/>
        <v>0</v>
      </c>
      <c r="BF327" s="164" t="b">
        <f t="shared" si="22"/>
        <v>0</v>
      </c>
      <c r="BG327" s="164" t="b">
        <f t="shared" si="22"/>
        <v>0</v>
      </c>
      <c r="BH327" s="164" t="b">
        <f t="shared" si="22"/>
        <v>0</v>
      </c>
      <c r="BI327" s="164" t="b">
        <f t="shared" si="22"/>
        <v>0</v>
      </c>
      <c r="BJ327" s="164" t="b">
        <f t="shared" si="22"/>
        <v>0</v>
      </c>
    </row>
    <row r="328" spans="1:62">
      <c r="A328" s="157"/>
      <c r="AA328" s="170"/>
      <c r="AB328" s="158">
        <v>155</v>
      </c>
      <c r="AC328" s="136" t="s">
        <v>406</v>
      </c>
      <c r="AD328" s="136" t="s">
        <v>366</v>
      </c>
      <c r="AE328" s="136" t="s">
        <v>366</v>
      </c>
      <c r="AF328" s="136" t="s">
        <v>365</v>
      </c>
      <c r="AG328" s="136" t="s">
        <v>365</v>
      </c>
      <c r="AH328" s="136" t="s">
        <v>194</v>
      </c>
      <c r="AI328" s="136" t="s">
        <v>365</v>
      </c>
      <c r="AJ328" s="136" t="s">
        <v>194</v>
      </c>
      <c r="AK328" s="136" t="s">
        <v>194</v>
      </c>
      <c r="AL328" s="136" t="s">
        <v>194</v>
      </c>
      <c r="AN328" s="158">
        <v>119</v>
      </c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36"/>
      <c r="AZ328" s="158">
        <v>155</v>
      </c>
      <c r="BA328" s="164" t="b">
        <f t="shared" si="23"/>
        <v>0</v>
      </c>
      <c r="BB328" s="164" t="b">
        <f t="shared" si="23"/>
        <v>0</v>
      </c>
      <c r="BC328" s="164" t="b">
        <f t="shared" si="23"/>
        <v>0</v>
      </c>
      <c r="BD328" s="164" t="b">
        <f t="shared" si="23"/>
        <v>0</v>
      </c>
      <c r="BE328" s="164" t="b">
        <f t="shared" si="23"/>
        <v>0</v>
      </c>
      <c r="BF328" s="164" t="b">
        <f t="shared" si="22"/>
        <v>0</v>
      </c>
      <c r="BG328" s="164" t="b">
        <f t="shared" si="22"/>
        <v>0</v>
      </c>
      <c r="BH328" s="164" t="b">
        <f t="shared" si="22"/>
        <v>0</v>
      </c>
      <c r="BI328" s="164" t="b">
        <f t="shared" si="22"/>
        <v>0</v>
      </c>
      <c r="BJ328" s="164" t="b">
        <f t="shared" si="22"/>
        <v>0</v>
      </c>
    </row>
    <row r="329" spans="1:62">
      <c r="A329" s="157"/>
      <c r="AA329" s="170"/>
      <c r="AB329" s="158">
        <v>156</v>
      </c>
      <c r="AC329" s="136" t="s">
        <v>407</v>
      </c>
      <c r="AD329" s="136" t="s">
        <v>365</v>
      </c>
      <c r="AE329" s="136" t="s">
        <v>194</v>
      </c>
      <c r="AF329" s="136" t="s">
        <v>195</v>
      </c>
      <c r="AG329" s="136" t="s">
        <v>365</v>
      </c>
      <c r="AH329" s="136" t="s">
        <v>194</v>
      </c>
      <c r="AI329" s="136" t="s">
        <v>366</v>
      </c>
      <c r="AJ329" s="136" t="s">
        <v>366</v>
      </c>
      <c r="AK329" s="136" t="s">
        <v>194</v>
      </c>
      <c r="AL329" s="136" t="s">
        <v>194</v>
      </c>
      <c r="AN329" s="158">
        <v>120</v>
      </c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36"/>
      <c r="AZ329" s="158">
        <v>156</v>
      </c>
      <c r="BA329" s="164" t="b">
        <f t="shared" si="23"/>
        <v>0</v>
      </c>
      <c r="BB329" s="164" t="b">
        <f t="shared" si="23"/>
        <v>0</v>
      </c>
      <c r="BC329" s="164" t="b">
        <f t="shared" si="23"/>
        <v>0</v>
      </c>
      <c r="BD329" s="164" t="b">
        <f t="shared" si="23"/>
        <v>0</v>
      </c>
      <c r="BE329" s="164" t="b">
        <f t="shared" si="23"/>
        <v>0</v>
      </c>
      <c r="BF329" s="164" t="b">
        <f t="shared" si="22"/>
        <v>0</v>
      </c>
      <c r="BG329" s="164" t="b">
        <f t="shared" si="22"/>
        <v>0</v>
      </c>
      <c r="BH329" s="164" t="b">
        <f t="shared" si="22"/>
        <v>0</v>
      </c>
      <c r="BI329" s="164" t="b">
        <f t="shared" si="22"/>
        <v>0</v>
      </c>
      <c r="BJ329" s="164" t="b">
        <f t="shared" si="22"/>
        <v>0</v>
      </c>
    </row>
    <row r="330" spans="1:62">
      <c r="A330" s="157"/>
      <c r="AA330" s="170"/>
      <c r="AB330" s="158">
        <v>157</v>
      </c>
      <c r="AC330" s="136" t="s">
        <v>408</v>
      </c>
      <c r="AD330" s="136" t="s">
        <v>365</v>
      </c>
      <c r="AE330" s="136" t="s">
        <v>194</v>
      </c>
      <c r="AF330" s="136" t="s">
        <v>365</v>
      </c>
      <c r="AG330" s="136" t="s">
        <v>365</v>
      </c>
      <c r="AH330" s="136" t="s">
        <v>194</v>
      </c>
      <c r="AI330" s="136" t="s">
        <v>366</v>
      </c>
      <c r="AJ330" s="136" t="s">
        <v>366</v>
      </c>
      <c r="AK330" s="136" t="s">
        <v>194</v>
      </c>
      <c r="AL330" s="136" t="s">
        <v>194</v>
      </c>
      <c r="AN330" s="158">
        <v>121</v>
      </c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36"/>
      <c r="AZ330" s="158">
        <v>157</v>
      </c>
      <c r="BA330" s="164" t="b">
        <f t="shared" si="23"/>
        <v>0</v>
      </c>
      <c r="BB330" s="164" t="b">
        <f t="shared" si="23"/>
        <v>0</v>
      </c>
      <c r="BC330" s="164" t="b">
        <f t="shared" si="23"/>
        <v>0</v>
      </c>
      <c r="BD330" s="164" t="b">
        <f t="shared" si="23"/>
        <v>0</v>
      </c>
      <c r="BE330" s="164" t="b">
        <f t="shared" si="23"/>
        <v>0</v>
      </c>
      <c r="BF330" s="164" t="b">
        <f t="shared" si="22"/>
        <v>0</v>
      </c>
      <c r="BG330" s="164" t="b">
        <f t="shared" si="22"/>
        <v>0</v>
      </c>
      <c r="BH330" s="164" t="b">
        <f t="shared" si="22"/>
        <v>0</v>
      </c>
      <c r="BI330" s="164" t="b">
        <f t="shared" si="22"/>
        <v>0</v>
      </c>
      <c r="BJ330" s="164" t="b">
        <f t="shared" si="22"/>
        <v>0</v>
      </c>
    </row>
    <row r="331" spans="1:62">
      <c r="A331" s="157"/>
      <c r="AA331" s="170"/>
      <c r="AB331" s="158">
        <v>158</v>
      </c>
      <c r="AC331" s="136" t="s">
        <v>409</v>
      </c>
      <c r="AD331" s="136" t="s">
        <v>366</v>
      </c>
      <c r="AE331" s="136" t="s">
        <v>366</v>
      </c>
      <c r="AF331" s="136" t="s">
        <v>365</v>
      </c>
      <c r="AG331" s="136" t="s">
        <v>365</v>
      </c>
      <c r="AH331" s="136" t="s">
        <v>194</v>
      </c>
      <c r="AI331" s="136" t="s">
        <v>365</v>
      </c>
      <c r="AJ331" s="136" t="s">
        <v>194</v>
      </c>
      <c r="AK331" s="136" t="s">
        <v>194</v>
      </c>
      <c r="AL331" s="136" t="s">
        <v>194</v>
      </c>
      <c r="AN331" s="158">
        <v>122</v>
      </c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36"/>
      <c r="AZ331" s="158">
        <v>158</v>
      </c>
      <c r="BA331" s="164" t="b">
        <f t="shared" si="23"/>
        <v>0</v>
      </c>
      <c r="BB331" s="164" t="b">
        <f t="shared" si="23"/>
        <v>0</v>
      </c>
      <c r="BC331" s="164" t="b">
        <f t="shared" si="23"/>
        <v>0</v>
      </c>
      <c r="BD331" s="164" t="b">
        <f t="shared" si="23"/>
        <v>0</v>
      </c>
      <c r="BE331" s="164" t="b">
        <f t="shared" si="23"/>
        <v>0</v>
      </c>
      <c r="BF331" s="164" t="b">
        <f t="shared" si="22"/>
        <v>0</v>
      </c>
      <c r="BG331" s="164" t="b">
        <f t="shared" si="22"/>
        <v>0</v>
      </c>
      <c r="BH331" s="164" t="b">
        <f t="shared" si="22"/>
        <v>0</v>
      </c>
      <c r="BI331" s="164" t="b">
        <f t="shared" si="22"/>
        <v>0</v>
      </c>
      <c r="BJ331" s="164" t="b">
        <f t="shared" si="22"/>
        <v>0</v>
      </c>
    </row>
    <row r="332" spans="1:62">
      <c r="A332" s="157"/>
      <c r="AA332" s="170"/>
      <c r="AB332" s="158">
        <v>159</v>
      </c>
      <c r="AC332" s="136" t="s">
        <v>410</v>
      </c>
      <c r="AD332" s="136" t="s">
        <v>365</v>
      </c>
      <c r="AE332" s="136" t="s">
        <v>194</v>
      </c>
      <c r="AF332" s="136" t="s">
        <v>195</v>
      </c>
      <c r="AG332" s="136" t="s">
        <v>365</v>
      </c>
      <c r="AH332" s="136" t="s">
        <v>194</v>
      </c>
      <c r="AI332" s="136" t="s">
        <v>366</v>
      </c>
      <c r="AJ332" s="136" t="s">
        <v>366</v>
      </c>
      <c r="AK332" s="136" t="s">
        <v>194</v>
      </c>
      <c r="AL332" s="136" t="s">
        <v>194</v>
      </c>
      <c r="AN332" s="158">
        <v>123</v>
      </c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36"/>
      <c r="AZ332" s="158">
        <v>159</v>
      </c>
      <c r="BA332" s="164" t="b">
        <f t="shared" si="23"/>
        <v>0</v>
      </c>
      <c r="BB332" s="164" t="b">
        <f t="shared" si="23"/>
        <v>0</v>
      </c>
      <c r="BC332" s="164" t="b">
        <f t="shared" si="23"/>
        <v>0</v>
      </c>
      <c r="BD332" s="164" t="b">
        <f t="shared" si="23"/>
        <v>0</v>
      </c>
      <c r="BE332" s="164" t="b">
        <f t="shared" si="23"/>
        <v>0</v>
      </c>
      <c r="BF332" s="164" t="b">
        <f t="shared" si="22"/>
        <v>0</v>
      </c>
      <c r="BG332" s="164" t="b">
        <f t="shared" si="22"/>
        <v>0</v>
      </c>
      <c r="BH332" s="164" t="b">
        <f t="shared" si="22"/>
        <v>0</v>
      </c>
      <c r="BI332" s="164" t="b">
        <f t="shared" si="22"/>
        <v>0</v>
      </c>
      <c r="BJ332" s="164" t="b">
        <f t="shared" si="22"/>
        <v>0</v>
      </c>
    </row>
    <row r="333" spans="1:62">
      <c r="A333" s="157"/>
      <c r="AA333" s="170"/>
      <c r="AB333" s="158">
        <v>160</v>
      </c>
      <c r="AC333" s="136" t="s">
        <v>411</v>
      </c>
      <c r="AD333" s="136" t="s">
        <v>365</v>
      </c>
      <c r="AE333" s="136" t="s">
        <v>194</v>
      </c>
      <c r="AF333" s="136" t="s">
        <v>365</v>
      </c>
      <c r="AG333" s="136" t="s">
        <v>365</v>
      </c>
      <c r="AH333" s="136" t="s">
        <v>194</v>
      </c>
      <c r="AI333" s="136" t="s">
        <v>366</v>
      </c>
      <c r="AJ333" s="136" t="s">
        <v>366</v>
      </c>
      <c r="AK333" s="136" t="s">
        <v>194</v>
      </c>
      <c r="AL333" s="136" t="s">
        <v>194</v>
      </c>
      <c r="AN333" s="158">
        <v>124</v>
      </c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36"/>
      <c r="AZ333" s="158">
        <v>160</v>
      </c>
      <c r="BA333" s="164" t="b">
        <f t="shared" si="23"/>
        <v>0</v>
      </c>
      <c r="BB333" s="164" t="b">
        <f t="shared" si="23"/>
        <v>0</v>
      </c>
      <c r="BC333" s="164" t="b">
        <f t="shared" si="23"/>
        <v>0</v>
      </c>
      <c r="BD333" s="164" t="b">
        <f t="shared" si="23"/>
        <v>0</v>
      </c>
      <c r="BE333" s="164" t="b">
        <f t="shared" si="23"/>
        <v>0</v>
      </c>
      <c r="BF333" s="164" t="b">
        <f t="shared" si="22"/>
        <v>0</v>
      </c>
      <c r="BG333" s="164" t="b">
        <f t="shared" si="22"/>
        <v>0</v>
      </c>
      <c r="BH333" s="164" t="b">
        <f t="shared" si="22"/>
        <v>0</v>
      </c>
      <c r="BI333" s="164" t="b">
        <f t="shared" si="22"/>
        <v>0</v>
      </c>
      <c r="BJ333" s="164" t="b">
        <f t="shared" si="22"/>
        <v>0</v>
      </c>
    </row>
    <row r="334" spans="1:62">
      <c r="A334" s="157"/>
      <c r="AA334" s="170"/>
      <c r="AB334" s="158">
        <v>161</v>
      </c>
      <c r="AC334" s="136" t="s">
        <v>412</v>
      </c>
      <c r="AD334" s="136" t="s">
        <v>366</v>
      </c>
      <c r="AE334" s="136" t="s">
        <v>366</v>
      </c>
      <c r="AF334" s="136" t="s">
        <v>365</v>
      </c>
      <c r="AG334" s="136" t="s">
        <v>365</v>
      </c>
      <c r="AH334" s="136" t="s">
        <v>194</v>
      </c>
      <c r="AI334" s="136" t="s">
        <v>365</v>
      </c>
      <c r="AJ334" s="136" t="s">
        <v>194</v>
      </c>
      <c r="AK334" s="136" t="s">
        <v>194</v>
      </c>
      <c r="AL334" s="136" t="s">
        <v>194</v>
      </c>
      <c r="AN334" s="158">
        <v>125</v>
      </c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36"/>
      <c r="AZ334" s="158">
        <v>161</v>
      </c>
      <c r="BA334" s="164" t="b">
        <f t="shared" si="23"/>
        <v>0</v>
      </c>
      <c r="BB334" s="164" t="b">
        <f t="shared" si="23"/>
        <v>0</v>
      </c>
      <c r="BC334" s="164" t="b">
        <f t="shared" si="23"/>
        <v>0</v>
      </c>
      <c r="BD334" s="164" t="b">
        <f t="shared" si="23"/>
        <v>0</v>
      </c>
      <c r="BE334" s="164" t="b">
        <f t="shared" si="23"/>
        <v>0</v>
      </c>
      <c r="BF334" s="164" t="b">
        <f t="shared" si="22"/>
        <v>0</v>
      </c>
      <c r="BG334" s="164" t="b">
        <f t="shared" si="22"/>
        <v>0</v>
      </c>
      <c r="BH334" s="164" t="b">
        <f t="shared" si="22"/>
        <v>0</v>
      </c>
      <c r="BI334" s="164" t="b">
        <f t="shared" si="22"/>
        <v>0</v>
      </c>
      <c r="BJ334" s="164" t="b">
        <f t="shared" si="22"/>
        <v>0</v>
      </c>
    </row>
    <row r="335" spans="1:62">
      <c r="A335" s="157"/>
      <c r="AA335" s="170"/>
      <c r="AB335" s="158">
        <v>162</v>
      </c>
      <c r="AC335" s="136" t="s">
        <v>413</v>
      </c>
      <c r="AD335" s="136" t="s">
        <v>365</v>
      </c>
      <c r="AE335" s="136" t="s">
        <v>194</v>
      </c>
      <c r="AF335" s="136" t="s">
        <v>195</v>
      </c>
      <c r="AG335" s="136" t="s">
        <v>365</v>
      </c>
      <c r="AH335" s="136" t="s">
        <v>194</v>
      </c>
      <c r="AI335" s="136" t="s">
        <v>366</v>
      </c>
      <c r="AJ335" s="136" t="s">
        <v>366</v>
      </c>
      <c r="AK335" s="136" t="s">
        <v>194</v>
      </c>
      <c r="AL335" s="136" t="s">
        <v>194</v>
      </c>
      <c r="AN335" s="158">
        <v>126</v>
      </c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36"/>
      <c r="AZ335" s="158">
        <v>162</v>
      </c>
      <c r="BA335" s="164" t="b">
        <f t="shared" si="23"/>
        <v>0</v>
      </c>
      <c r="BB335" s="164" t="b">
        <f t="shared" si="23"/>
        <v>0</v>
      </c>
      <c r="BC335" s="164" t="b">
        <f t="shared" si="23"/>
        <v>0</v>
      </c>
      <c r="BD335" s="164" t="b">
        <f t="shared" si="23"/>
        <v>0</v>
      </c>
      <c r="BE335" s="164" t="b">
        <f t="shared" si="23"/>
        <v>0</v>
      </c>
      <c r="BF335" s="164" t="b">
        <f t="shared" si="22"/>
        <v>0</v>
      </c>
      <c r="BG335" s="164" t="b">
        <f t="shared" si="22"/>
        <v>0</v>
      </c>
      <c r="BH335" s="164" t="b">
        <f t="shared" si="22"/>
        <v>0</v>
      </c>
      <c r="BI335" s="164" t="b">
        <f t="shared" si="22"/>
        <v>0</v>
      </c>
      <c r="BJ335" s="164" t="b">
        <f t="shared" si="22"/>
        <v>0</v>
      </c>
    </row>
    <row r="337" spans="1:62">
      <c r="AZ337" s="167" t="s">
        <v>356</v>
      </c>
      <c r="BA337" s="106">
        <f>COUNTA(BA174:BA335)</f>
        <v>162</v>
      </c>
      <c r="BB337" s="106">
        <f t="shared" ref="BB337:BJ337" si="24">COUNTA(BB174:BB335)</f>
        <v>162</v>
      </c>
      <c r="BC337" s="106">
        <f t="shared" si="24"/>
        <v>162</v>
      </c>
      <c r="BD337" s="106">
        <f t="shared" si="24"/>
        <v>162</v>
      </c>
      <c r="BE337" s="106">
        <f t="shared" si="24"/>
        <v>162</v>
      </c>
      <c r="BF337" s="106">
        <f t="shared" si="24"/>
        <v>162</v>
      </c>
      <c r="BG337" s="106">
        <f t="shared" si="24"/>
        <v>162</v>
      </c>
      <c r="BH337" s="106">
        <f t="shared" si="24"/>
        <v>162</v>
      </c>
      <c r="BI337" s="106">
        <f t="shared" si="24"/>
        <v>162</v>
      </c>
      <c r="BJ337" s="106">
        <f t="shared" si="24"/>
        <v>162</v>
      </c>
    </row>
    <row r="338" spans="1:62">
      <c r="AZ338" s="167" t="b">
        <v>1</v>
      </c>
      <c r="BA338" s="106">
        <f>COUNTIF(BA174:BA335,$AZ338)</f>
        <v>0</v>
      </c>
      <c r="BB338" s="106">
        <f t="shared" ref="BB338:BJ338" si="25">COUNTIF(BB174:BB335,$AZ338)</f>
        <v>0</v>
      </c>
      <c r="BC338" s="106">
        <f t="shared" si="25"/>
        <v>0</v>
      </c>
      <c r="BD338" s="106">
        <f t="shared" si="25"/>
        <v>0</v>
      </c>
      <c r="BE338" s="106">
        <f t="shared" si="25"/>
        <v>0</v>
      </c>
      <c r="BF338" s="106">
        <f t="shared" si="25"/>
        <v>0</v>
      </c>
      <c r="BG338" s="106">
        <f t="shared" si="25"/>
        <v>0</v>
      </c>
      <c r="BH338" s="106">
        <f t="shared" si="25"/>
        <v>0</v>
      </c>
      <c r="BI338" s="106">
        <f t="shared" si="25"/>
        <v>0</v>
      </c>
      <c r="BJ338" s="106">
        <f t="shared" si="25"/>
        <v>0</v>
      </c>
    </row>
    <row r="339" spans="1:62">
      <c r="AZ339" s="167" t="b">
        <v>0</v>
      </c>
      <c r="BA339" s="106">
        <f>COUNTIF(BA174:BA335,$AZ339)</f>
        <v>162</v>
      </c>
      <c r="BB339" s="106">
        <f t="shared" ref="BB339:BJ339" si="26">COUNTIF(BB174:BB335,$AZ339)</f>
        <v>162</v>
      </c>
      <c r="BC339" s="106">
        <f t="shared" si="26"/>
        <v>162</v>
      </c>
      <c r="BD339" s="106">
        <f t="shared" si="26"/>
        <v>162</v>
      </c>
      <c r="BE339" s="106">
        <f t="shared" si="26"/>
        <v>162</v>
      </c>
      <c r="BF339" s="106">
        <f t="shared" si="26"/>
        <v>162</v>
      </c>
      <c r="BG339" s="106">
        <f t="shared" si="26"/>
        <v>162</v>
      </c>
      <c r="BH339" s="106">
        <f t="shared" si="26"/>
        <v>162</v>
      </c>
      <c r="BI339" s="106">
        <f t="shared" si="26"/>
        <v>162</v>
      </c>
      <c r="BJ339" s="106">
        <f t="shared" si="26"/>
        <v>162</v>
      </c>
    </row>
    <row r="342" spans="1:62">
      <c r="A342" s="157"/>
      <c r="AA342" s="157" t="s">
        <v>445</v>
      </c>
      <c r="AB342" s="157"/>
      <c r="AC342" s="162" t="s">
        <v>339</v>
      </c>
      <c r="AD342" s="162" t="s">
        <v>354</v>
      </c>
      <c r="AE342" s="162"/>
      <c r="AF342" s="162"/>
      <c r="AG342" s="162"/>
      <c r="AH342" s="162"/>
      <c r="AI342" s="162"/>
      <c r="AJ342" s="162"/>
      <c r="AK342" s="162"/>
      <c r="AL342" s="162"/>
      <c r="AN342" s="157"/>
      <c r="AO342" s="132" t="s">
        <v>441</v>
      </c>
      <c r="AP342" s="132"/>
      <c r="AQ342" s="132"/>
      <c r="AR342" s="132"/>
      <c r="AS342" s="132"/>
      <c r="AT342" s="132"/>
      <c r="AU342" s="132"/>
      <c r="AV342" s="132"/>
      <c r="AW342" s="132"/>
      <c r="AX342" s="132"/>
      <c r="AZ342" s="157"/>
      <c r="BA342" s="165" t="s">
        <v>339</v>
      </c>
      <c r="BB342" s="165" t="s">
        <v>355</v>
      </c>
      <c r="BC342" s="165"/>
      <c r="BD342" s="165"/>
      <c r="BE342" s="165"/>
      <c r="BF342" s="165"/>
      <c r="BG342" s="165"/>
      <c r="BH342" s="165"/>
      <c r="BI342" s="165"/>
      <c r="BJ342" s="165"/>
    </row>
    <row r="343" spans="1:62">
      <c r="A343" s="157"/>
      <c r="AB343" s="157"/>
      <c r="AC343" s="163" t="s">
        <v>200</v>
      </c>
      <c r="AD343" s="163" t="s">
        <v>347</v>
      </c>
      <c r="AE343" s="163" t="s">
        <v>348</v>
      </c>
      <c r="AF343" s="163" t="s">
        <v>425</v>
      </c>
      <c r="AG343" s="163" t="s">
        <v>428</v>
      </c>
      <c r="AH343" s="163" t="s">
        <v>345</v>
      </c>
      <c r="AI343" s="163" t="s">
        <v>349</v>
      </c>
      <c r="AJ343" s="163" t="s">
        <v>170</v>
      </c>
      <c r="AK343" s="163" t="s">
        <v>350</v>
      </c>
      <c r="AL343" s="163" t="s">
        <v>351</v>
      </c>
      <c r="AN343" s="157"/>
      <c r="AO343" s="156" t="s">
        <v>200</v>
      </c>
      <c r="AP343" s="156" t="s">
        <v>347</v>
      </c>
      <c r="AQ343" s="156" t="s">
        <v>348</v>
      </c>
      <c r="AR343" s="156" t="s">
        <v>425</v>
      </c>
      <c r="AS343" s="156" t="s">
        <v>428</v>
      </c>
      <c r="AT343" s="156" t="s">
        <v>345</v>
      </c>
      <c r="AU343" s="156" t="s">
        <v>349</v>
      </c>
      <c r="AV343" s="156" t="s">
        <v>170</v>
      </c>
      <c r="AW343" s="156" t="s">
        <v>350</v>
      </c>
      <c r="AX343" s="156" t="s">
        <v>351</v>
      </c>
      <c r="AZ343" s="157"/>
      <c r="BA343" s="166" t="s">
        <v>200</v>
      </c>
      <c r="BB343" s="166" t="s">
        <v>347</v>
      </c>
      <c r="BC343" s="166" t="s">
        <v>348</v>
      </c>
      <c r="BD343" s="166" t="s">
        <v>425</v>
      </c>
      <c r="BE343" s="166" t="s">
        <v>428</v>
      </c>
      <c r="BF343" s="166" t="s">
        <v>345</v>
      </c>
      <c r="BG343" s="166" t="s">
        <v>349</v>
      </c>
      <c r="BH343" s="166" t="s">
        <v>170</v>
      </c>
      <c r="BI343" s="166" t="s">
        <v>350</v>
      </c>
      <c r="BJ343" s="166" t="s">
        <v>351</v>
      </c>
    </row>
    <row r="344" spans="1:62">
      <c r="A344" s="157"/>
      <c r="AA344" s="170" t="s">
        <v>442</v>
      </c>
      <c r="AB344" s="157"/>
      <c r="AC344" s="163" t="s">
        <v>340</v>
      </c>
      <c r="AD344" s="163" t="s">
        <v>341</v>
      </c>
      <c r="AE344" s="163" t="s">
        <v>342</v>
      </c>
      <c r="AF344" s="163" t="s">
        <v>427</v>
      </c>
      <c r="AG344" s="163" t="s">
        <v>434</v>
      </c>
      <c r="AH344" s="163" t="s">
        <v>362</v>
      </c>
      <c r="AI344" s="163" t="s">
        <v>343</v>
      </c>
      <c r="AJ344" s="163" t="s">
        <v>346</v>
      </c>
      <c r="AK344" s="163" t="s">
        <v>352</v>
      </c>
      <c r="AL344" s="163" t="s">
        <v>353</v>
      </c>
      <c r="AN344" s="157"/>
      <c r="AO344" s="156" t="s">
        <v>340</v>
      </c>
      <c r="AP344" s="156" t="s">
        <v>341</v>
      </c>
      <c r="AQ344" s="156" t="s">
        <v>342</v>
      </c>
      <c r="AR344" s="156" t="s">
        <v>426</v>
      </c>
      <c r="AS344" s="156" t="s">
        <v>433</v>
      </c>
      <c r="AT344" s="156" t="s">
        <v>363</v>
      </c>
      <c r="AU344" s="156" t="s">
        <v>438</v>
      </c>
      <c r="AV344" s="156" t="s">
        <v>439</v>
      </c>
      <c r="AW344" s="156" t="s">
        <v>352</v>
      </c>
      <c r="AX344" s="156" t="s">
        <v>353</v>
      </c>
      <c r="AZ344" s="157"/>
      <c r="BA344" s="166" t="s">
        <v>340</v>
      </c>
      <c r="BB344" s="166" t="s">
        <v>341</v>
      </c>
      <c r="BC344" s="166" t="s">
        <v>342</v>
      </c>
      <c r="BD344" s="166" t="s">
        <v>426</v>
      </c>
      <c r="BE344" s="166" t="s">
        <v>433</v>
      </c>
      <c r="BF344" s="166" t="s">
        <v>344</v>
      </c>
      <c r="BG344" s="166" t="s">
        <v>438</v>
      </c>
      <c r="BH344" s="166" t="s">
        <v>439</v>
      </c>
      <c r="BI344" s="166" t="s">
        <v>352</v>
      </c>
      <c r="BJ344" s="166" t="s">
        <v>353</v>
      </c>
    </row>
    <row r="345" spans="1:62">
      <c r="A345" s="157"/>
      <c r="AA345" s="170" t="s">
        <v>443</v>
      </c>
      <c r="AB345" s="158">
        <v>1</v>
      </c>
      <c r="AC345" s="136" t="s">
        <v>364</v>
      </c>
      <c r="AD345" s="136" t="s">
        <v>365</v>
      </c>
      <c r="AE345" s="136" t="s">
        <v>365</v>
      </c>
      <c r="AF345" s="136" t="s">
        <v>365</v>
      </c>
      <c r="AG345" s="136" t="s">
        <v>365</v>
      </c>
      <c r="AH345" s="136" t="s">
        <v>194</v>
      </c>
      <c r="AI345" s="136" t="s">
        <v>365</v>
      </c>
      <c r="AJ345" s="136" t="s">
        <v>365</v>
      </c>
      <c r="AK345" s="136" t="s">
        <v>195</v>
      </c>
      <c r="AL345" s="136" t="s">
        <v>194</v>
      </c>
      <c r="AN345" s="158">
        <v>1</v>
      </c>
      <c r="AO345" s="136"/>
      <c r="AP345" s="136"/>
      <c r="AQ345" s="136"/>
      <c r="AR345" s="136"/>
      <c r="AS345" s="136"/>
      <c r="AT345" s="136"/>
      <c r="AU345" s="136"/>
      <c r="AV345" s="136"/>
      <c r="AW345" s="136"/>
      <c r="AX345" s="136"/>
      <c r="AZ345" s="158">
        <v>1</v>
      </c>
      <c r="BA345" s="164" t="b">
        <f>EXACT(AC345,AO345)</f>
        <v>0</v>
      </c>
      <c r="BB345" s="164" t="b">
        <f t="shared" ref="BB345:BJ373" si="27">EXACT(AD345,AP345)</f>
        <v>0</v>
      </c>
      <c r="BC345" s="164" t="b">
        <f t="shared" si="27"/>
        <v>0</v>
      </c>
      <c r="BD345" s="164" t="b">
        <f t="shared" si="27"/>
        <v>0</v>
      </c>
      <c r="BE345" s="164" t="b">
        <f t="shared" si="27"/>
        <v>0</v>
      </c>
      <c r="BF345" s="164" t="b">
        <f t="shared" si="27"/>
        <v>0</v>
      </c>
      <c r="BG345" s="164" t="b">
        <f t="shared" si="27"/>
        <v>0</v>
      </c>
      <c r="BH345" s="164" t="b">
        <f t="shared" si="27"/>
        <v>0</v>
      </c>
      <c r="BI345" s="164" t="b">
        <f t="shared" si="27"/>
        <v>0</v>
      </c>
      <c r="BJ345" s="164" t="b">
        <f t="shared" si="27"/>
        <v>0</v>
      </c>
    </row>
    <row r="346" spans="1:62">
      <c r="A346" s="157"/>
      <c r="AA346" s="170" t="s">
        <v>444</v>
      </c>
      <c r="AB346" s="158">
        <v>2</v>
      </c>
      <c r="AC346" s="136" t="s">
        <v>187</v>
      </c>
      <c r="AD346" s="136" t="s">
        <v>365</v>
      </c>
      <c r="AE346" s="136" t="s">
        <v>365</v>
      </c>
      <c r="AF346" s="136" t="s">
        <v>365</v>
      </c>
      <c r="AG346" s="136" t="s">
        <v>195</v>
      </c>
      <c r="AH346" s="136" t="s">
        <v>194</v>
      </c>
      <c r="AI346" s="136" t="s">
        <v>365</v>
      </c>
      <c r="AJ346" s="136" t="s">
        <v>365</v>
      </c>
      <c r="AK346" s="136" t="s">
        <v>195</v>
      </c>
      <c r="AL346" s="136" t="s">
        <v>194</v>
      </c>
      <c r="AN346" s="158">
        <v>2</v>
      </c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  <c r="AZ346" s="158">
        <v>2</v>
      </c>
      <c r="BA346" s="164" t="b">
        <f t="shared" ref="BA346:BD409" si="28">EXACT(AC346,AO346)</f>
        <v>0</v>
      </c>
      <c r="BB346" s="164" t="b">
        <f t="shared" si="27"/>
        <v>0</v>
      </c>
      <c r="BC346" s="164" t="b">
        <f t="shared" si="27"/>
        <v>0</v>
      </c>
      <c r="BD346" s="164" t="b">
        <f t="shared" si="27"/>
        <v>0</v>
      </c>
      <c r="BE346" s="164" t="b">
        <f t="shared" si="27"/>
        <v>0</v>
      </c>
      <c r="BF346" s="164" t="b">
        <f t="shared" si="27"/>
        <v>0</v>
      </c>
      <c r="BG346" s="164" t="b">
        <f t="shared" si="27"/>
        <v>0</v>
      </c>
      <c r="BH346" s="164" t="b">
        <f t="shared" si="27"/>
        <v>0</v>
      </c>
      <c r="BI346" s="164" t="b">
        <f t="shared" si="27"/>
        <v>0</v>
      </c>
      <c r="BJ346" s="164" t="b">
        <f t="shared" si="27"/>
        <v>0</v>
      </c>
    </row>
    <row r="347" spans="1:62">
      <c r="A347" s="157"/>
      <c r="AA347" s="170" t="s">
        <v>443</v>
      </c>
      <c r="AB347" s="158">
        <v>3</v>
      </c>
      <c r="AC347" s="136" t="s">
        <v>188</v>
      </c>
      <c r="AD347" s="136" t="s">
        <v>365</v>
      </c>
      <c r="AE347" s="136" t="s">
        <v>365</v>
      </c>
      <c r="AF347" s="136" t="s">
        <v>195</v>
      </c>
      <c r="AG347" s="136" t="s">
        <v>365</v>
      </c>
      <c r="AH347" s="136" t="s">
        <v>194</v>
      </c>
      <c r="AI347" s="136" t="s">
        <v>365</v>
      </c>
      <c r="AJ347" s="136" t="s">
        <v>365</v>
      </c>
      <c r="AK347" s="136" t="s">
        <v>195</v>
      </c>
      <c r="AL347" s="136" t="s">
        <v>194</v>
      </c>
      <c r="AN347" s="158">
        <v>3</v>
      </c>
      <c r="AO347" s="136"/>
      <c r="AP347" s="136"/>
      <c r="AQ347" s="136"/>
      <c r="AR347" s="136"/>
      <c r="AS347" s="136"/>
      <c r="AT347" s="136"/>
      <c r="AU347" s="136"/>
      <c r="AV347" s="136"/>
      <c r="AW347" s="136"/>
      <c r="AX347" s="136"/>
      <c r="AZ347" s="158">
        <v>3</v>
      </c>
      <c r="BA347" s="164" t="b">
        <f t="shared" si="28"/>
        <v>0</v>
      </c>
      <c r="BB347" s="164" t="b">
        <f t="shared" si="27"/>
        <v>0</v>
      </c>
      <c r="BC347" s="164" t="b">
        <f t="shared" si="27"/>
        <v>0</v>
      </c>
      <c r="BD347" s="164" t="b">
        <f t="shared" si="27"/>
        <v>0</v>
      </c>
      <c r="BE347" s="164" t="b">
        <f t="shared" si="27"/>
        <v>0</v>
      </c>
      <c r="BF347" s="164" t="b">
        <f t="shared" si="27"/>
        <v>0</v>
      </c>
      <c r="BG347" s="164" t="b">
        <f t="shared" si="27"/>
        <v>0</v>
      </c>
      <c r="BH347" s="164" t="b">
        <f t="shared" si="27"/>
        <v>0</v>
      </c>
      <c r="BI347" s="164" t="b">
        <f t="shared" si="27"/>
        <v>0</v>
      </c>
      <c r="BJ347" s="164" t="b">
        <f t="shared" si="27"/>
        <v>0</v>
      </c>
    </row>
    <row r="348" spans="1:62">
      <c r="A348" s="157"/>
      <c r="AA348" s="170"/>
      <c r="AB348" s="158">
        <v>4</v>
      </c>
      <c r="AC348" s="136" t="s">
        <v>204</v>
      </c>
      <c r="AD348" s="136" t="s">
        <v>365</v>
      </c>
      <c r="AE348" s="136" t="s">
        <v>365</v>
      </c>
      <c r="AF348" s="136" t="s">
        <v>365</v>
      </c>
      <c r="AG348" s="136" t="s">
        <v>365</v>
      </c>
      <c r="AH348" s="136" t="s">
        <v>194</v>
      </c>
      <c r="AI348" s="136" t="s">
        <v>365</v>
      </c>
      <c r="AJ348" s="136" t="s">
        <v>365</v>
      </c>
      <c r="AK348" s="136" t="s">
        <v>195</v>
      </c>
      <c r="AL348" s="136" t="s">
        <v>194</v>
      </c>
      <c r="AN348" s="158">
        <v>4</v>
      </c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  <c r="AZ348" s="158">
        <v>4</v>
      </c>
      <c r="BA348" s="164" t="b">
        <f t="shared" si="28"/>
        <v>0</v>
      </c>
      <c r="BB348" s="164" t="b">
        <f t="shared" si="27"/>
        <v>0</v>
      </c>
      <c r="BC348" s="164" t="b">
        <f t="shared" si="27"/>
        <v>0</v>
      </c>
      <c r="BD348" s="164" t="b">
        <f t="shared" si="27"/>
        <v>0</v>
      </c>
      <c r="BE348" s="164" t="b">
        <f t="shared" si="27"/>
        <v>0</v>
      </c>
      <c r="BF348" s="164" t="b">
        <f t="shared" si="27"/>
        <v>0</v>
      </c>
      <c r="BG348" s="164" t="b">
        <f t="shared" si="27"/>
        <v>0</v>
      </c>
      <c r="BH348" s="164" t="b">
        <f t="shared" si="27"/>
        <v>0</v>
      </c>
      <c r="BI348" s="164" t="b">
        <f t="shared" si="27"/>
        <v>0</v>
      </c>
      <c r="BJ348" s="164" t="b">
        <f t="shared" si="27"/>
        <v>0</v>
      </c>
    </row>
    <row r="349" spans="1:62">
      <c r="A349" s="157"/>
      <c r="AA349" s="170"/>
      <c r="AB349" s="158">
        <v>5</v>
      </c>
      <c r="AC349" s="136" t="s">
        <v>205</v>
      </c>
      <c r="AD349" s="136" t="s">
        <v>365</v>
      </c>
      <c r="AE349" s="136" t="s">
        <v>365</v>
      </c>
      <c r="AF349" s="136" t="s">
        <v>365</v>
      </c>
      <c r="AG349" s="136" t="s">
        <v>195</v>
      </c>
      <c r="AH349" s="136" t="s">
        <v>194</v>
      </c>
      <c r="AI349" s="136" t="s">
        <v>365</v>
      </c>
      <c r="AJ349" s="136" t="s">
        <v>365</v>
      </c>
      <c r="AK349" s="136" t="s">
        <v>195</v>
      </c>
      <c r="AL349" s="136" t="s">
        <v>194</v>
      </c>
      <c r="AN349" s="158">
        <v>5</v>
      </c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  <c r="AZ349" s="158">
        <v>5</v>
      </c>
      <c r="BA349" s="164" t="b">
        <f t="shared" si="28"/>
        <v>0</v>
      </c>
      <c r="BB349" s="164" t="b">
        <f t="shared" si="27"/>
        <v>0</v>
      </c>
      <c r="BC349" s="164" t="b">
        <f t="shared" si="27"/>
        <v>0</v>
      </c>
      <c r="BD349" s="164" t="b">
        <f t="shared" si="27"/>
        <v>0</v>
      </c>
      <c r="BE349" s="164" t="b">
        <f t="shared" si="27"/>
        <v>0</v>
      </c>
      <c r="BF349" s="164" t="b">
        <f t="shared" si="27"/>
        <v>0</v>
      </c>
      <c r="BG349" s="164" t="b">
        <f t="shared" si="27"/>
        <v>0</v>
      </c>
      <c r="BH349" s="164" t="b">
        <f t="shared" si="27"/>
        <v>0</v>
      </c>
      <c r="BI349" s="164" t="b">
        <f t="shared" si="27"/>
        <v>0</v>
      </c>
      <c r="BJ349" s="164" t="b">
        <f t="shared" si="27"/>
        <v>0</v>
      </c>
    </row>
    <row r="350" spans="1:62">
      <c r="A350" s="157"/>
      <c r="AA350" s="170"/>
      <c r="AB350" s="158">
        <v>6</v>
      </c>
      <c r="AC350" s="136" t="s">
        <v>206</v>
      </c>
      <c r="AD350" s="136" t="s">
        <v>365</v>
      </c>
      <c r="AE350" s="136" t="s">
        <v>365</v>
      </c>
      <c r="AF350" s="136" t="s">
        <v>195</v>
      </c>
      <c r="AG350" s="136" t="s">
        <v>365</v>
      </c>
      <c r="AH350" s="136" t="s">
        <v>194</v>
      </c>
      <c r="AI350" s="136" t="s">
        <v>365</v>
      </c>
      <c r="AJ350" s="136" t="s">
        <v>365</v>
      </c>
      <c r="AK350" s="136" t="s">
        <v>195</v>
      </c>
      <c r="AL350" s="136" t="s">
        <v>194</v>
      </c>
      <c r="AN350" s="158">
        <v>6</v>
      </c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  <c r="AZ350" s="158">
        <v>6</v>
      </c>
      <c r="BA350" s="164" t="b">
        <f t="shared" si="28"/>
        <v>0</v>
      </c>
      <c r="BB350" s="164" t="b">
        <f t="shared" si="27"/>
        <v>0</v>
      </c>
      <c r="BC350" s="164" t="b">
        <f t="shared" si="27"/>
        <v>0</v>
      </c>
      <c r="BD350" s="164" t="b">
        <f t="shared" si="27"/>
        <v>0</v>
      </c>
      <c r="BE350" s="164" t="b">
        <f t="shared" si="27"/>
        <v>0</v>
      </c>
      <c r="BF350" s="164" t="b">
        <f t="shared" si="27"/>
        <v>0</v>
      </c>
      <c r="BG350" s="164" t="b">
        <f t="shared" si="27"/>
        <v>0</v>
      </c>
      <c r="BH350" s="164" t="b">
        <f t="shared" si="27"/>
        <v>0</v>
      </c>
      <c r="BI350" s="164" t="b">
        <f t="shared" si="27"/>
        <v>0</v>
      </c>
      <c r="BJ350" s="164" t="b">
        <f t="shared" si="27"/>
        <v>0</v>
      </c>
    </row>
    <row r="351" spans="1:62">
      <c r="A351" s="157"/>
      <c r="AA351" s="170"/>
      <c r="AB351" s="158">
        <v>7</v>
      </c>
      <c r="AC351" s="136" t="s">
        <v>207</v>
      </c>
      <c r="AD351" s="136" t="s">
        <v>365</v>
      </c>
      <c r="AE351" s="136" t="s">
        <v>365</v>
      </c>
      <c r="AF351" s="136" t="s">
        <v>365</v>
      </c>
      <c r="AG351" s="136" t="s">
        <v>365</v>
      </c>
      <c r="AH351" s="136" t="s">
        <v>194</v>
      </c>
      <c r="AI351" s="136" t="s">
        <v>365</v>
      </c>
      <c r="AJ351" s="136" t="s">
        <v>365</v>
      </c>
      <c r="AK351" s="136" t="s">
        <v>195</v>
      </c>
      <c r="AL351" s="136" t="s">
        <v>194</v>
      </c>
      <c r="AN351" s="158">
        <v>7</v>
      </c>
      <c r="AO351" s="136"/>
      <c r="AP351" s="136"/>
      <c r="AQ351" s="136"/>
      <c r="AR351" s="136"/>
      <c r="AS351" s="136"/>
      <c r="AT351" s="136"/>
      <c r="AU351" s="136"/>
      <c r="AV351" s="136"/>
      <c r="AW351" s="136"/>
      <c r="AX351" s="136"/>
      <c r="AZ351" s="158">
        <v>7</v>
      </c>
      <c r="BA351" s="164" t="b">
        <f t="shared" si="28"/>
        <v>0</v>
      </c>
      <c r="BB351" s="164" t="b">
        <f t="shared" si="27"/>
        <v>0</v>
      </c>
      <c r="BC351" s="164" t="b">
        <f t="shared" si="27"/>
        <v>0</v>
      </c>
      <c r="BD351" s="164" t="b">
        <f t="shared" si="27"/>
        <v>0</v>
      </c>
      <c r="BE351" s="164" t="b">
        <f t="shared" si="27"/>
        <v>0</v>
      </c>
      <c r="BF351" s="164" t="b">
        <f t="shared" si="27"/>
        <v>0</v>
      </c>
      <c r="BG351" s="164" t="b">
        <f t="shared" si="27"/>
        <v>0</v>
      </c>
      <c r="BH351" s="164" t="b">
        <f t="shared" si="27"/>
        <v>0</v>
      </c>
      <c r="BI351" s="164" t="b">
        <f t="shared" si="27"/>
        <v>0</v>
      </c>
      <c r="BJ351" s="164" t="b">
        <f t="shared" si="27"/>
        <v>0</v>
      </c>
    </row>
    <row r="352" spans="1:62">
      <c r="A352" s="157"/>
      <c r="AA352" s="170"/>
      <c r="AB352" s="158">
        <v>8</v>
      </c>
      <c r="AC352" s="136" t="s">
        <v>208</v>
      </c>
      <c r="AD352" s="136" t="s">
        <v>365</v>
      </c>
      <c r="AE352" s="136" t="s">
        <v>365</v>
      </c>
      <c r="AF352" s="136" t="s">
        <v>365</v>
      </c>
      <c r="AG352" s="136" t="s">
        <v>195</v>
      </c>
      <c r="AH352" s="136" t="s">
        <v>194</v>
      </c>
      <c r="AI352" s="136" t="s">
        <v>365</v>
      </c>
      <c r="AJ352" s="136" t="s">
        <v>365</v>
      </c>
      <c r="AK352" s="136" t="s">
        <v>195</v>
      </c>
      <c r="AL352" s="136" t="s">
        <v>194</v>
      </c>
      <c r="AN352" s="158">
        <v>8</v>
      </c>
      <c r="AO352" s="136"/>
      <c r="AP352" s="136"/>
      <c r="AQ352" s="136"/>
      <c r="AR352" s="136"/>
      <c r="AS352" s="136"/>
      <c r="AT352" s="136"/>
      <c r="AU352" s="136"/>
      <c r="AV352" s="136"/>
      <c r="AW352" s="136"/>
      <c r="AX352" s="136"/>
      <c r="AZ352" s="158">
        <v>8</v>
      </c>
      <c r="BA352" s="164" t="b">
        <f t="shared" si="28"/>
        <v>0</v>
      </c>
      <c r="BB352" s="164" t="b">
        <f t="shared" si="27"/>
        <v>0</v>
      </c>
      <c r="BC352" s="164" t="b">
        <f t="shared" si="27"/>
        <v>0</v>
      </c>
      <c r="BD352" s="164" t="b">
        <f t="shared" si="27"/>
        <v>0</v>
      </c>
      <c r="BE352" s="164" t="b">
        <f t="shared" si="27"/>
        <v>0</v>
      </c>
      <c r="BF352" s="164" t="b">
        <f t="shared" si="27"/>
        <v>0</v>
      </c>
      <c r="BG352" s="164" t="b">
        <f t="shared" si="27"/>
        <v>0</v>
      </c>
      <c r="BH352" s="164" t="b">
        <f t="shared" si="27"/>
        <v>0</v>
      </c>
      <c r="BI352" s="164" t="b">
        <f t="shared" si="27"/>
        <v>0</v>
      </c>
      <c r="BJ352" s="164" t="b">
        <f t="shared" si="27"/>
        <v>0</v>
      </c>
    </row>
    <row r="353" spans="1:62">
      <c r="A353" s="157"/>
      <c r="AA353" s="170"/>
      <c r="AB353" s="158">
        <v>9</v>
      </c>
      <c r="AC353" s="136" t="s">
        <v>209</v>
      </c>
      <c r="AD353" s="136" t="s">
        <v>365</v>
      </c>
      <c r="AE353" s="136" t="s">
        <v>365</v>
      </c>
      <c r="AF353" s="136" t="s">
        <v>195</v>
      </c>
      <c r="AG353" s="136" t="s">
        <v>365</v>
      </c>
      <c r="AH353" s="136" t="s">
        <v>194</v>
      </c>
      <c r="AI353" s="136" t="s">
        <v>365</v>
      </c>
      <c r="AJ353" s="136" t="s">
        <v>365</v>
      </c>
      <c r="AK353" s="136" t="s">
        <v>195</v>
      </c>
      <c r="AL353" s="136" t="s">
        <v>194</v>
      </c>
      <c r="AN353" s="158">
        <v>9</v>
      </c>
      <c r="AO353" s="136"/>
      <c r="AP353" s="136"/>
      <c r="AQ353" s="136"/>
      <c r="AR353" s="136"/>
      <c r="AS353" s="136"/>
      <c r="AT353" s="136"/>
      <c r="AU353" s="136"/>
      <c r="AV353" s="136"/>
      <c r="AW353" s="136"/>
      <c r="AX353" s="136"/>
      <c r="AZ353" s="158">
        <v>9</v>
      </c>
      <c r="BA353" s="164" t="b">
        <f t="shared" si="28"/>
        <v>0</v>
      </c>
      <c r="BB353" s="164" t="b">
        <f t="shared" si="27"/>
        <v>0</v>
      </c>
      <c r="BC353" s="164" t="b">
        <f t="shared" si="27"/>
        <v>0</v>
      </c>
      <c r="BD353" s="164" t="b">
        <f t="shared" si="27"/>
        <v>0</v>
      </c>
      <c r="BE353" s="164" t="b">
        <f t="shared" si="27"/>
        <v>0</v>
      </c>
      <c r="BF353" s="164" t="b">
        <f t="shared" si="27"/>
        <v>0</v>
      </c>
      <c r="BG353" s="164" t="b">
        <f t="shared" si="27"/>
        <v>0</v>
      </c>
      <c r="BH353" s="164" t="b">
        <f t="shared" si="27"/>
        <v>0</v>
      </c>
      <c r="BI353" s="164" t="b">
        <f t="shared" si="27"/>
        <v>0</v>
      </c>
      <c r="BJ353" s="164" t="b">
        <f t="shared" si="27"/>
        <v>0</v>
      </c>
    </row>
    <row r="354" spans="1:62">
      <c r="A354" s="157"/>
      <c r="AA354" s="170"/>
      <c r="AB354" s="158">
        <v>10</v>
      </c>
      <c r="AC354" s="136" t="s">
        <v>218</v>
      </c>
      <c r="AD354" s="136" t="s">
        <v>365</v>
      </c>
      <c r="AE354" s="136" t="s">
        <v>365</v>
      </c>
      <c r="AF354" s="136" t="s">
        <v>365</v>
      </c>
      <c r="AG354" s="136" t="s">
        <v>365</v>
      </c>
      <c r="AH354" s="136" t="s">
        <v>194</v>
      </c>
      <c r="AI354" s="136" t="s">
        <v>365</v>
      </c>
      <c r="AJ354" s="136" t="s">
        <v>365</v>
      </c>
      <c r="AK354" s="136" t="s">
        <v>194</v>
      </c>
      <c r="AL354" s="136" t="s">
        <v>194</v>
      </c>
      <c r="AN354" s="158">
        <v>10</v>
      </c>
      <c r="AO354" s="136"/>
      <c r="AP354" s="136"/>
      <c r="AQ354" s="136"/>
      <c r="AR354" s="136"/>
      <c r="AS354" s="136"/>
      <c r="AT354" s="136"/>
      <c r="AU354" s="136"/>
      <c r="AV354" s="136"/>
      <c r="AW354" s="136"/>
      <c r="AX354" s="136"/>
      <c r="AZ354" s="158">
        <v>10</v>
      </c>
      <c r="BA354" s="164" t="b">
        <f t="shared" si="28"/>
        <v>0</v>
      </c>
      <c r="BB354" s="164" t="b">
        <f t="shared" si="27"/>
        <v>0</v>
      </c>
      <c r="BC354" s="164" t="b">
        <f t="shared" si="27"/>
        <v>0</v>
      </c>
      <c r="BD354" s="164" t="b">
        <f t="shared" si="27"/>
        <v>0</v>
      </c>
      <c r="BE354" s="164" t="b">
        <f t="shared" si="27"/>
        <v>0</v>
      </c>
      <c r="BF354" s="164" t="b">
        <f t="shared" si="27"/>
        <v>0</v>
      </c>
      <c r="BG354" s="164" t="b">
        <f t="shared" si="27"/>
        <v>0</v>
      </c>
      <c r="BH354" s="164" t="b">
        <f t="shared" si="27"/>
        <v>0</v>
      </c>
      <c r="BI354" s="164" t="b">
        <f t="shared" si="27"/>
        <v>0</v>
      </c>
      <c r="BJ354" s="164" t="b">
        <f t="shared" si="27"/>
        <v>0</v>
      </c>
    </row>
    <row r="355" spans="1:62">
      <c r="A355" s="157"/>
      <c r="AA355" s="170"/>
      <c r="AB355" s="158">
        <v>11</v>
      </c>
      <c r="AC355" s="136" t="s">
        <v>219</v>
      </c>
      <c r="AD355" s="136" t="s">
        <v>365</v>
      </c>
      <c r="AE355" s="136" t="s">
        <v>365</v>
      </c>
      <c r="AF355" s="136" t="s">
        <v>365</v>
      </c>
      <c r="AG355" s="136" t="s">
        <v>195</v>
      </c>
      <c r="AH355" s="136" t="s">
        <v>194</v>
      </c>
      <c r="AI355" s="136" t="s">
        <v>365</v>
      </c>
      <c r="AJ355" s="136" t="s">
        <v>365</v>
      </c>
      <c r="AK355" s="136" t="s">
        <v>194</v>
      </c>
      <c r="AL355" s="136" t="s">
        <v>194</v>
      </c>
      <c r="AN355" s="158">
        <v>11</v>
      </c>
      <c r="AO355" s="136"/>
      <c r="AP355" s="136"/>
      <c r="AQ355" s="136"/>
      <c r="AR355" s="136"/>
      <c r="AS355" s="136"/>
      <c r="AT355" s="136"/>
      <c r="AU355" s="136"/>
      <c r="AV355" s="136"/>
      <c r="AW355" s="136"/>
      <c r="AX355" s="136"/>
      <c r="AZ355" s="158">
        <v>11</v>
      </c>
      <c r="BA355" s="164" t="b">
        <f t="shared" si="28"/>
        <v>0</v>
      </c>
      <c r="BB355" s="164" t="b">
        <f t="shared" si="27"/>
        <v>0</v>
      </c>
      <c r="BC355" s="164" t="b">
        <f t="shared" si="27"/>
        <v>0</v>
      </c>
      <c r="BD355" s="164" t="b">
        <f t="shared" si="27"/>
        <v>0</v>
      </c>
      <c r="BE355" s="164" t="b">
        <f t="shared" si="27"/>
        <v>0</v>
      </c>
      <c r="BF355" s="164" t="b">
        <f t="shared" si="27"/>
        <v>0</v>
      </c>
      <c r="BG355" s="164" t="b">
        <f t="shared" si="27"/>
        <v>0</v>
      </c>
      <c r="BH355" s="164" t="b">
        <f t="shared" si="27"/>
        <v>0</v>
      </c>
      <c r="BI355" s="164" t="b">
        <f t="shared" si="27"/>
        <v>0</v>
      </c>
      <c r="BJ355" s="164" t="b">
        <f t="shared" si="27"/>
        <v>0</v>
      </c>
    </row>
    <row r="356" spans="1:62">
      <c r="A356" s="157"/>
      <c r="AA356" s="170"/>
      <c r="AB356" s="158">
        <v>12</v>
      </c>
      <c r="AC356" s="136" t="s">
        <v>220</v>
      </c>
      <c r="AD356" s="136" t="s">
        <v>365</v>
      </c>
      <c r="AE356" s="136" t="s">
        <v>365</v>
      </c>
      <c r="AF356" s="136" t="s">
        <v>195</v>
      </c>
      <c r="AG356" s="136" t="s">
        <v>365</v>
      </c>
      <c r="AH356" s="136" t="s">
        <v>194</v>
      </c>
      <c r="AI356" s="136" t="s">
        <v>365</v>
      </c>
      <c r="AJ356" s="136" t="s">
        <v>365</v>
      </c>
      <c r="AK356" s="136" t="s">
        <v>194</v>
      </c>
      <c r="AL356" s="136" t="s">
        <v>194</v>
      </c>
      <c r="AN356" s="158">
        <v>12</v>
      </c>
      <c r="AO356" s="136"/>
      <c r="AP356" s="136"/>
      <c r="AQ356" s="136"/>
      <c r="AR356" s="136"/>
      <c r="AS356" s="136"/>
      <c r="AT356" s="136"/>
      <c r="AU356" s="136"/>
      <c r="AV356" s="136"/>
      <c r="AW356" s="136"/>
      <c r="AX356" s="136"/>
      <c r="AZ356" s="158">
        <v>12</v>
      </c>
      <c r="BA356" s="164" t="b">
        <f t="shared" si="28"/>
        <v>0</v>
      </c>
      <c r="BB356" s="164" t="b">
        <f t="shared" si="27"/>
        <v>0</v>
      </c>
      <c r="BC356" s="164" t="b">
        <f t="shared" si="27"/>
        <v>0</v>
      </c>
      <c r="BD356" s="164" t="b">
        <f t="shared" si="27"/>
        <v>0</v>
      </c>
      <c r="BE356" s="164" t="b">
        <f t="shared" si="27"/>
        <v>0</v>
      </c>
      <c r="BF356" s="164" t="b">
        <f t="shared" si="27"/>
        <v>0</v>
      </c>
      <c r="BG356" s="164" t="b">
        <f t="shared" si="27"/>
        <v>0</v>
      </c>
      <c r="BH356" s="164" t="b">
        <f t="shared" si="27"/>
        <v>0</v>
      </c>
      <c r="BI356" s="164" t="b">
        <f t="shared" si="27"/>
        <v>0</v>
      </c>
      <c r="BJ356" s="164" t="b">
        <f t="shared" si="27"/>
        <v>0</v>
      </c>
    </row>
    <row r="357" spans="1:62">
      <c r="A357" s="157"/>
      <c r="AA357" s="170"/>
      <c r="AB357" s="158">
        <v>13</v>
      </c>
      <c r="AC357" s="136" t="s">
        <v>221</v>
      </c>
      <c r="AD357" s="136" t="s">
        <v>365</v>
      </c>
      <c r="AE357" s="136" t="s">
        <v>365</v>
      </c>
      <c r="AF357" s="136" t="s">
        <v>365</v>
      </c>
      <c r="AG357" s="136" t="s">
        <v>365</v>
      </c>
      <c r="AH357" s="136" t="s">
        <v>194</v>
      </c>
      <c r="AI357" s="136" t="s">
        <v>365</v>
      </c>
      <c r="AJ357" s="136" t="s">
        <v>365</v>
      </c>
      <c r="AK357" s="136" t="s">
        <v>194</v>
      </c>
      <c r="AL357" s="136" t="s">
        <v>194</v>
      </c>
      <c r="AN357" s="158">
        <v>13</v>
      </c>
      <c r="AO357" s="136"/>
      <c r="AP357" s="136"/>
      <c r="AQ357" s="136"/>
      <c r="AR357" s="136"/>
      <c r="AS357" s="136"/>
      <c r="AT357" s="136"/>
      <c r="AU357" s="136"/>
      <c r="AV357" s="136"/>
      <c r="AW357" s="136"/>
      <c r="AX357" s="136"/>
      <c r="AZ357" s="158">
        <v>13</v>
      </c>
      <c r="BA357" s="164" t="b">
        <f t="shared" si="28"/>
        <v>0</v>
      </c>
      <c r="BB357" s="164" t="b">
        <f t="shared" si="27"/>
        <v>0</v>
      </c>
      <c r="BC357" s="164" t="b">
        <f t="shared" si="27"/>
        <v>0</v>
      </c>
      <c r="BD357" s="164" t="b">
        <f t="shared" si="27"/>
        <v>0</v>
      </c>
      <c r="BE357" s="164" t="b">
        <f t="shared" si="27"/>
        <v>0</v>
      </c>
      <c r="BF357" s="164" t="b">
        <f t="shared" si="27"/>
        <v>0</v>
      </c>
      <c r="BG357" s="164" t="b">
        <f t="shared" si="27"/>
        <v>0</v>
      </c>
      <c r="BH357" s="164" t="b">
        <f t="shared" si="27"/>
        <v>0</v>
      </c>
      <c r="BI357" s="164" t="b">
        <f t="shared" si="27"/>
        <v>0</v>
      </c>
      <c r="BJ357" s="164" t="b">
        <f t="shared" si="27"/>
        <v>0</v>
      </c>
    </row>
    <row r="358" spans="1:62">
      <c r="A358" s="157"/>
      <c r="AA358" s="170"/>
      <c r="AB358" s="158">
        <v>14</v>
      </c>
      <c r="AC358" s="136" t="s">
        <v>222</v>
      </c>
      <c r="AD358" s="136" t="s">
        <v>365</v>
      </c>
      <c r="AE358" s="136" t="s">
        <v>365</v>
      </c>
      <c r="AF358" s="136" t="s">
        <v>365</v>
      </c>
      <c r="AG358" s="136" t="s">
        <v>195</v>
      </c>
      <c r="AH358" s="136" t="s">
        <v>194</v>
      </c>
      <c r="AI358" s="136" t="s">
        <v>365</v>
      </c>
      <c r="AJ358" s="136" t="s">
        <v>365</v>
      </c>
      <c r="AK358" s="136" t="s">
        <v>194</v>
      </c>
      <c r="AL358" s="136" t="s">
        <v>194</v>
      </c>
      <c r="AN358" s="158">
        <v>14</v>
      </c>
      <c r="AO358" s="136"/>
      <c r="AP358" s="136"/>
      <c r="AQ358" s="136"/>
      <c r="AR358" s="136"/>
      <c r="AS358" s="136"/>
      <c r="AT358" s="136"/>
      <c r="AU358" s="136"/>
      <c r="AV358" s="136"/>
      <c r="AW358" s="136"/>
      <c r="AX358" s="136"/>
      <c r="AZ358" s="158">
        <v>14</v>
      </c>
      <c r="BA358" s="164" t="b">
        <f t="shared" si="28"/>
        <v>0</v>
      </c>
      <c r="BB358" s="164" t="b">
        <f t="shared" si="27"/>
        <v>0</v>
      </c>
      <c r="BC358" s="164" t="b">
        <f t="shared" si="27"/>
        <v>0</v>
      </c>
      <c r="BD358" s="164" t="b">
        <f t="shared" si="27"/>
        <v>0</v>
      </c>
      <c r="BE358" s="164" t="b">
        <f t="shared" si="27"/>
        <v>0</v>
      </c>
      <c r="BF358" s="164" t="b">
        <f t="shared" si="27"/>
        <v>0</v>
      </c>
      <c r="BG358" s="164" t="b">
        <f t="shared" si="27"/>
        <v>0</v>
      </c>
      <c r="BH358" s="164" t="b">
        <f t="shared" si="27"/>
        <v>0</v>
      </c>
      <c r="BI358" s="164" t="b">
        <f t="shared" si="27"/>
        <v>0</v>
      </c>
      <c r="BJ358" s="164" t="b">
        <f t="shared" si="27"/>
        <v>0</v>
      </c>
    </row>
    <row r="359" spans="1:62">
      <c r="A359" s="157"/>
      <c r="AA359" s="170"/>
      <c r="AB359" s="158">
        <v>15</v>
      </c>
      <c r="AC359" s="136" t="s">
        <v>223</v>
      </c>
      <c r="AD359" s="136" t="s">
        <v>365</v>
      </c>
      <c r="AE359" s="136" t="s">
        <v>365</v>
      </c>
      <c r="AF359" s="136" t="s">
        <v>195</v>
      </c>
      <c r="AG359" s="136" t="s">
        <v>365</v>
      </c>
      <c r="AH359" s="136" t="s">
        <v>194</v>
      </c>
      <c r="AI359" s="136" t="s">
        <v>365</v>
      </c>
      <c r="AJ359" s="136" t="s">
        <v>365</v>
      </c>
      <c r="AK359" s="136" t="s">
        <v>194</v>
      </c>
      <c r="AL359" s="136" t="s">
        <v>194</v>
      </c>
      <c r="AN359" s="158">
        <v>15</v>
      </c>
      <c r="AO359" s="136"/>
      <c r="AP359" s="136"/>
      <c r="AQ359" s="136"/>
      <c r="AR359" s="136"/>
      <c r="AS359" s="136"/>
      <c r="AT359" s="136"/>
      <c r="AU359" s="136"/>
      <c r="AV359" s="136"/>
      <c r="AW359" s="136"/>
      <c r="AX359" s="136"/>
      <c r="AZ359" s="158">
        <v>15</v>
      </c>
      <c r="BA359" s="164" t="b">
        <f t="shared" si="28"/>
        <v>0</v>
      </c>
      <c r="BB359" s="164" t="b">
        <f t="shared" si="27"/>
        <v>0</v>
      </c>
      <c r="BC359" s="164" t="b">
        <f t="shared" si="27"/>
        <v>0</v>
      </c>
      <c r="BD359" s="164" t="b">
        <f t="shared" si="27"/>
        <v>0</v>
      </c>
      <c r="BE359" s="164" t="b">
        <f t="shared" si="27"/>
        <v>0</v>
      </c>
      <c r="BF359" s="164" t="b">
        <f t="shared" si="27"/>
        <v>0</v>
      </c>
      <c r="BG359" s="164" t="b">
        <f t="shared" si="27"/>
        <v>0</v>
      </c>
      <c r="BH359" s="164" t="b">
        <f t="shared" si="27"/>
        <v>0</v>
      </c>
      <c r="BI359" s="164" t="b">
        <f t="shared" si="27"/>
        <v>0</v>
      </c>
      <c r="BJ359" s="164" t="b">
        <f t="shared" si="27"/>
        <v>0</v>
      </c>
    </row>
    <row r="360" spans="1:62">
      <c r="A360" s="157"/>
      <c r="AA360" s="170"/>
      <c r="AB360" s="158">
        <v>16</v>
      </c>
      <c r="AC360" s="136" t="s">
        <v>224</v>
      </c>
      <c r="AD360" s="136" t="s">
        <v>365</v>
      </c>
      <c r="AE360" s="136" t="s">
        <v>365</v>
      </c>
      <c r="AF360" s="136" t="s">
        <v>365</v>
      </c>
      <c r="AG360" s="136" t="s">
        <v>365</v>
      </c>
      <c r="AH360" s="136" t="s">
        <v>194</v>
      </c>
      <c r="AI360" s="136" t="s">
        <v>365</v>
      </c>
      <c r="AJ360" s="136" t="s">
        <v>365</v>
      </c>
      <c r="AK360" s="136" t="s">
        <v>194</v>
      </c>
      <c r="AL360" s="136" t="s">
        <v>194</v>
      </c>
      <c r="AN360" s="158">
        <v>16</v>
      </c>
      <c r="AO360" s="136"/>
      <c r="AP360" s="136"/>
      <c r="AQ360" s="136"/>
      <c r="AR360" s="136"/>
      <c r="AS360" s="136"/>
      <c r="AT360" s="136"/>
      <c r="AU360" s="136"/>
      <c r="AV360" s="136"/>
      <c r="AW360" s="136"/>
      <c r="AX360" s="136"/>
      <c r="AZ360" s="158">
        <v>16</v>
      </c>
      <c r="BA360" s="164" t="b">
        <f t="shared" si="28"/>
        <v>0</v>
      </c>
      <c r="BB360" s="164" t="b">
        <f t="shared" si="27"/>
        <v>0</v>
      </c>
      <c r="BC360" s="164" t="b">
        <f t="shared" si="27"/>
        <v>0</v>
      </c>
      <c r="BD360" s="164" t="b">
        <f t="shared" si="27"/>
        <v>0</v>
      </c>
      <c r="BE360" s="164" t="b">
        <f t="shared" si="27"/>
        <v>0</v>
      </c>
      <c r="BF360" s="164" t="b">
        <f t="shared" si="27"/>
        <v>0</v>
      </c>
      <c r="BG360" s="164" t="b">
        <f t="shared" si="27"/>
        <v>0</v>
      </c>
      <c r="BH360" s="164" t="b">
        <f t="shared" si="27"/>
        <v>0</v>
      </c>
      <c r="BI360" s="164" t="b">
        <f t="shared" si="27"/>
        <v>0</v>
      </c>
      <c r="BJ360" s="164" t="b">
        <f t="shared" si="27"/>
        <v>0</v>
      </c>
    </row>
    <row r="361" spans="1:62">
      <c r="A361" s="157"/>
      <c r="AA361" s="170"/>
      <c r="AB361" s="158">
        <v>17</v>
      </c>
      <c r="AC361" s="136" t="s">
        <v>225</v>
      </c>
      <c r="AD361" s="136" t="s">
        <v>365</v>
      </c>
      <c r="AE361" s="136" t="s">
        <v>365</v>
      </c>
      <c r="AF361" s="136" t="s">
        <v>365</v>
      </c>
      <c r="AG361" s="136" t="s">
        <v>195</v>
      </c>
      <c r="AH361" s="136" t="s">
        <v>194</v>
      </c>
      <c r="AI361" s="136" t="s">
        <v>365</v>
      </c>
      <c r="AJ361" s="136" t="s">
        <v>365</v>
      </c>
      <c r="AK361" s="136" t="s">
        <v>194</v>
      </c>
      <c r="AL361" s="136" t="s">
        <v>194</v>
      </c>
      <c r="AN361" s="158">
        <v>17</v>
      </c>
      <c r="AO361" s="136"/>
      <c r="AP361" s="136"/>
      <c r="AQ361" s="136"/>
      <c r="AR361" s="136"/>
      <c r="AS361" s="136"/>
      <c r="AT361" s="136"/>
      <c r="AU361" s="136"/>
      <c r="AV361" s="136"/>
      <c r="AW361" s="136"/>
      <c r="AX361" s="136"/>
      <c r="AZ361" s="158">
        <v>17</v>
      </c>
      <c r="BA361" s="164" t="b">
        <f t="shared" si="28"/>
        <v>0</v>
      </c>
      <c r="BB361" s="164" t="b">
        <f t="shared" si="27"/>
        <v>0</v>
      </c>
      <c r="BC361" s="164" t="b">
        <f t="shared" si="27"/>
        <v>0</v>
      </c>
      <c r="BD361" s="164" t="b">
        <f t="shared" si="27"/>
        <v>0</v>
      </c>
      <c r="BE361" s="164" t="b">
        <f t="shared" si="27"/>
        <v>0</v>
      </c>
      <c r="BF361" s="164" t="b">
        <f t="shared" si="27"/>
        <v>0</v>
      </c>
      <c r="BG361" s="164" t="b">
        <f t="shared" si="27"/>
        <v>0</v>
      </c>
      <c r="BH361" s="164" t="b">
        <f t="shared" si="27"/>
        <v>0</v>
      </c>
      <c r="BI361" s="164" t="b">
        <f t="shared" si="27"/>
        <v>0</v>
      </c>
      <c r="BJ361" s="164" t="b">
        <f t="shared" si="27"/>
        <v>0</v>
      </c>
    </row>
    <row r="362" spans="1:62">
      <c r="A362" s="157"/>
      <c r="AA362" s="170"/>
      <c r="AB362" s="158">
        <v>18</v>
      </c>
      <c r="AC362" s="136" t="s">
        <v>226</v>
      </c>
      <c r="AD362" s="136" t="s">
        <v>365</v>
      </c>
      <c r="AE362" s="136" t="s">
        <v>365</v>
      </c>
      <c r="AF362" s="136" t="s">
        <v>195</v>
      </c>
      <c r="AG362" s="136" t="s">
        <v>365</v>
      </c>
      <c r="AH362" s="136" t="s">
        <v>194</v>
      </c>
      <c r="AI362" s="136" t="s">
        <v>365</v>
      </c>
      <c r="AJ362" s="136" t="s">
        <v>365</v>
      </c>
      <c r="AK362" s="136" t="s">
        <v>194</v>
      </c>
      <c r="AL362" s="136" t="s">
        <v>194</v>
      </c>
      <c r="AN362" s="158">
        <v>18</v>
      </c>
      <c r="AO362" s="136"/>
      <c r="AP362" s="136"/>
      <c r="AQ362" s="136"/>
      <c r="AR362" s="136"/>
      <c r="AS362" s="136"/>
      <c r="AT362" s="136"/>
      <c r="AU362" s="136"/>
      <c r="AV362" s="136"/>
      <c r="AW362" s="136"/>
      <c r="AX362" s="136"/>
      <c r="AZ362" s="158">
        <v>18</v>
      </c>
      <c r="BA362" s="164" t="b">
        <f t="shared" si="28"/>
        <v>0</v>
      </c>
      <c r="BB362" s="164" t="b">
        <f t="shared" si="27"/>
        <v>0</v>
      </c>
      <c r="BC362" s="164" t="b">
        <f t="shared" si="27"/>
        <v>0</v>
      </c>
      <c r="BD362" s="164" t="b">
        <f t="shared" si="27"/>
        <v>0</v>
      </c>
      <c r="BE362" s="164" t="b">
        <f t="shared" si="27"/>
        <v>0</v>
      </c>
      <c r="BF362" s="164" t="b">
        <f t="shared" si="27"/>
        <v>0</v>
      </c>
      <c r="BG362" s="164" t="b">
        <f t="shared" si="27"/>
        <v>0</v>
      </c>
      <c r="BH362" s="164" t="b">
        <f t="shared" si="27"/>
        <v>0</v>
      </c>
      <c r="BI362" s="164" t="b">
        <f t="shared" si="27"/>
        <v>0</v>
      </c>
      <c r="BJ362" s="164" t="b">
        <f t="shared" si="27"/>
        <v>0</v>
      </c>
    </row>
    <row r="363" spans="1:62">
      <c r="A363" s="157"/>
      <c r="AA363" s="170"/>
      <c r="AB363" s="158">
        <v>19</v>
      </c>
      <c r="AC363" s="136" t="s">
        <v>227</v>
      </c>
      <c r="AD363" s="136" t="s">
        <v>194</v>
      </c>
      <c r="AE363" s="136" t="s">
        <v>365</v>
      </c>
      <c r="AF363" s="136" t="s">
        <v>365</v>
      </c>
      <c r="AG363" s="136" t="s">
        <v>365</v>
      </c>
      <c r="AH363" s="136" t="s">
        <v>194</v>
      </c>
      <c r="AI363" s="136" t="s">
        <v>366</v>
      </c>
      <c r="AJ363" s="136" t="s">
        <v>365</v>
      </c>
      <c r="AK363" s="136" t="s">
        <v>195</v>
      </c>
      <c r="AL363" s="136" t="s">
        <v>194</v>
      </c>
      <c r="AN363" s="158">
        <v>19</v>
      </c>
      <c r="AO363" s="136"/>
      <c r="AP363" s="136"/>
      <c r="AQ363" s="136"/>
      <c r="AR363" s="136"/>
      <c r="AS363" s="136"/>
      <c r="AT363" s="136"/>
      <c r="AU363" s="136"/>
      <c r="AV363" s="136"/>
      <c r="AW363" s="136"/>
      <c r="AX363" s="136"/>
      <c r="AZ363" s="158">
        <v>19</v>
      </c>
      <c r="BA363" s="164" t="b">
        <f t="shared" si="28"/>
        <v>0</v>
      </c>
      <c r="BB363" s="164" t="b">
        <f t="shared" si="27"/>
        <v>0</v>
      </c>
      <c r="BC363" s="164" t="b">
        <f t="shared" si="27"/>
        <v>0</v>
      </c>
      <c r="BD363" s="164" t="b">
        <f t="shared" si="27"/>
        <v>0</v>
      </c>
      <c r="BE363" s="164" t="b">
        <f t="shared" si="27"/>
        <v>0</v>
      </c>
      <c r="BF363" s="164" t="b">
        <f t="shared" si="27"/>
        <v>0</v>
      </c>
      <c r="BG363" s="164" t="b">
        <f t="shared" si="27"/>
        <v>0</v>
      </c>
      <c r="BH363" s="164" t="b">
        <f t="shared" si="27"/>
        <v>0</v>
      </c>
      <c r="BI363" s="164" t="b">
        <f t="shared" si="27"/>
        <v>0</v>
      </c>
      <c r="BJ363" s="164" t="b">
        <f t="shared" si="27"/>
        <v>0</v>
      </c>
    </row>
    <row r="364" spans="1:62">
      <c r="A364" s="157"/>
      <c r="AA364" s="170"/>
      <c r="AB364" s="158">
        <v>20</v>
      </c>
      <c r="AC364" s="136" t="s">
        <v>228</v>
      </c>
      <c r="AD364" s="136" t="s">
        <v>366</v>
      </c>
      <c r="AE364" s="136" t="s">
        <v>365</v>
      </c>
      <c r="AF364" s="136" t="s">
        <v>365</v>
      </c>
      <c r="AG364" s="136" t="s">
        <v>195</v>
      </c>
      <c r="AH364" s="136" t="s">
        <v>194</v>
      </c>
      <c r="AI364" s="136" t="s">
        <v>194</v>
      </c>
      <c r="AJ364" s="136" t="s">
        <v>365</v>
      </c>
      <c r="AK364" s="136" t="s">
        <v>195</v>
      </c>
      <c r="AL364" s="136" t="s">
        <v>194</v>
      </c>
      <c r="AN364" s="158">
        <v>20</v>
      </c>
      <c r="AO364" s="136"/>
      <c r="AP364" s="136"/>
      <c r="AQ364" s="136"/>
      <c r="AR364" s="136"/>
      <c r="AS364" s="136"/>
      <c r="AT364" s="136"/>
      <c r="AU364" s="136"/>
      <c r="AV364" s="136"/>
      <c r="AW364" s="136"/>
      <c r="AX364" s="136"/>
      <c r="AZ364" s="158">
        <v>20</v>
      </c>
      <c r="BA364" s="164" t="b">
        <f t="shared" si="28"/>
        <v>0</v>
      </c>
      <c r="BB364" s="164" t="b">
        <f t="shared" si="27"/>
        <v>0</v>
      </c>
      <c r="BC364" s="164" t="b">
        <f t="shared" si="27"/>
        <v>0</v>
      </c>
      <c r="BD364" s="164" t="b">
        <f t="shared" si="27"/>
        <v>0</v>
      </c>
      <c r="BE364" s="164" t="b">
        <f t="shared" si="27"/>
        <v>0</v>
      </c>
      <c r="BF364" s="164" t="b">
        <f t="shared" si="27"/>
        <v>0</v>
      </c>
      <c r="BG364" s="164" t="b">
        <f t="shared" si="27"/>
        <v>0</v>
      </c>
      <c r="BH364" s="164" t="b">
        <f t="shared" si="27"/>
        <v>0</v>
      </c>
      <c r="BI364" s="164" t="b">
        <f t="shared" si="27"/>
        <v>0</v>
      </c>
      <c r="BJ364" s="164" t="b">
        <f t="shared" si="27"/>
        <v>0</v>
      </c>
    </row>
    <row r="365" spans="1:62">
      <c r="A365" s="157"/>
      <c r="AA365" s="170"/>
      <c r="AB365" s="158">
        <v>21</v>
      </c>
      <c r="AC365" s="136" t="s">
        <v>229</v>
      </c>
      <c r="AD365" s="136" t="s">
        <v>194</v>
      </c>
      <c r="AE365" s="136" t="s">
        <v>365</v>
      </c>
      <c r="AF365" s="136" t="s">
        <v>195</v>
      </c>
      <c r="AG365" s="136" t="s">
        <v>365</v>
      </c>
      <c r="AH365" s="136" t="s">
        <v>194</v>
      </c>
      <c r="AI365" s="136" t="s">
        <v>366</v>
      </c>
      <c r="AJ365" s="136" t="s">
        <v>365</v>
      </c>
      <c r="AK365" s="136" t="s">
        <v>195</v>
      </c>
      <c r="AL365" s="136" t="s">
        <v>194</v>
      </c>
      <c r="AN365" s="158">
        <v>21</v>
      </c>
      <c r="AO365" s="136"/>
      <c r="AP365" s="136"/>
      <c r="AQ365" s="136"/>
      <c r="AR365" s="136"/>
      <c r="AS365" s="136"/>
      <c r="AT365" s="136"/>
      <c r="AU365" s="136"/>
      <c r="AV365" s="136"/>
      <c r="AW365" s="136"/>
      <c r="AX365" s="136"/>
      <c r="AZ365" s="158">
        <v>21</v>
      </c>
      <c r="BA365" s="164" t="b">
        <f t="shared" si="28"/>
        <v>0</v>
      </c>
      <c r="BB365" s="164" t="b">
        <f t="shared" si="27"/>
        <v>0</v>
      </c>
      <c r="BC365" s="164" t="b">
        <f t="shared" si="27"/>
        <v>0</v>
      </c>
      <c r="BD365" s="164" t="b">
        <f t="shared" si="27"/>
        <v>0</v>
      </c>
      <c r="BE365" s="164" t="b">
        <f t="shared" si="27"/>
        <v>0</v>
      </c>
      <c r="BF365" s="164" t="b">
        <f t="shared" si="27"/>
        <v>0</v>
      </c>
      <c r="BG365" s="164" t="b">
        <f t="shared" si="27"/>
        <v>0</v>
      </c>
      <c r="BH365" s="164" t="b">
        <f t="shared" si="27"/>
        <v>0</v>
      </c>
      <c r="BI365" s="164" t="b">
        <f t="shared" si="27"/>
        <v>0</v>
      </c>
      <c r="BJ365" s="164" t="b">
        <f t="shared" si="27"/>
        <v>0</v>
      </c>
    </row>
    <row r="366" spans="1:62">
      <c r="A366" s="157"/>
      <c r="AA366" s="170"/>
      <c r="AB366" s="158">
        <v>22</v>
      </c>
      <c r="AC366" s="136" t="s">
        <v>230</v>
      </c>
      <c r="AD366" s="136" t="s">
        <v>194</v>
      </c>
      <c r="AE366" s="136" t="s">
        <v>365</v>
      </c>
      <c r="AF366" s="136" t="s">
        <v>365</v>
      </c>
      <c r="AG366" s="136" t="s">
        <v>365</v>
      </c>
      <c r="AH366" s="136" t="s">
        <v>194</v>
      </c>
      <c r="AI366" s="136" t="s">
        <v>366</v>
      </c>
      <c r="AJ366" s="136" t="s">
        <v>365</v>
      </c>
      <c r="AK366" s="136" t="s">
        <v>195</v>
      </c>
      <c r="AL366" s="136" t="s">
        <v>194</v>
      </c>
      <c r="AN366" s="158">
        <v>22</v>
      </c>
      <c r="AO366" s="136"/>
      <c r="AP366" s="136"/>
      <c r="AQ366" s="136"/>
      <c r="AR366" s="136"/>
      <c r="AS366" s="136"/>
      <c r="AT366" s="136"/>
      <c r="AU366" s="136"/>
      <c r="AV366" s="136"/>
      <c r="AW366" s="136"/>
      <c r="AX366" s="136"/>
      <c r="AZ366" s="158">
        <v>22</v>
      </c>
      <c r="BA366" s="164" t="b">
        <f t="shared" si="28"/>
        <v>0</v>
      </c>
      <c r="BB366" s="164" t="b">
        <f t="shared" si="27"/>
        <v>0</v>
      </c>
      <c r="BC366" s="164" t="b">
        <f t="shared" si="27"/>
        <v>0</v>
      </c>
      <c r="BD366" s="164" t="b">
        <f t="shared" si="27"/>
        <v>0</v>
      </c>
      <c r="BE366" s="164" t="b">
        <f t="shared" si="27"/>
        <v>0</v>
      </c>
      <c r="BF366" s="164" t="b">
        <f t="shared" si="27"/>
        <v>0</v>
      </c>
      <c r="BG366" s="164" t="b">
        <f t="shared" si="27"/>
        <v>0</v>
      </c>
      <c r="BH366" s="164" t="b">
        <f t="shared" si="27"/>
        <v>0</v>
      </c>
      <c r="BI366" s="164" t="b">
        <f t="shared" si="27"/>
        <v>0</v>
      </c>
      <c r="BJ366" s="164" t="b">
        <f t="shared" si="27"/>
        <v>0</v>
      </c>
    </row>
    <row r="367" spans="1:62">
      <c r="A367" s="157"/>
      <c r="AA367" s="170"/>
      <c r="AB367" s="158">
        <v>23</v>
      </c>
      <c r="AC367" s="136" t="s">
        <v>231</v>
      </c>
      <c r="AD367" s="136" t="s">
        <v>366</v>
      </c>
      <c r="AE367" s="136" t="s">
        <v>365</v>
      </c>
      <c r="AF367" s="136" t="s">
        <v>365</v>
      </c>
      <c r="AG367" s="136" t="s">
        <v>195</v>
      </c>
      <c r="AH367" s="136" t="s">
        <v>194</v>
      </c>
      <c r="AI367" s="136" t="s">
        <v>194</v>
      </c>
      <c r="AJ367" s="136" t="s">
        <v>365</v>
      </c>
      <c r="AK367" s="136" t="s">
        <v>195</v>
      </c>
      <c r="AL367" s="136" t="s">
        <v>194</v>
      </c>
      <c r="AN367" s="158">
        <v>23</v>
      </c>
      <c r="AO367" s="136"/>
      <c r="AP367" s="136"/>
      <c r="AQ367" s="136"/>
      <c r="AR367" s="136"/>
      <c r="AS367" s="136"/>
      <c r="AT367" s="136"/>
      <c r="AU367" s="136"/>
      <c r="AV367" s="136"/>
      <c r="AW367" s="136"/>
      <c r="AX367" s="136"/>
      <c r="AZ367" s="158">
        <v>23</v>
      </c>
      <c r="BA367" s="164" t="b">
        <f t="shared" si="28"/>
        <v>0</v>
      </c>
      <c r="BB367" s="164" t="b">
        <f t="shared" si="27"/>
        <v>0</v>
      </c>
      <c r="BC367" s="164" t="b">
        <f t="shared" si="27"/>
        <v>0</v>
      </c>
      <c r="BD367" s="164" t="b">
        <f t="shared" si="27"/>
        <v>0</v>
      </c>
      <c r="BE367" s="164" t="b">
        <f t="shared" si="27"/>
        <v>0</v>
      </c>
      <c r="BF367" s="164" t="b">
        <f t="shared" si="27"/>
        <v>0</v>
      </c>
      <c r="BG367" s="164" t="b">
        <f t="shared" si="27"/>
        <v>0</v>
      </c>
      <c r="BH367" s="164" t="b">
        <f t="shared" si="27"/>
        <v>0</v>
      </c>
      <c r="BI367" s="164" t="b">
        <f t="shared" si="27"/>
        <v>0</v>
      </c>
      <c r="BJ367" s="164" t="b">
        <f t="shared" si="27"/>
        <v>0</v>
      </c>
    </row>
    <row r="368" spans="1:62">
      <c r="A368" s="157"/>
      <c r="AA368" s="170"/>
      <c r="AB368" s="158">
        <v>24</v>
      </c>
      <c r="AC368" s="136" t="s">
        <v>232</v>
      </c>
      <c r="AD368" s="136" t="s">
        <v>194</v>
      </c>
      <c r="AE368" s="136" t="s">
        <v>365</v>
      </c>
      <c r="AF368" s="136" t="s">
        <v>195</v>
      </c>
      <c r="AG368" s="136" t="s">
        <v>365</v>
      </c>
      <c r="AH368" s="136" t="s">
        <v>194</v>
      </c>
      <c r="AI368" s="136" t="s">
        <v>366</v>
      </c>
      <c r="AJ368" s="136" t="s">
        <v>365</v>
      </c>
      <c r="AK368" s="136" t="s">
        <v>195</v>
      </c>
      <c r="AL368" s="136" t="s">
        <v>194</v>
      </c>
      <c r="AN368" s="158">
        <v>24</v>
      </c>
      <c r="AO368" s="136"/>
      <c r="AP368" s="136"/>
      <c r="AQ368" s="136"/>
      <c r="AR368" s="136"/>
      <c r="AS368" s="136"/>
      <c r="AT368" s="136"/>
      <c r="AU368" s="136"/>
      <c r="AV368" s="136"/>
      <c r="AW368" s="136"/>
      <c r="AX368" s="136"/>
      <c r="AZ368" s="158">
        <v>24</v>
      </c>
      <c r="BA368" s="164" t="b">
        <f t="shared" si="28"/>
        <v>0</v>
      </c>
      <c r="BB368" s="164" t="b">
        <f t="shared" si="27"/>
        <v>0</v>
      </c>
      <c r="BC368" s="164" t="b">
        <f t="shared" si="27"/>
        <v>0</v>
      </c>
      <c r="BD368" s="164" t="b">
        <f t="shared" si="27"/>
        <v>0</v>
      </c>
      <c r="BE368" s="164" t="b">
        <f t="shared" si="27"/>
        <v>0</v>
      </c>
      <c r="BF368" s="164" t="b">
        <f t="shared" si="27"/>
        <v>0</v>
      </c>
      <c r="BG368" s="164" t="b">
        <f t="shared" si="27"/>
        <v>0</v>
      </c>
      <c r="BH368" s="164" t="b">
        <f t="shared" si="27"/>
        <v>0</v>
      </c>
      <c r="BI368" s="164" t="b">
        <f t="shared" si="27"/>
        <v>0</v>
      </c>
      <c r="BJ368" s="164" t="b">
        <f t="shared" si="27"/>
        <v>0</v>
      </c>
    </row>
    <row r="369" spans="1:62">
      <c r="A369" s="157"/>
      <c r="AA369" s="170"/>
      <c r="AB369" s="158">
        <v>25</v>
      </c>
      <c r="AC369" s="136" t="s">
        <v>233</v>
      </c>
      <c r="AD369" s="136" t="s">
        <v>194</v>
      </c>
      <c r="AE369" s="136" t="s">
        <v>365</v>
      </c>
      <c r="AF369" s="136" t="s">
        <v>365</v>
      </c>
      <c r="AG369" s="136" t="s">
        <v>365</v>
      </c>
      <c r="AH369" s="136" t="s">
        <v>194</v>
      </c>
      <c r="AI369" s="136" t="s">
        <v>366</v>
      </c>
      <c r="AJ369" s="136" t="s">
        <v>365</v>
      </c>
      <c r="AK369" s="136" t="s">
        <v>195</v>
      </c>
      <c r="AL369" s="136" t="s">
        <v>194</v>
      </c>
      <c r="AN369" s="158">
        <v>25</v>
      </c>
      <c r="AO369" s="136"/>
      <c r="AP369" s="136"/>
      <c r="AQ369" s="136"/>
      <c r="AR369" s="136"/>
      <c r="AS369" s="136"/>
      <c r="AT369" s="136"/>
      <c r="AU369" s="136"/>
      <c r="AV369" s="136"/>
      <c r="AW369" s="136"/>
      <c r="AX369" s="136"/>
      <c r="AZ369" s="158">
        <v>25</v>
      </c>
      <c r="BA369" s="164" t="b">
        <f t="shared" si="28"/>
        <v>0</v>
      </c>
      <c r="BB369" s="164" t="b">
        <f t="shared" si="27"/>
        <v>0</v>
      </c>
      <c r="BC369" s="164" t="b">
        <f t="shared" si="27"/>
        <v>0</v>
      </c>
      <c r="BD369" s="164" t="b">
        <f t="shared" si="27"/>
        <v>0</v>
      </c>
      <c r="BE369" s="164" t="b">
        <f t="shared" si="27"/>
        <v>0</v>
      </c>
      <c r="BF369" s="164" t="b">
        <f t="shared" si="27"/>
        <v>0</v>
      </c>
      <c r="BG369" s="164" t="b">
        <f t="shared" si="27"/>
        <v>0</v>
      </c>
      <c r="BH369" s="164" t="b">
        <f t="shared" si="27"/>
        <v>0</v>
      </c>
      <c r="BI369" s="164" t="b">
        <f t="shared" si="27"/>
        <v>0</v>
      </c>
      <c r="BJ369" s="164" t="b">
        <f t="shared" si="27"/>
        <v>0</v>
      </c>
    </row>
    <row r="370" spans="1:62">
      <c r="A370" s="157"/>
      <c r="AA370" s="170"/>
      <c r="AB370" s="158">
        <v>26</v>
      </c>
      <c r="AC370" s="136" t="s">
        <v>234</v>
      </c>
      <c r="AD370" s="136" t="s">
        <v>366</v>
      </c>
      <c r="AE370" s="136" t="s">
        <v>365</v>
      </c>
      <c r="AF370" s="136" t="s">
        <v>365</v>
      </c>
      <c r="AG370" s="136" t="s">
        <v>195</v>
      </c>
      <c r="AH370" s="136" t="s">
        <v>194</v>
      </c>
      <c r="AI370" s="136" t="s">
        <v>194</v>
      </c>
      <c r="AJ370" s="136" t="s">
        <v>365</v>
      </c>
      <c r="AK370" s="136" t="s">
        <v>195</v>
      </c>
      <c r="AL370" s="136" t="s">
        <v>194</v>
      </c>
      <c r="AN370" s="158">
        <v>26</v>
      </c>
      <c r="AO370" s="136"/>
      <c r="AP370" s="136"/>
      <c r="AQ370" s="136"/>
      <c r="AR370" s="136"/>
      <c r="AS370" s="136"/>
      <c r="AT370" s="136"/>
      <c r="AU370" s="136"/>
      <c r="AV370" s="136"/>
      <c r="AW370" s="136"/>
      <c r="AX370" s="136"/>
      <c r="AZ370" s="158">
        <v>26</v>
      </c>
      <c r="BA370" s="164" t="b">
        <f t="shared" si="28"/>
        <v>0</v>
      </c>
      <c r="BB370" s="164" t="b">
        <f t="shared" si="27"/>
        <v>0</v>
      </c>
      <c r="BC370" s="164" t="b">
        <f t="shared" si="27"/>
        <v>0</v>
      </c>
      <c r="BD370" s="164" t="b">
        <f t="shared" si="27"/>
        <v>0</v>
      </c>
      <c r="BE370" s="164" t="b">
        <f t="shared" si="27"/>
        <v>0</v>
      </c>
      <c r="BF370" s="164" t="b">
        <f t="shared" si="27"/>
        <v>0</v>
      </c>
      <c r="BG370" s="164" t="b">
        <f t="shared" si="27"/>
        <v>0</v>
      </c>
      <c r="BH370" s="164" t="b">
        <f t="shared" si="27"/>
        <v>0</v>
      </c>
      <c r="BI370" s="164" t="b">
        <f t="shared" si="27"/>
        <v>0</v>
      </c>
      <c r="BJ370" s="164" t="b">
        <f t="shared" si="27"/>
        <v>0</v>
      </c>
    </row>
    <row r="371" spans="1:62">
      <c r="A371" s="157"/>
      <c r="AA371" s="170"/>
      <c r="AB371" s="158">
        <v>27</v>
      </c>
      <c r="AC371" s="136" t="s">
        <v>235</v>
      </c>
      <c r="AD371" s="136" t="s">
        <v>194</v>
      </c>
      <c r="AE371" s="136" t="s">
        <v>365</v>
      </c>
      <c r="AF371" s="136" t="s">
        <v>195</v>
      </c>
      <c r="AG371" s="136" t="s">
        <v>365</v>
      </c>
      <c r="AH371" s="136" t="s">
        <v>194</v>
      </c>
      <c r="AI371" s="136" t="s">
        <v>366</v>
      </c>
      <c r="AJ371" s="136" t="s">
        <v>365</v>
      </c>
      <c r="AK371" s="136" t="s">
        <v>195</v>
      </c>
      <c r="AL371" s="136" t="s">
        <v>194</v>
      </c>
      <c r="AN371" s="158">
        <v>27</v>
      </c>
      <c r="AO371" s="136"/>
      <c r="AP371" s="136"/>
      <c r="AQ371" s="136"/>
      <c r="AR371" s="136"/>
      <c r="AS371" s="136"/>
      <c r="AT371" s="136"/>
      <c r="AU371" s="136"/>
      <c r="AV371" s="136"/>
      <c r="AW371" s="136"/>
      <c r="AX371" s="136"/>
      <c r="AZ371" s="158">
        <v>27</v>
      </c>
      <c r="BA371" s="164" t="b">
        <f t="shared" si="28"/>
        <v>0</v>
      </c>
      <c r="BB371" s="164" t="b">
        <f t="shared" si="27"/>
        <v>0</v>
      </c>
      <c r="BC371" s="164" t="b">
        <f t="shared" si="27"/>
        <v>0</v>
      </c>
      <c r="BD371" s="164" t="b">
        <f t="shared" si="27"/>
        <v>0</v>
      </c>
      <c r="BE371" s="164" t="b">
        <f t="shared" si="27"/>
        <v>0</v>
      </c>
      <c r="BF371" s="164" t="b">
        <f t="shared" si="27"/>
        <v>0</v>
      </c>
      <c r="BG371" s="164" t="b">
        <f t="shared" si="27"/>
        <v>0</v>
      </c>
      <c r="BH371" s="164" t="b">
        <f t="shared" si="27"/>
        <v>0</v>
      </c>
      <c r="BI371" s="164" t="b">
        <f t="shared" si="27"/>
        <v>0</v>
      </c>
      <c r="BJ371" s="164" t="b">
        <f t="shared" si="27"/>
        <v>0</v>
      </c>
    </row>
    <row r="372" spans="1:62">
      <c r="A372" s="157"/>
      <c r="AA372" s="170"/>
      <c r="AB372" s="158">
        <v>28</v>
      </c>
      <c r="AC372" s="136" t="s">
        <v>236</v>
      </c>
      <c r="AD372" s="136" t="s">
        <v>194</v>
      </c>
      <c r="AE372" s="136" t="s">
        <v>365</v>
      </c>
      <c r="AF372" s="136" t="s">
        <v>365</v>
      </c>
      <c r="AG372" s="136" t="s">
        <v>365</v>
      </c>
      <c r="AH372" s="136" t="s">
        <v>194</v>
      </c>
      <c r="AI372" s="136" t="s">
        <v>366</v>
      </c>
      <c r="AJ372" s="136" t="s">
        <v>365</v>
      </c>
      <c r="AK372" s="136" t="s">
        <v>194</v>
      </c>
      <c r="AL372" s="136" t="s">
        <v>194</v>
      </c>
      <c r="AN372" s="158">
        <v>28</v>
      </c>
      <c r="AO372" s="136"/>
      <c r="AP372" s="136"/>
      <c r="AQ372" s="136"/>
      <c r="AR372" s="136"/>
      <c r="AS372" s="136"/>
      <c r="AT372" s="136"/>
      <c r="AU372" s="136"/>
      <c r="AV372" s="136"/>
      <c r="AW372" s="136"/>
      <c r="AX372" s="136"/>
      <c r="AZ372" s="158">
        <v>28</v>
      </c>
      <c r="BA372" s="164" t="b">
        <f t="shared" si="28"/>
        <v>0</v>
      </c>
      <c r="BB372" s="164" t="b">
        <f t="shared" si="27"/>
        <v>0</v>
      </c>
      <c r="BC372" s="164" t="b">
        <f t="shared" si="27"/>
        <v>0</v>
      </c>
      <c r="BD372" s="164" t="b">
        <f t="shared" si="27"/>
        <v>0</v>
      </c>
      <c r="BE372" s="164" t="b">
        <f t="shared" si="27"/>
        <v>0</v>
      </c>
      <c r="BF372" s="164" t="b">
        <f t="shared" si="27"/>
        <v>0</v>
      </c>
      <c r="BG372" s="164" t="b">
        <f t="shared" si="27"/>
        <v>0</v>
      </c>
      <c r="BH372" s="164" t="b">
        <f t="shared" si="27"/>
        <v>0</v>
      </c>
      <c r="BI372" s="164" t="b">
        <f t="shared" si="27"/>
        <v>0</v>
      </c>
      <c r="BJ372" s="164" t="b">
        <f t="shared" si="27"/>
        <v>0</v>
      </c>
    </row>
    <row r="373" spans="1:62">
      <c r="A373" s="157"/>
      <c r="AA373" s="170"/>
      <c r="AB373" s="158">
        <v>29</v>
      </c>
      <c r="AC373" s="136" t="s">
        <v>237</v>
      </c>
      <c r="AD373" s="136" t="s">
        <v>366</v>
      </c>
      <c r="AE373" s="136" t="s">
        <v>365</v>
      </c>
      <c r="AF373" s="136" t="s">
        <v>365</v>
      </c>
      <c r="AG373" s="136" t="s">
        <v>195</v>
      </c>
      <c r="AH373" s="136" t="s">
        <v>194</v>
      </c>
      <c r="AI373" s="136" t="s">
        <v>194</v>
      </c>
      <c r="AJ373" s="136" t="s">
        <v>365</v>
      </c>
      <c r="AK373" s="136" t="s">
        <v>194</v>
      </c>
      <c r="AL373" s="136" t="s">
        <v>194</v>
      </c>
      <c r="AN373" s="158">
        <v>29</v>
      </c>
      <c r="AO373" s="136"/>
      <c r="AP373" s="136"/>
      <c r="AQ373" s="136"/>
      <c r="AR373" s="136"/>
      <c r="AS373" s="136"/>
      <c r="AT373" s="136"/>
      <c r="AU373" s="136"/>
      <c r="AV373" s="136"/>
      <c r="AW373" s="136"/>
      <c r="AX373" s="136"/>
      <c r="AZ373" s="158">
        <v>29</v>
      </c>
      <c r="BA373" s="164" t="b">
        <f t="shared" si="28"/>
        <v>0</v>
      </c>
      <c r="BB373" s="164" t="b">
        <f t="shared" si="27"/>
        <v>0</v>
      </c>
      <c r="BC373" s="164" t="b">
        <f t="shared" si="27"/>
        <v>0</v>
      </c>
      <c r="BD373" s="164" t="b">
        <f t="shared" si="27"/>
        <v>0</v>
      </c>
      <c r="BE373" s="164" t="b">
        <f t="shared" ref="BE373:BJ415" si="29">EXACT(AG373,AS373)</f>
        <v>0</v>
      </c>
      <c r="BF373" s="164" t="b">
        <f t="shared" si="29"/>
        <v>0</v>
      </c>
      <c r="BG373" s="164" t="b">
        <f t="shared" si="29"/>
        <v>0</v>
      </c>
      <c r="BH373" s="164" t="b">
        <f t="shared" si="29"/>
        <v>0</v>
      </c>
      <c r="BI373" s="164" t="b">
        <f t="shared" si="29"/>
        <v>0</v>
      </c>
      <c r="BJ373" s="164" t="b">
        <f t="shared" si="29"/>
        <v>0</v>
      </c>
    </row>
    <row r="374" spans="1:62">
      <c r="A374" s="157"/>
      <c r="AA374" s="170"/>
      <c r="AB374" s="158">
        <v>30</v>
      </c>
      <c r="AC374" s="136" t="s">
        <v>238</v>
      </c>
      <c r="AD374" s="136" t="s">
        <v>194</v>
      </c>
      <c r="AE374" s="136" t="s">
        <v>365</v>
      </c>
      <c r="AF374" s="136" t="s">
        <v>195</v>
      </c>
      <c r="AG374" s="136" t="s">
        <v>365</v>
      </c>
      <c r="AH374" s="136" t="s">
        <v>194</v>
      </c>
      <c r="AI374" s="136" t="s">
        <v>366</v>
      </c>
      <c r="AJ374" s="136" t="s">
        <v>365</v>
      </c>
      <c r="AK374" s="136" t="s">
        <v>194</v>
      </c>
      <c r="AL374" s="136" t="s">
        <v>194</v>
      </c>
      <c r="AN374" s="158">
        <v>30</v>
      </c>
      <c r="AO374" s="136"/>
      <c r="AP374" s="136"/>
      <c r="AQ374" s="136"/>
      <c r="AR374" s="136"/>
      <c r="AS374" s="136"/>
      <c r="AT374" s="136"/>
      <c r="AU374" s="136"/>
      <c r="AV374" s="136"/>
      <c r="AW374" s="136"/>
      <c r="AX374" s="136"/>
      <c r="AZ374" s="158">
        <v>30</v>
      </c>
      <c r="BA374" s="164" t="b">
        <f t="shared" si="28"/>
        <v>0</v>
      </c>
      <c r="BB374" s="164" t="b">
        <f t="shared" si="28"/>
        <v>0</v>
      </c>
      <c r="BC374" s="164" t="b">
        <f t="shared" si="28"/>
        <v>0</v>
      </c>
      <c r="BD374" s="164" t="b">
        <f t="shared" si="28"/>
        <v>0</v>
      </c>
      <c r="BE374" s="164" t="b">
        <f t="shared" si="29"/>
        <v>0</v>
      </c>
      <c r="BF374" s="164" t="b">
        <f t="shared" si="29"/>
        <v>0</v>
      </c>
      <c r="BG374" s="164" t="b">
        <f t="shared" si="29"/>
        <v>0</v>
      </c>
      <c r="BH374" s="164" t="b">
        <f t="shared" si="29"/>
        <v>0</v>
      </c>
      <c r="BI374" s="164" t="b">
        <f t="shared" si="29"/>
        <v>0</v>
      </c>
      <c r="BJ374" s="164" t="b">
        <f t="shared" si="29"/>
        <v>0</v>
      </c>
    </row>
    <row r="375" spans="1:62">
      <c r="A375" s="157"/>
      <c r="AA375" s="170"/>
      <c r="AB375" s="158">
        <v>31</v>
      </c>
      <c r="AC375" s="136" t="s">
        <v>239</v>
      </c>
      <c r="AD375" s="136" t="s">
        <v>194</v>
      </c>
      <c r="AE375" s="136" t="s">
        <v>365</v>
      </c>
      <c r="AF375" s="136" t="s">
        <v>365</v>
      </c>
      <c r="AG375" s="136" t="s">
        <v>365</v>
      </c>
      <c r="AH375" s="136" t="s">
        <v>194</v>
      </c>
      <c r="AI375" s="136" t="s">
        <v>366</v>
      </c>
      <c r="AJ375" s="136" t="s">
        <v>365</v>
      </c>
      <c r="AK375" s="136" t="s">
        <v>194</v>
      </c>
      <c r="AL375" s="136" t="s">
        <v>194</v>
      </c>
      <c r="AN375" s="158">
        <v>31</v>
      </c>
      <c r="AO375" s="136"/>
      <c r="AP375" s="136"/>
      <c r="AQ375" s="136"/>
      <c r="AR375" s="136"/>
      <c r="AS375" s="136"/>
      <c r="AT375" s="136"/>
      <c r="AU375" s="136"/>
      <c r="AV375" s="136"/>
      <c r="AW375" s="136"/>
      <c r="AX375" s="136"/>
      <c r="AZ375" s="158">
        <v>31</v>
      </c>
      <c r="BA375" s="164" t="b">
        <f t="shared" si="28"/>
        <v>0</v>
      </c>
      <c r="BB375" s="164" t="b">
        <f t="shared" si="28"/>
        <v>0</v>
      </c>
      <c r="BC375" s="164" t="b">
        <f t="shared" si="28"/>
        <v>0</v>
      </c>
      <c r="BD375" s="164" t="b">
        <f t="shared" si="28"/>
        <v>0</v>
      </c>
      <c r="BE375" s="164" t="b">
        <f t="shared" si="29"/>
        <v>0</v>
      </c>
      <c r="BF375" s="164" t="b">
        <f t="shared" si="29"/>
        <v>0</v>
      </c>
      <c r="BG375" s="164" t="b">
        <f t="shared" si="29"/>
        <v>0</v>
      </c>
      <c r="BH375" s="164" t="b">
        <f t="shared" si="29"/>
        <v>0</v>
      </c>
      <c r="BI375" s="164" t="b">
        <f t="shared" si="29"/>
        <v>0</v>
      </c>
      <c r="BJ375" s="164" t="b">
        <f t="shared" si="29"/>
        <v>0</v>
      </c>
    </row>
    <row r="376" spans="1:62">
      <c r="A376" s="157"/>
      <c r="AA376" s="170"/>
      <c r="AB376" s="158">
        <v>32</v>
      </c>
      <c r="AC376" s="136" t="s">
        <v>240</v>
      </c>
      <c r="AD376" s="136" t="s">
        <v>366</v>
      </c>
      <c r="AE376" s="136" t="s">
        <v>365</v>
      </c>
      <c r="AF376" s="136" t="s">
        <v>365</v>
      </c>
      <c r="AG376" s="136" t="s">
        <v>195</v>
      </c>
      <c r="AH376" s="136" t="s">
        <v>194</v>
      </c>
      <c r="AI376" s="136" t="s">
        <v>194</v>
      </c>
      <c r="AJ376" s="136" t="s">
        <v>365</v>
      </c>
      <c r="AK376" s="136" t="s">
        <v>194</v>
      </c>
      <c r="AL376" s="136" t="s">
        <v>194</v>
      </c>
      <c r="AN376" s="158">
        <v>32</v>
      </c>
      <c r="AO376" s="136"/>
      <c r="AP376" s="136"/>
      <c r="AQ376" s="136"/>
      <c r="AR376" s="136"/>
      <c r="AS376" s="136"/>
      <c r="AT376" s="136"/>
      <c r="AU376" s="136"/>
      <c r="AV376" s="136"/>
      <c r="AW376" s="136"/>
      <c r="AX376" s="136"/>
      <c r="AZ376" s="158">
        <v>32</v>
      </c>
      <c r="BA376" s="164" t="b">
        <f t="shared" si="28"/>
        <v>0</v>
      </c>
      <c r="BB376" s="164" t="b">
        <f t="shared" si="28"/>
        <v>0</v>
      </c>
      <c r="BC376" s="164" t="b">
        <f t="shared" si="28"/>
        <v>0</v>
      </c>
      <c r="BD376" s="164" t="b">
        <f t="shared" si="28"/>
        <v>0</v>
      </c>
      <c r="BE376" s="164" t="b">
        <f t="shared" si="29"/>
        <v>0</v>
      </c>
      <c r="BF376" s="164" t="b">
        <f t="shared" si="29"/>
        <v>0</v>
      </c>
      <c r="BG376" s="164" t="b">
        <f t="shared" si="29"/>
        <v>0</v>
      </c>
      <c r="BH376" s="164" t="b">
        <f t="shared" si="29"/>
        <v>0</v>
      </c>
      <c r="BI376" s="164" t="b">
        <f t="shared" si="29"/>
        <v>0</v>
      </c>
      <c r="BJ376" s="164" t="b">
        <f t="shared" si="29"/>
        <v>0</v>
      </c>
    </row>
    <row r="377" spans="1:62">
      <c r="A377" s="157"/>
      <c r="AA377" s="170"/>
      <c r="AB377" s="158">
        <v>33</v>
      </c>
      <c r="AC377" s="136" t="s">
        <v>241</v>
      </c>
      <c r="AD377" s="136" t="s">
        <v>194</v>
      </c>
      <c r="AE377" s="136" t="s">
        <v>365</v>
      </c>
      <c r="AF377" s="136" t="s">
        <v>195</v>
      </c>
      <c r="AG377" s="136" t="s">
        <v>365</v>
      </c>
      <c r="AH377" s="136" t="s">
        <v>194</v>
      </c>
      <c r="AI377" s="136" t="s">
        <v>366</v>
      </c>
      <c r="AJ377" s="136" t="s">
        <v>365</v>
      </c>
      <c r="AK377" s="136" t="s">
        <v>194</v>
      </c>
      <c r="AL377" s="136" t="s">
        <v>194</v>
      </c>
      <c r="AN377" s="158">
        <v>33</v>
      </c>
      <c r="AO377" s="136"/>
      <c r="AP377" s="136"/>
      <c r="AQ377" s="136"/>
      <c r="AR377" s="136"/>
      <c r="AS377" s="136"/>
      <c r="AT377" s="136"/>
      <c r="AU377" s="136"/>
      <c r="AV377" s="136"/>
      <c r="AW377" s="136"/>
      <c r="AX377" s="136"/>
      <c r="AZ377" s="158">
        <v>33</v>
      </c>
      <c r="BA377" s="164" t="b">
        <f t="shared" si="28"/>
        <v>0</v>
      </c>
      <c r="BB377" s="164" t="b">
        <f t="shared" si="28"/>
        <v>0</v>
      </c>
      <c r="BC377" s="164" t="b">
        <f t="shared" si="28"/>
        <v>0</v>
      </c>
      <c r="BD377" s="164" t="b">
        <f t="shared" si="28"/>
        <v>0</v>
      </c>
      <c r="BE377" s="164" t="b">
        <f t="shared" si="29"/>
        <v>0</v>
      </c>
      <c r="BF377" s="164" t="b">
        <f t="shared" si="29"/>
        <v>0</v>
      </c>
      <c r="BG377" s="164" t="b">
        <f t="shared" si="29"/>
        <v>0</v>
      </c>
      <c r="BH377" s="164" t="b">
        <f t="shared" si="29"/>
        <v>0</v>
      </c>
      <c r="BI377" s="164" t="b">
        <f t="shared" si="29"/>
        <v>0</v>
      </c>
      <c r="BJ377" s="164" t="b">
        <f t="shared" si="29"/>
        <v>0</v>
      </c>
    </row>
    <row r="378" spans="1:62">
      <c r="A378" s="157"/>
      <c r="AA378" s="170"/>
      <c r="AB378" s="158">
        <v>34</v>
      </c>
      <c r="AC378" s="136" t="s">
        <v>242</v>
      </c>
      <c r="AD378" s="136" t="s">
        <v>194</v>
      </c>
      <c r="AE378" s="136" t="s">
        <v>365</v>
      </c>
      <c r="AF378" s="136" t="s">
        <v>365</v>
      </c>
      <c r="AG378" s="136" t="s">
        <v>365</v>
      </c>
      <c r="AH378" s="136" t="s">
        <v>194</v>
      </c>
      <c r="AI378" s="136" t="s">
        <v>366</v>
      </c>
      <c r="AJ378" s="136" t="s">
        <v>365</v>
      </c>
      <c r="AK378" s="136" t="s">
        <v>194</v>
      </c>
      <c r="AL378" s="136" t="s">
        <v>194</v>
      </c>
      <c r="AN378" s="158">
        <v>34</v>
      </c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  <c r="AZ378" s="158">
        <v>34</v>
      </c>
      <c r="BA378" s="164" t="b">
        <f t="shared" si="28"/>
        <v>0</v>
      </c>
      <c r="BB378" s="164" t="b">
        <f t="shared" si="28"/>
        <v>0</v>
      </c>
      <c r="BC378" s="164" t="b">
        <f t="shared" si="28"/>
        <v>0</v>
      </c>
      <c r="BD378" s="164" t="b">
        <f t="shared" si="28"/>
        <v>0</v>
      </c>
      <c r="BE378" s="164" t="b">
        <f t="shared" si="29"/>
        <v>0</v>
      </c>
      <c r="BF378" s="164" t="b">
        <f t="shared" si="29"/>
        <v>0</v>
      </c>
      <c r="BG378" s="164" t="b">
        <f t="shared" si="29"/>
        <v>0</v>
      </c>
      <c r="BH378" s="164" t="b">
        <f t="shared" si="29"/>
        <v>0</v>
      </c>
      <c r="BI378" s="164" t="b">
        <f t="shared" si="29"/>
        <v>0</v>
      </c>
      <c r="BJ378" s="164" t="b">
        <f t="shared" si="29"/>
        <v>0</v>
      </c>
    </row>
    <row r="379" spans="1:62">
      <c r="A379" s="157"/>
      <c r="AA379" s="170"/>
      <c r="AB379" s="158">
        <v>35</v>
      </c>
      <c r="AC379" s="136" t="s">
        <v>243</v>
      </c>
      <c r="AD379" s="136" t="s">
        <v>366</v>
      </c>
      <c r="AE379" s="136" t="s">
        <v>365</v>
      </c>
      <c r="AF379" s="136" t="s">
        <v>365</v>
      </c>
      <c r="AG379" s="136" t="s">
        <v>365</v>
      </c>
      <c r="AH379" s="136" t="s">
        <v>194</v>
      </c>
      <c r="AI379" s="136" t="s">
        <v>194</v>
      </c>
      <c r="AJ379" s="136" t="s">
        <v>365</v>
      </c>
      <c r="AK379" s="136" t="s">
        <v>194</v>
      </c>
      <c r="AL379" s="136" t="s">
        <v>194</v>
      </c>
      <c r="AN379" s="158">
        <v>35</v>
      </c>
      <c r="AO379" s="136"/>
      <c r="AP379" s="136"/>
      <c r="AQ379" s="136"/>
      <c r="AR379" s="136"/>
      <c r="AS379" s="136"/>
      <c r="AT379" s="136"/>
      <c r="AU379" s="136"/>
      <c r="AV379" s="136"/>
      <c r="AW379" s="136"/>
      <c r="AX379" s="136"/>
      <c r="AZ379" s="158">
        <v>35</v>
      </c>
      <c r="BA379" s="164" t="b">
        <f t="shared" si="28"/>
        <v>0</v>
      </c>
      <c r="BB379" s="164" t="b">
        <f t="shared" si="28"/>
        <v>0</v>
      </c>
      <c r="BC379" s="164" t="b">
        <f t="shared" si="28"/>
        <v>0</v>
      </c>
      <c r="BD379" s="164" t="b">
        <f t="shared" si="28"/>
        <v>0</v>
      </c>
      <c r="BE379" s="164" t="b">
        <f t="shared" si="29"/>
        <v>0</v>
      </c>
      <c r="BF379" s="164" t="b">
        <f t="shared" si="29"/>
        <v>0</v>
      </c>
      <c r="BG379" s="164" t="b">
        <f t="shared" si="29"/>
        <v>0</v>
      </c>
      <c r="BH379" s="164" t="b">
        <f t="shared" si="29"/>
        <v>0</v>
      </c>
      <c r="BI379" s="164" t="b">
        <f t="shared" si="29"/>
        <v>0</v>
      </c>
      <c r="BJ379" s="164" t="b">
        <f t="shared" si="29"/>
        <v>0</v>
      </c>
    </row>
    <row r="380" spans="1:62">
      <c r="A380" s="157"/>
      <c r="AA380" s="170"/>
      <c r="AB380" s="158">
        <v>36</v>
      </c>
      <c r="AC380" s="136" t="s">
        <v>244</v>
      </c>
      <c r="AD380" s="136" t="s">
        <v>194</v>
      </c>
      <c r="AE380" s="136" t="s">
        <v>365</v>
      </c>
      <c r="AF380" s="136" t="s">
        <v>195</v>
      </c>
      <c r="AG380" s="136" t="s">
        <v>365</v>
      </c>
      <c r="AH380" s="136" t="s">
        <v>194</v>
      </c>
      <c r="AI380" s="136" t="s">
        <v>366</v>
      </c>
      <c r="AJ380" s="136" t="s">
        <v>365</v>
      </c>
      <c r="AK380" s="136" t="s">
        <v>194</v>
      </c>
      <c r="AL380" s="136" t="s">
        <v>194</v>
      </c>
      <c r="AN380" s="158">
        <v>36</v>
      </c>
      <c r="AO380" s="136"/>
      <c r="AP380" s="136"/>
      <c r="AQ380" s="136"/>
      <c r="AR380" s="136"/>
      <c r="AS380" s="136"/>
      <c r="AT380" s="136"/>
      <c r="AU380" s="136"/>
      <c r="AV380" s="136"/>
      <c r="AW380" s="136"/>
      <c r="AX380" s="136"/>
      <c r="AZ380" s="158">
        <v>36</v>
      </c>
      <c r="BA380" s="164" t="b">
        <f t="shared" si="28"/>
        <v>0</v>
      </c>
      <c r="BB380" s="164" t="b">
        <f t="shared" si="28"/>
        <v>0</v>
      </c>
      <c r="BC380" s="164" t="b">
        <f t="shared" si="28"/>
        <v>0</v>
      </c>
      <c r="BD380" s="164" t="b">
        <f t="shared" si="28"/>
        <v>0</v>
      </c>
      <c r="BE380" s="164" t="b">
        <f t="shared" si="29"/>
        <v>0</v>
      </c>
      <c r="BF380" s="164" t="b">
        <f t="shared" si="29"/>
        <v>0</v>
      </c>
      <c r="BG380" s="164" t="b">
        <f t="shared" si="29"/>
        <v>0</v>
      </c>
      <c r="BH380" s="164" t="b">
        <f t="shared" si="29"/>
        <v>0</v>
      </c>
      <c r="BI380" s="164" t="b">
        <f t="shared" si="29"/>
        <v>0</v>
      </c>
      <c r="BJ380" s="164" t="b">
        <f t="shared" si="29"/>
        <v>0</v>
      </c>
    </row>
    <row r="381" spans="1:62">
      <c r="A381" s="157"/>
      <c r="AA381" s="170"/>
      <c r="AB381" s="158">
        <v>37</v>
      </c>
      <c r="AC381" s="136" t="s">
        <v>245</v>
      </c>
      <c r="AD381" s="136" t="s">
        <v>365</v>
      </c>
      <c r="AE381" s="136" t="s">
        <v>194</v>
      </c>
      <c r="AF381" s="136" t="s">
        <v>365</v>
      </c>
      <c r="AG381" s="136" t="s">
        <v>195</v>
      </c>
      <c r="AH381" s="136" t="s">
        <v>194</v>
      </c>
      <c r="AI381" s="136" t="s">
        <v>365</v>
      </c>
      <c r="AJ381" s="136" t="s">
        <v>365</v>
      </c>
      <c r="AK381" s="136" t="s">
        <v>195</v>
      </c>
      <c r="AL381" s="136" t="s">
        <v>194</v>
      </c>
      <c r="AN381" s="158">
        <v>37</v>
      </c>
      <c r="AO381" s="136"/>
      <c r="AP381" s="136"/>
      <c r="AQ381" s="136"/>
      <c r="AR381" s="136"/>
      <c r="AS381" s="136"/>
      <c r="AT381" s="136"/>
      <c r="AU381" s="136"/>
      <c r="AV381" s="136"/>
      <c r="AW381" s="136"/>
      <c r="AX381" s="136"/>
      <c r="AZ381" s="158">
        <v>37</v>
      </c>
      <c r="BA381" s="164" t="b">
        <f t="shared" si="28"/>
        <v>0</v>
      </c>
      <c r="BB381" s="164" t="b">
        <f t="shared" si="28"/>
        <v>0</v>
      </c>
      <c r="BC381" s="164" t="b">
        <f t="shared" si="28"/>
        <v>0</v>
      </c>
      <c r="BD381" s="164" t="b">
        <f t="shared" si="28"/>
        <v>0</v>
      </c>
      <c r="BE381" s="164" t="b">
        <f t="shared" si="29"/>
        <v>0</v>
      </c>
      <c r="BF381" s="164" t="b">
        <f t="shared" si="29"/>
        <v>0</v>
      </c>
      <c r="BG381" s="164" t="b">
        <f t="shared" si="29"/>
        <v>0</v>
      </c>
      <c r="BH381" s="164" t="b">
        <f t="shared" si="29"/>
        <v>0</v>
      </c>
      <c r="BI381" s="164" t="b">
        <f t="shared" si="29"/>
        <v>0</v>
      </c>
      <c r="BJ381" s="164" t="b">
        <f t="shared" si="29"/>
        <v>0</v>
      </c>
    </row>
    <row r="382" spans="1:62">
      <c r="A382" s="157"/>
      <c r="AA382" s="170"/>
      <c r="AB382" s="158">
        <v>38</v>
      </c>
      <c r="AC382" s="136" t="s">
        <v>246</v>
      </c>
      <c r="AD382" s="136" t="s">
        <v>365</v>
      </c>
      <c r="AE382" s="136" t="s">
        <v>366</v>
      </c>
      <c r="AF382" s="136" t="s">
        <v>365</v>
      </c>
      <c r="AG382" s="136" t="s">
        <v>365</v>
      </c>
      <c r="AH382" s="136" t="s">
        <v>194</v>
      </c>
      <c r="AI382" s="136" t="s">
        <v>365</v>
      </c>
      <c r="AJ382" s="136" t="s">
        <v>365</v>
      </c>
      <c r="AK382" s="136" t="s">
        <v>195</v>
      </c>
      <c r="AL382" s="136" t="s">
        <v>194</v>
      </c>
      <c r="AN382" s="158">
        <v>38</v>
      </c>
      <c r="AO382" s="136"/>
      <c r="AP382" s="136"/>
      <c r="AQ382" s="136"/>
      <c r="AR382" s="136"/>
      <c r="AS382" s="136"/>
      <c r="AT382" s="136"/>
      <c r="AU382" s="136"/>
      <c r="AV382" s="136"/>
      <c r="AW382" s="136"/>
      <c r="AX382" s="136"/>
      <c r="AZ382" s="158">
        <v>38</v>
      </c>
      <c r="BA382" s="164" t="b">
        <f t="shared" si="28"/>
        <v>0</v>
      </c>
      <c r="BB382" s="164" t="b">
        <f t="shared" si="28"/>
        <v>0</v>
      </c>
      <c r="BC382" s="164" t="b">
        <f t="shared" si="28"/>
        <v>0</v>
      </c>
      <c r="BD382" s="164" t="b">
        <f t="shared" si="28"/>
        <v>0</v>
      </c>
      <c r="BE382" s="164" t="b">
        <f t="shared" si="29"/>
        <v>0</v>
      </c>
      <c r="BF382" s="164" t="b">
        <f t="shared" si="29"/>
        <v>0</v>
      </c>
      <c r="BG382" s="164" t="b">
        <f t="shared" si="29"/>
        <v>0</v>
      </c>
      <c r="BH382" s="164" t="b">
        <f t="shared" si="29"/>
        <v>0</v>
      </c>
      <c r="BI382" s="164" t="b">
        <f t="shared" si="29"/>
        <v>0</v>
      </c>
      <c r="BJ382" s="164" t="b">
        <f t="shared" si="29"/>
        <v>0</v>
      </c>
    </row>
    <row r="383" spans="1:62">
      <c r="A383" s="157"/>
      <c r="AA383" s="170"/>
      <c r="AB383" s="158">
        <v>39</v>
      </c>
      <c r="AC383" s="136" t="s">
        <v>247</v>
      </c>
      <c r="AD383" s="136" t="s">
        <v>365</v>
      </c>
      <c r="AE383" s="136" t="s">
        <v>194</v>
      </c>
      <c r="AF383" s="136" t="s">
        <v>195</v>
      </c>
      <c r="AG383" s="136" t="s">
        <v>365</v>
      </c>
      <c r="AH383" s="136" t="s">
        <v>194</v>
      </c>
      <c r="AI383" s="136" t="s">
        <v>365</v>
      </c>
      <c r="AJ383" s="136" t="s">
        <v>365</v>
      </c>
      <c r="AK383" s="136" t="s">
        <v>195</v>
      </c>
      <c r="AL383" s="136" t="s">
        <v>194</v>
      </c>
      <c r="AN383" s="158">
        <v>39</v>
      </c>
      <c r="AO383" s="136"/>
      <c r="AP383" s="136"/>
      <c r="AQ383" s="136"/>
      <c r="AR383" s="136"/>
      <c r="AS383" s="136"/>
      <c r="AT383" s="136"/>
      <c r="AU383" s="136"/>
      <c r="AV383" s="136"/>
      <c r="AW383" s="136"/>
      <c r="AX383" s="136"/>
      <c r="AZ383" s="158">
        <v>39</v>
      </c>
      <c r="BA383" s="164" t="b">
        <f t="shared" si="28"/>
        <v>0</v>
      </c>
      <c r="BB383" s="164" t="b">
        <f t="shared" si="28"/>
        <v>0</v>
      </c>
      <c r="BC383" s="164" t="b">
        <f t="shared" si="28"/>
        <v>0</v>
      </c>
      <c r="BD383" s="164" t="b">
        <f t="shared" si="28"/>
        <v>0</v>
      </c>
      <c r="BE383" s="164" t="b">
        <f t="shared" si="29"/>
        <v>0</v>
      </c>
      <c r="BF383" s="164" t="b">
        <f t="shared" si="29"/>
        <v>0</v>
      </c>
      <c r="BG383" s="164" t="b">
        <f t="shared" si="29"/>
        <v>0</v>
      </c>
      <c r="BH383" s="164" t="b">
        <f t="shared" si="29"/>
        <v>0</v>
      </c>
      <c r="BI383" s="164" t="b">
        <f t="shared" si="29"/>
        <v>0</v>
      </c>
      <c r="BJ383" s="164" t="b">
        <f t="shared" si="29"/>
        <v>0</v>
      </c>
    </row>
    <row r="384" spans="1:62">
      <c r="A384" s="157"/>
      <c r="AA384" s="170"/>
      <c r="AB384" s="158">
        <v>40</v>
      </c>
      <c r="AC384" s="136" t="s">
        <v>248</v>
      </c>
      <c r="AD384" s="136" t="s">
        <v>365</v>
      </c>
      <c r="AE384" s="136" t="s">
        <v>194</v>
      </c>
      <c r="AF384" s="136" t="s">
        <v>365</v>
      </c>
      <c r="AG384" s="136" t="s">
        <v>195</v>
      </c>
      <c r="AH384" s="136" t="s">
        <v>194</v>
      </c>
      <c r="AI384" s="136" t="s">
        <v>365</v>
      </c>
      <c r="AJ384" s="136" t="s">
        <v>365</v>
      </c>
      <c r="AK384" s="136" t="s">
        <v>195</v>
      </c>
      <c r="AL384" s="136" t="s">
        <v>194</v>
      </c>
      <c r="AN384" s="158">
        <v>40</v>
      </c>
      <c r="AO384" s="136"/>
      <c r="AP384" s="136"/>
      <c r="AQ384" s="136"/>
      <c r="AR384" s="136"/>
      <c r="AS384" s="136"/>
      <c r="AT384" s="136"/>
      <c r="AU384" s="136"/>
      <c r="AV384" s="136"/>
      <c r="AW384" s="136"/>
      <c r="AX384" s="136"/>
      <c r="AZ384" s="158">
        <v>40</v>
      </c>
      <c r="BA384" s="164" t="b">
        <f t="shared" si="28"/>
        <v>0</v>
      </c>
      <c r="BB384" s="164" t="b">
        <f t="shared" si="28"/>
        <v>0</v>
      </c>
      <c r="BC384" s="164" t="b">
        <f t="shared" si="28"/>
        <v>0</v>
      </c>
      <c r="BD384" s="164" t="b">
        <f t="shared" si="28"/>
        <v>0</v>
      </c>
      <c r="BE384" s="164" t="b">
        <f t="shared" si="29"/>
        <v>0</v>
      </c>
      <c r="BF384" s="164" t="b">
        <f t="shared" si="29"/>
        <v>0</v>
      </c>
      <c r="BG384" s="164" t="b">
        <f t="shared" si="29"/>
        <v>0</v>
      </c>
      <c r="BH384" s="164" t="b">
        <f t="shared" si="29"/>
        <v>0</v>
      </c>
      <c r="BI384" s="164" t="b">
        <f t="shared" si="29"/>
        <v>0</v>
      </c>
      <c r="BJ384" s="164" t="b">
        <f t="shared" si="29"/>
        <v>0</v>
      </c>
    </row>
    <row r="385" spans="1:62">
      <c r="A385" s="157"/>
      <c r="AA385" s="170"/>
      <c r="AB385" s="158">
        <v>41</v>
      </c>
      <c r="AC385" s="136" t="s">
        <v>249</v>
      </c>
      <c r="AD385" s="136" t="s">
        <v>365</v>
      </c>
      <c r="AE385" s="136" t="s">
        <v>366</v>
      </c>
      <c r="AF385" s="136" t="s">
        <v>365</v>
      </c>
      <c r="AG385" s="136" t="s">
        <v>365</v>
      </c>
      <c r="AH385" s="136" t="s">
        <v>194</v>
      </c>
      <c r="AI385" s="136" t="s">
        <v>365</v>
      </c>
      <c r="AJ385" s="136" t="s">
        <v>365</v>
      </c>
      <c r="AK385" s="136" t="s">
        <v>195</v>
      </c>
      <c r="AL385" s="136" t="s">
        <v>194</v>
      </c>
      <c r="AN385" s="158">
        <v>41</v>
      </c>
      <c r="AO385" s="136"/>
      <c r="AP385" s="136"/>
      <c r="AQ385" s="136"/>
      <c r="AR385" s="136"/>
      <c r="AS385" s="136"/>
      <c r="AT385" s="136"/>
      <c r="AU385" s="136"/>
      <c r="AV385" s="136"/>
      <c r="AW385" s="136"/>
      <c r="AX385" s="136"/>
      <c r="AZ385" s="158">
        <v>41</v>
      </c>
      <c r="BA385" s="164" t="b">
        <f t="shared" si="28"/>
        <v>0</v>
      </c>
      <c r="BB385" s="164" t="b">
        <f t="shared" si="28"/>
        <v>0</v>
      </c>
      <c r="BC385" s="164" t="b">
        <f t="shared" si="28"/>
        <v>0</v>
      </c>
      <c r="BD385" s="164" t="b">
        <f t="shared" si="28"/>
        <v>0</v>
      </c>
      <c r="BE385" s="164" t="b">
        <f t="shared" si="29"/>
        <v>0</v>
      </c>
      <c r="BF385" s="164" t="b">
        <f t="shared" si="29"/>
        <v>0</v>
      </c>
      <c r="BG385" s="164" t="b">
        <f t="shared" si="29"/>
        <v>0</v>
      </c>
      <c r="BH385" s="164" t="b">
        <f t="shared" si="29"/>
        <v>0</v>
      </c>
      <c r="BI385" s="164" t="b">
        <f t="shared" si="29"/>
        <v>0</v>
      </c>
      <c r="BJ385" s="164" t="b">
        <f t="shared" si="29"/>
        <v>0</v>
      </c>
    </row>
    <row r="386" spans="1:62">
      <c r="A386" s="157"/>
      <c r="AA386" s="170"/>
      <c r="AB386" s="158">
        <v>42</v>
      </c>
      <c r="AC386" s="136" t="s">
        <v>250</v>
      </c>
      <c r="AD386" s="136" t="s">
        <v>365</v>
      </c>
      <c r="AE386" s="136" t="s">
        <v>194</v>
      </c>
      <c r="AF386" s="136" t="s">
        <v>195</v>
      </c>
      <c r="AG386" s="136" t="s">
        <v>365</v>
      </c>
      <c r="AH386" s="136" t="s">
        <v>194</v>
      </c>
      <c r="AI386" s="136" t="s">
        <v>365</v>
      </c>
      <c r="AJ386" s="136" t="s">
        <v>365</v>
      </c>
      <c r="AK386" s="136" t="s">
        <v>195</v>
      </c>
      <c r="AL386" s="136" t="s">
        <v>194</v>
      </c>
      <c r="AN386" s="158">
        <v>42</v>
      </c>
      <c r="AO386" s="136"/>
      <c r="AP386" s="136"/>
      <c r="AQ386" s="136"/>
      <c r="AR386" s="136"/>
      <c r="AS386" s="136"/>
      <c r="AT386" s="136"/>
      <c r="AU386" s="136"/>
      <c r="AV386" s="136"/>
      <c r="AW386" s="136"/>
      <c r="AX386" s="136"/>
      <c r="AZ386" s="158">
        <v>42</v>
      </c>
      <c r="BA386" s="164" t="b">
        <f t="shared" si="28"/>
        <v>0</v>
      </c>
      <c r="BB386" s="164" t="b">
        <f t="shared" si="28"/>
        <v>0</v>
      </c>
      <c r="BC386" s="164" t="b">
        <f t="shared" si="28"/>
        <v>0</v>
      </c>
      <c r="BD386" s="164" t="b">
        <f t="shared" si="28"/>
        <v>0</v>
      </c>
      <c r="BE386" s="164" t="b">
        <f t="shared" si="29"/>
        <v>0</v>
      </c>
      <c r="BF386" s="164" t="b">
        <f t="shared" si="29"/>
        <v>0</v>
      </c>
      <c r="BG386" s="164" t="b">
        <f t="shared" si="29"/>
        <v>0</v>
      </c>
      <c r="BH386" s="164" t="b">
        <f t="shared" si="29"/>
        <v>0</v>
      </c>
      <c r="BI386" s="164" t="b">
        <f t="shared" si="29"/>
        <v>0</v>
      </c>
      <c r="BJ386" s="164" t="b">
        <f t="shared" si="29"/>
        <v>0</v>
      </c>
    </row>
    <row r="387" spans="1:62">
      <c r="A387" s="157"/>
      <c r="AA387" s="170"/>
      <c r="AB387" s="158">
        <v>43</v>
      </c>
      <c r="AC387" s="136" t="s">
        <v>251</v>
      </c>
      <c r="AD387" s="136" t="s">
        <v>365</v>
      </c>
      <c r="AE387" s="136" t="s">
        <v>194</v>
      </c>
      <c r="AF387" s="136" t="s">
        <v>365</v>
      </c>
      <c r="AG387" s="136" t="s">
        <v>195</v>
      </c>
      <c r="AH387" s="136" t="s">
        <v>194</v>
      </c>
      <c r="AI387" s="136" t="s">
        <v>365</v>
      </c>
      <c r="AJ387" s="136" t="s">
        <v>365</v>
      </c>
      <c r="AK387" s="136" t="s">
        <v>195</v>
      </c>
      <c r="AL387" s="136" t="s">
        <v>194</v>
      </c>
      <c r="AN387" s="158">
        <v>43</v>
      </c>
      <c r="AO387" s="136"/>
      <c r="AP387" s="136"/>
      <c r="AQ387" s="136"/>
      <c r="AR387" s="136"/>
      <c r="AS387" s="136"/>
      <c r="AT387" s="136"/>
      <c r="AU387" s="136"/>
      <c r="AV387" s="136"/>
      <c r="AW387" s="136"/>
      <c r="AX387" s="136"/>
      <c r="AZ387" s="158">
        <v>43</v>
      </c>
      <c r="BA387" s="164" t="b">
        <f t="shared" si="28"/>
        <v>0</v>
      </c>
      <c r="BB387" s="164" t="b">
        <f t="shared" si="28"/>
        <v>0</v>
      </c>
      <c r="BC387" s="164" t="b">
        <f t="shared" si="28"/>
        <v>0</v>
      </c>
      <c r="BD387" s="164" t="b">
        <f t="shared" si="28"/>
        <v>0</v>
      </c>
      <c r="BE387" s="164" t="b">
        <f t="shared" si="29"/>
        <v>0</v>
      </c>
      <c r="BF387" s="164" t="b">
        <f t="shared" si="29"/>
        <v>0</v>
      </c>
      <c r="BG387" s="164" t="b">
        <f t="shared" si="29"/>
        <v>0</v>
      </c>
      <c r="BH387" s="164" t="b">
        <f t="shared" si="29"/>
        <v>0</v>
      </c>
      <c r="BI387" s="164" t="b">
        <f t="shared" si="29"/>
        <v>0</v>
      </c>
      <c r="BJ387" s="164" t="b">
        <f t="shared" si="29"/>
        <v>0</v>
      </c>
    </row>
    <row r="388" spans="1:62">
      <c r="A388" s="157"/>
      <c r="AA388" s="170"/>
      <c r="AB388" s="158">
        <v>44</v>
      </c>
      <c r="AC388" s="136" t="s">
        <v>252</v>
      </c>
      <c r="AD388" s="136" t="s">
        <v>365</v>
      </c>
      <c r="AE388" s="136" t="s">
        <v>366</v>
      </c>
      <c r="AF388" s="136" t="s">
        <v>365</v>
      </c>
      <c r="AG388" s="136" t="s">
        <v>365</v>
      </c>
      <c r="AH388" s="136" t="s">
        <v>194</v>
      </c>
      <c r="AI388" s="136" t="s">
        <v>365</v>
      </c>
      <c r="AJ388" s="136" t="s">
        <v>365</v>
      </c>
      <c r="AK388" s="136" t="s">
        <v>195</v>
      </c>
      <c r="AL388" s="136" t="s">
        <v>194</v>
      </c>
      <c r="AN388" s="158">
        <v>44</v>
      </c>
      <c r="AO388" s="136"/>
      <c r="AP388" s="136"/>
      <c r="AQ388" s="136"/>
      <c r="AR388" s="136"/>
      <c r="AS388" s="136"/>
      <c r="AT388" s="136"/>
      <c r="AU388" s="136"/>
      <c r="AV388" s="136"/>
      <c r="AW388" s="136"/>
      <c r="AX388" s="136"/>
      <c r="AZ388" s="158">
        <v>44</v>
      </c>
      <c r="BA388" s="164" t="b">
        <f t="shared" si="28"/>
        <v>0</v>
      </c>
      <c r="BB388" s="164" t="b">
        <f t="shared" si="28"/>
        <v>0</v>
      </c>
      <c r="BC388" s="164" t="b">
        <f t="shared" si="28"/>
        <v>0</v>
      </c>
      <c r="BD388" s="164" t="b">
        <f t="shared" si="28"/>
        <v>0</v>
      </c>
      <c r="BE388" s="164" t="b">
        <f t="shared" si="29"/>
        <v>0</v>
      </c>
      <c r="BF388" s="164" t="b">
        <f t="shared" si="29"/>
        <v>0</v>
      </c>
      <c r="BG388" s="164" t="b">
        <f t="shared" si="29"/>
        <v>0</v>
      </c>
      <c r="BH388" s="164" t="b">
        <f t="shared" si="29"/>
        <v>0</v>
      </c>
      <c r="BI388" s="164" t="b">
        <f t="shared" si="29"/>
        <v>0</v>
      </c>
      <c r="BJ388" s="164" t="b">
        <f t="shared" si="29"/>
        <v>0</v>
      </c>
    </row>
    <row r="389" spans="1:62">
      <c r="A389" s="157"/>
      <c r="AA389" s="170"/>
      <c r="AB389" s="158">
        <v>45</v>
      </c>
      <c r="AC389" s="136" t="s">
        <v>253</v>
      </c>
      <c r="AD389" s="136" t="s">
        <v>365</v>
      </c>
      <c r="AE389" s="136" t="s">
        <v>194</v>
      </c>
      <c r="AF389" s="136" t="s">
        <v>195</v>
      </c>
      <c r="AG389" s="136" t="s">
        <v>365</v>
      </c>
      <c r="AH389" s="136" t="s">
        <v>194</v>
      </c>
      <c r="AI389" s="136" t="s">
        <v>365</v>
      </c>
      <c r="AJ389" s="136" t="s">
        <v>365</v>
      </c>
      <c r="AK389" s="136" t="s">
        <v>195</v>
      </c>
      <c r="AL389" s="136" t="s">
        <v>194</v>
      </c>
      <c r="AN389" s="158">
        <v>45</v>
      </c>
      <c r="AO389" s="136"/>
      <c r="AP389" s="136"/>
      <c r="AQ389" s="136"/>
      <c r="AR389" s="136"/>
      <c r="AS389" s="136"/>
      <c r="AT389" s="136"/>
      <c r="AU389" s="136"/>
      <c r="AV389" s="136"/>
      <c r="AW389" s="136"/>
      <c r="AX389" s="136"/>
      <c r="AZ389" s="158">
        <v>45</v>
      </c>
      <c r="BA389" s="164" t="b">
        <f t="shared" si="28"/>
        <v>0</v>
      </c>
      <c r="BB389" s="164" t="b">
        <f t="shared" si="28"/>
        <v>0</v>
      </c>
      <c r="BC389" s="164" t="b">
        <f t="shared" si="28"/>
        <v>0</v>
      </c>
      <c r="BD389" s="164" t="b">
        <f t="shared" si="28"/>
        <v>0</v>
      </c>
      <c r="BE389" s="164" t="b">
        <f t="shared" si="29"/>
        <v>0</v>
      </c>
      <c r="BF389" s="164" t="b">
        <f t="shared" si="29"/>
        <v>0</v>
      </c>
      <c r="BG389" s="164" t="b">
        <f t="shared" si="29"/>
        <v>0</v>
      </c>
      <c r="BH389" s="164" t="b">
        <f t="shared" si="29"/>
        <v>0</v>
      </c>
      <c r="BI389" s="164" t="b">
        <f t="shared" si="29"/>
        <v>0</v>
      </c>
      <c r="BJ389" s="164" t="b">
        <f t="shared" si="29"/>
        <v>0</v>
      </c>
    </row>
    <row r="390" spans="1:62">
      <c r="A390" s="157"/>
      <c r="AA390" s="170"/>
      <c r="AB390" s="158">
        <v>46</v>
      </c>
      <c r="AC390" s="136" t="s">
        <v>254</v>
      </c>
      <c r="AD390" s="136" t="s">
        <v>365</v>
      </c>
      <c r="AE390" s="136" t="s">
        <v>194</v>
      </c>
      <c r="AF390" s="136" t="s">
        <v>365</v>
      </c>
      <c r="AG390" s="136" t="s">
        <v>195</v>
      </c>
      <c r="AH390" s="136" t="s">
        <v>194</v>
      </c>
      <c r="AI390" s="136" t="s">
        <v>365</v>
      </c>
      <c r="AJ390" s="136" t="s">
        <v>365</v>
      </c>
      <c r="AK390" s="136" t="s">
        <v>194</v>
      </c>
      <c r="AL390" s="136" t="s">
        <v>194</v>
      </c>
      <c r="AN390" s="158">
        <v>46</v>
      </c>
      <c r="AO390" s="136"/>
      <c r="AP390" s="136"/>
      <c r="AQ390" s="136"/>
      <c r="AR390" s="136"/>
      <c r="AS390" s="136"/>
      <c r="AT390" s="136"/>
      <c r="AU390" s="136"/>
      <c r="AV390" s="136"/>
      <c r="AW390" s="136"/>
      <c r="AX390" s="136"/>
      <c r="AZ390" s="158">
        <v>46</v>
      </c>
      <c r="BA390" s="164" t="b">
        <f t="shared" si="28"/>
        <v>0</v>
      </c>
      <c r="BB390" s="164" t="b">
        <f t="shared" si="28"/>
        <v>0</v>
      </c>
      <c r="BC390" s="164" t="b">
        <f t="shared" si="28"/>
        <v>0</v>
      </c>
      <c r="BD390" s="164" t="b">
        <f t="shared" si="28"/>
        <v>0</v>
      </c>
      <c r="BE390" s="164" t="b">
        <f t="shared" si="29"/>
        <v>0</v>
      </c>
      <c r="BF390" s="164" t="b">
        <f t="shared" si="29"/>
        <v>0</v>
      </c>
      <c r="BG390" s="164" t="b">
        <f t="shared" si="29"/>
        <v>0</v>
      </c>
      <c r="BH390" s="164" t="b">
        <f t="shared" si="29"/>
        <v>0</v>
      </c>
      <c r="BI390" s="164" t="b">
        <f t="shared" si="29"/>
        <v>0</v>
      </c>
      <c r="BJ390" s="164" t="b">
        <f t="shared" si="29"/>
        <v>0</v>
      </c>
    </row>
    <row r="391" spans="1:62">
      <c r="A391" s="157"/>
      <c r="AA391" s="170"/>
      <c r="AB391" s="158">
        <v>47</v>
      </c>
      <c r="AC391" s="136" t="s">
        <v>255</v>
      </c>
      <c r="AD391" s="136" t="s">
        <v>365</v>
      </c>
      <c r="AE391" s="136" t="s">
        <v>366</v>
      </c>
      <c r="AF391" s="136" t="s">
        <v>365</v>
      </c>
      <c r="AG391" s="136" t="s">
        <v>365</v>
      </c>
      <c r="AH391" s="136" t="s">
        <v>194</v>
      </c>
      <c r="AI391" s="136" t="s">
        <v>365</v>
      </c>
      <c r="AJ391" s="136" t="s">
        <v>365</v>
      </c>
      <c r="AK391" s="136" t="s">
        <v>194</v>
      </c>
      <c r="AL391" s="136" t="s">
        <v>194</v>
      </c>
      <c r="AN391" s="158">
        <v>47</v>
      </c>
      <c r="AO391" s="136"/>
      <c r="AP391" s="136"/>
      <c r="AQ391" s="136"/>
      <c r="AR391" s="136"/>
      <c r="AS391" s="136"/>
      <c r="AT391" s="136"/>
      <c r="AU391" s="136"/>
      <c r="AV391" s="136"/>
      <c r="AW391" s="136"/>
      <c r="AX391" s="136"/>
      <c r="AZ391" s="158">
        <v>47</v>
      </c>
      <c r="BA391" s="164" t="b">
        <f t="shared" si="28"/>
        <v>0</v>
      </c>
      <c r="BB391" s="164" t="b">
        <f t="shared" si="28"/>
        <v>0</v>
      </c>
      <c r="BC391" s="164" t="b">
        <f t="shared" si="28"/>
        <v>0</v>
      </c>
      <c r="BD391" s="164" t="b">
        <f t="shared" si="28"/>
        <v>0</v>
      </c>
      <c r="BE391" s="164" t="b">
        <f t="shared" si="29"/>
        <v>0</v>
      </c>
      <c r="BF391" s="164" t="b">
        <f t="shared" si="29"/>
        <v>0</v>
      </c>
      <c r="BG391" s="164" t="b">
        <f t="shared" si="29"/>
        <v>0</v>
      </c>
      <c r="BH391" s="164" t="b">
        <f t="shared" si="29"/>
        <v>0</v>
      </c>
      <c r="BI391" s="164" t="b">
        <f t="shared" si="29"/>
        <v>0</v>
      </c>
      <c r="BJ391" s="164" t="b">
        <f t="shared" si="29"/>
        <v>0</v>
      </c>
    </row>
    <row r="392" spans="1:62">
      <c r="A392" s="157"/>
      <c r="AA392" s="170"/>
      <c r="AB392" s="158">
        <v>48</v>
      </c>
      <c r="AC392" s="136" t="s">
        <v>256</v>
      </c>
      <c r="AD392" s="136" t="s">
        <v>365</v>
      </c>
      <c r="AE392" s="136" t="s">
        <v>194</v>
      </c>
      <c r="AF392" s="136" t="s">
        <v>195</v>
      </c>
      <c r="AG392" s="136" t="s">
        <v>365</v>
      </c>
      <c r="AH392" s="136" t="s">
        <v>194</v>
      </c>
      <c r="AI392" s="136" t="s">
        <v>365</v>
      </c>
      <c r="AJ392" s="136" t="s">
        <v>365</v>
      </c>
      <c r="AK392" s="136" t="s">
        <v>194</v>
      </c>
      <c r="AL392" s="136" t="s">
        <v>194</v>
      </c>
      <c r="AN392" s="158">
        <v>48</v>
      </c>
      <c r="AO392" s="136"/>
      <c r="AP392" s="136"/>
      <c r="AQ392" s="136"/>
      <c r="AR392" s="136"/>
      <c r="AS392" s="136"/>
      <c r="AT392" s="136"/>
      <c r="AU392" s="136"/>
      <c r="AV392" s="136"/>
      <c r="AW392" s="136"/>
      <c r="AX392" s="136"/>
      <c r="AZ392" s="158">
        <v>48</v>
      </c>
      <c r="BA392" s="164" t="b">
        <f t="shared" si="28"/>
        <v>0</v>
      </c>
      <c r="BB392" s="164" t="b">
        <f t="shared" si="28"/>
        <v>0</v>
      </c>
      <c r="BC392" s="164" t="b">
        <f t="shared" si="28"/>
        <v>0</v>
      </c>
      <c r="BD392" s="164" t="b">
        <f t="shared" si="28"/>
        <v>0</v>
      </c>
      <c r="BE392" s="164" t="b">
        <f t="shared" si="29"/>
        <v>0</v>
      </c>
      <c r="BF392" s="164" t="b">
        <f t="shared" si="29"/>
        <v>0</v>
      </c>
      <c r="BG392" s="164" t="b">
        <f t="shared" si="29"/>
        <v>0</v>
      </c>
      <c r="BH392" s="164" t="b">
        <f t="shared" si="29"/>
        <v>0</v>
      </c>
      <c r="BI392" s="164" t="b">
        <f t="shared" si="29"/>
        <v>0</v>
      </c>
      <c r="BJ392" s="164" t="b">
        <f t="shared" si="29"/>
        <v>0</v>
      </c>
    </row>
    <row r="393" spans="1:62">
      <c r="A393" s="157"/>
      <c r="AA393" s="170"/>
      <c r="AB393" s="158">
        <v>49</v>
      </c>
      <c r="AC393" s="136" t="s">
        <v>257</v>
      </c>
      <c r="AD393" s="136" t="s">
        <v>365</v>
      </c>
      <c r="AE393" s="136" t="s">
        <v>194</v>
      </c>
      <c r="AF393" s="136" t="s">
        <v>365</v>
      </c>
      <c r="AG393" s="136" t="s">
        <v>195</v>
      </c>
      <c r="AH393" s="136" t="s">
        <v>194</v>
      </c>
      <c r="AI393" s="136" t="s">
        <v>365</v>
      </c>
      <c r="AJ393" s="136" t="s">
        <v>365</v>
      </c>
      <c r="AK393" s="136" t="s">
        <v>194</v>
      </c>
      <c r="AL393" s="136" t="s">
        <v>194</v>
      </c>
      <c r="AN393" s="158">
        <v>49</v>
      </c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Z393" s="158">
        <v>49</v>
      </c>
      <c r="BA393" s="164" t="b">
        <f t="shared" si="28"/>
        <v>0</v>
      </c>
      <c r="BB393" s="164" t="b">
        <f t="shared" si="28"/>
        <v>0</v>
      </c>
      <c r="BC393" s="164" t="b">
        <f t="shared" si="28"/>
        <v>0</v>
      </c>
      <c r="BD393" s="164" t="b">
        <f t="shared" si="28"/>
        <v>0</v>
      </c>
      <c r="BE393" s="164" t="b">
        <f t="shared" si="29"/>
        <v>0</v>
      </c>
      <c r="BF393" s="164" t="b">
        <f t="shared" si="29"/>
        <v>0</v>
      </c>
      <c r="BG393" s="164" t="b">
        <f t="shared" si="29"/>
        <v>0</v>
      </c>
      <c r="BH393" s="164" t="b">
        <f t="shared" si="29"/>
        <v>0</v>
      </c>
      <c r="BI393" s="164" t="b">
        <f t="shared" si="29"/>
        <v>0</v>
      </c>
      <c r="BJ393" s="164" t="b">
        <f t="shared" si="29"/>
        <v>0</v>
      </c>
    </row>
    <row r="394" spans="1:62">
      <c r="A394" s="157"/>
      <c r="AA394" s="170"/>
      <c r="AB394" s="158">
        <v>50</v>
      </c>
      <c r="AC394" s="136" t="s">
        <v>258</v>
      </c>
      <c r="AD394" s="136" t="s">
        <v>365</v>
      </c>
      <c r="AE394" s="136" t="s">
        <v>366</v>
      </c>
      <c r="AF394" s="136" t="s">
        <v>365</v>
      </c>
      <c r="AG394" s="136" t="s">
        <v>365</v>
      </c>
      <c r="AH394" s="136" t="s">
        <v>194</v>
      </c>
      <c r="AI394" s="136" t="s">
        <v>365</v>
      </c>
      <c r="AJ394" s="136" t="s">
        <v>365</v>
      </c>
      <c r="AK394" s="136" t="s">
        <v>194</v>
      </c>
      <c r="AL394" s="136" t="s">
        <v>194</v>
      </c>
      <c r="AN394" s="158">
        <v>50</v>
      </c>
      <c r="AO394" s="136"/>
      <c r="AP394" s="136"/>
      <c r="AQ394" s="136"/>
      <c r="AR394" s="136"/>
      <c r="AS394" s="136"/>
      <c r="AT394" s="136"/>
      <c r="AU394" s="136"/>
      <c r="AV394" s="136"/>
      <c r="AW394" s="136"/>
      <c r="AX394" s="136"/>
      <c r="AZ394" s="158">
        <v>50</v>
      </c>
      <c r="BA394" s="164" t="b">
        <f t="shared" si="28"/>
        <v>0</v>
      </c>
      <c r="BB394" s="164" t="b">
        <f t="shared" si="28"/>
        <v>0</v>
      </c>
      <c r="BC394" s="164" t="b">
        <f t="shared" si="28"/>
        <v>0</v>
      </c>
      <c r="BD394" s="164" t="b">
        <f t="shared" si="28"/>
        <v>0</v>
      </c>
      <c r="BE394" s="164" t="b">
        <f t="shared" si="29"/>
        <v>0</v>
      </c>
      <c r="BF394" s="164" t="b">
        <f t="shared" si="29"/>
        <v>0</v>
      </c>
      <c r="BG394" s="164" t="b">
        <f t="shared" si="29"/>
        <v>0</v>
      </c>
      <c r="BH394" s="164" t="b">
        <f t="shared" si="29"/>
        <v>0</v>
      </c>
      <c r="BI394" s="164" t="b">
        <f t="shared" si="29"/>
        <v>0</v>
      </c>
      <c r="BJ394" s="164" t="b">
        <f t="shared" si="29"/>
        <v>0</v>
      </c>
    </row>
    <row r="395" spans="1:62">
      <c r="A395" s="157"/>
      <c r="AA395" s="170"/>
      <c r="AB395" s="158">
        <v>51</v>
      </c>
      <c r="AC395" s="136" t="s">
        <v>259</v>
      </c>
      <c r="AD395" s="136" t="s">
        <v>365</v>
      </c>
      <c r="AE395" s="136" t="s">
        <v>194</v>
      </c>
      <c r="AF395" s="136" t="s">
        <v>195</v>
      </c>
      <c r="AG395" s="136" t="s">
        <v>365</v>
      </c>
      <c r="AH395" s="136" t="s">
        <v>194</v>
      </c>
      <c r="AI395" s="136" t="s">
        <v>365</v>
      </c>
      <c r="AJ395" s="136" t="s">
        <v>365</v>
      </c>
      <c r="AK395" s="136" t="s">
        <v>194</v>
      </c>
      <c r="AL395" s="136" t="s">
        <v>194</v>
      </c>
      <c r="AN395" s="158">
        <v>51</v>
      </c>
      <c r="AO395" s="136"/>
      <c r="AP395" s="136"/>
      <c r="AQ395" s="136"/>
      <c r="AR395" s="136"/>
      <c r="AS395" s="136"/>
      <c r="AT395" s="136"/>
      <c r="AU395" s="136"/>
      <c r="AV395" s="136"/>
      <c r="AW395" s="136"/>
      <c r="AX395" s="136"/>
      <c r="AZ395" s="158">
        <v>51</v>
      </c>
      <c r="BA395" s="164" t="b">
        <f t="shared" si="28"/>
        <v>0</v>
      </c>
      <c r="BB395" s="164" t="b">
        <f t="shared" si="28"/>
        <v>0</v>
      </c>
      <c r="BC395" s="164" t="b">
        <f t="shared" si="28"/>
        <v>0</v>
      </c>
      <c r="BD395" s="164" t="b">
        <f t="shared" si="28"/>
        <v>0</v>
      </c>
      <c r="BE395" s="164" t="b">
        <f t="shared" si="29"/>
        <v>0</v>
      </c>
      <c r="BF395" s="164" t="b">
        <f t="shared" si="29"/>
        <v>0</v>
      </c>
      <c r="BG395" s="164" t="b">
        <f t="shared" si="29"/>
        <v>0</v>
      </c>
      <c r="BH395" s="164" t="b">
        <f t="shared" si="29"/>
        <v>0</v>
      </c>
      <c r="BI395" s="164" t="b">
        <f t="shared" si="29"/>
        <v>0</v>
      </c>
      <c r="BJ395" s="164" t="b">
        <f t="shared" si="29"/>
        <v>0</v>
      </c>
    </row>
    <row r="396" spans="1:62">
      <c r="A396" s="157"/>
      <c r="AA396" s="170"/>
      <c r="AB396" s="158">
        <v>52</v>
      </c>
      <c r="AC396" s="136" t="s">
        <v>260</v>
      </c>
      <c r="AD396" s="136" t="s">
        <v>365</v>
      </c>
      <c r="AE396" s="136" t="s">
        <v>194</v>
      </c>
      <c r="AF396" s="136" t="s">
        <v>365</v>
      </c>
      <c r="AG396" s="136" t="s">
        <v>195</v>
      </c>
      <c r="AH396" s="136" t="s">
        <v>194</v>
      </c>
      <c r="AI396" s="136" t="s">
        <v>365</v>
      </c>
      <c r="AJ396" s="136" t="s">
        <v>365</v>
      </c>
      <c r="AK396" s="136" t="s">
        <v>194</v>
      </c>
      <c r="AL396" s="136" t="s">
        <v>194</v>
      </c>
      <c r="AN396" s="158">
        <v>52</v>
      </c>
      <c r="AO396" s="136"/>
      <c r="AP396" s="136"/>
      <c r="AQ396" s="136"/>
      <c r="AR396" s="136"/>
      <c r="AS396" s="136"/>
      <c r="AT396" s="136"/>
      <c r="AU396" s="136"/>
      <c r="AV396" s="136"/>
      <c r="AW396" s="136"/>
      <c r="AX396" s="136"/>
      <c r="AZ396" s="158">
        <v>52</v>
      </c>
      <c r="BA396" s="164" t="b">
        <f t="shared" si="28"/>
        <v>0</v>
      </c>
      <c r="BB396" s="164" t="b">
        <f t="shared" si="28"/>
        <v>0</v>
      </c>
      <c r="BC396" s="164" t="b">
        <f t="shared" si="28"/>
        <v>0</v>
      </c>
      <c r="BD396" s="164" t="b">
        <f t="shared" si="28"/>
        <v>0</v>
      </c>
      <c r="BE396" s="164" t="b">
        <f t="shared" si="29"/>
        <v>0</v>
      </c>
      <c r="BF396" s="164" t="b">
        <f t="shared" si="29"/>
        <v>0</v>
      </c>
      <c r="BG396" s="164" t="b">
        <f t="shared" si="29"/>
        <v>0</v>
      </c>
      <c r="BH396" s="164" t="b">
        <f t="shared" si="29"/>
        <v>0</v>
      </c>
      <c r="BI396" s="164" t="b">
        <f t="shared" si="29"/>
        <v>0</v>
      </c>
      <c r="BJ396" s="164" t="b">
        <f t="shared" si="29"/>
        <v>0</v>
      </c>
    </row>
    <row r="397" spans="1:62">
      <c r="A397" s="157"/>
      <c r="AA397" s="170"/>
      <c r="AB397" s="158">
        <v>53</v>
      </c>
      <c r="AC397" s="136" t="s">
        <v>261</v>
      </c>
      <c r="AD397" s="136" t="s">
        <v>365</v>
      </c>
      <c r="AE397" s="136" t="s">
        <v>366</v>
      </c>
      <c r="AF397" s="136" t="s">
        <v>365</v>
      </c>
      <c r="AG397" s="136" t="s">
        <v>365</v>
      </c>
      <c r="AH397" s="136" t="s">
        <v>194</v>
      </c>
      <c r="AI397" s="136" t="s">
        <v>365</v>
      </c>
      <c r="AJ397" s="136" t="s">
        <v>365</v>
      </c>
      <c r="AK397" s="136" t="s">
        <v>194</v>
      </c>
      <c r="AL397" s="136" t="s">
        <v>194</v>
      </c>
      <c r="AN397" s="158">
        <v>53</v>
      </c>
      <c r="AO397" s="136"/>
      <c r="AP397" s="136"/>
      <c r="AQ397" s="136"/>
      <c r="AR397" s="136"/>
      <c r="AS397" s="136"/>
      <c r="AT397" s="136"/>
      <c r="AU397" s="136"/>
      <c r="AV397" s="136"/>
      <c r="AW397" s="136"/>
      <c r="AX397" s="136"/>
      <c r="AZ397" s="158">
        <v>53</v>
      </c>
      <c r="BA397" s="164" t="b">
        <f t="shared" si="28"/>
        <v>0</v>
      </c>
      <c r="BB397" s="164" t="b">
        <f t="shared" si="28"/>
        <v>0</v>
      </c>
      <c r="BC397" s="164" t="b">
        <f t="shared" si="28"/>
        <v>0</v>
      </c>
      <c r="BD397" s="164" t="b">
        <f t="shared" si="28"/>
        <v>0</v>
      </c>
      <c r="BE397" s="164" t="b">
        <f t="shared" si="29"/>
        <v>0</v>
      </c>
      <c r="BF397" s="164" t="b">
        <f t="shared" si="29"/>
        <v>0</v>
      </c>
      <c r="BG397" s="164" t="b">
        <f t="shared" si="29"/>
        <v>0</v>
      </c>
      <c r="BH397" s="164" t="b">
        <f t="shared" si="29"/>
        <v>0</v>
      </c>
      <c r="BI397" s="164" t="b">
        <f t="shared" si="29"/>
        <v>0</v>
      </c>
      <c r="BJ397" s="164" t="b">
        <f t="shared" si="29"/>
        <v>0</v>
      </c>
    </row>
    <row r="398" spans="1:62">
      <c r="A398" s="157"/>
      <c r="AA398" s="170"/>
      <c r="AB398" s="158">
        <v>54</v>
      </c>
      <c r="AC398" s="136" t="s">
        <v>262</v>
      </c>
      <c r="AD398" s="136" t="s">
        <v>365</v>
      </c>
      <c r="AE398" s="136" t="s">
        <v>194</v>
      </c>
      <c r="AF398" s="136" t="s">
        <v>195</v>
      </c>
      <c r="AG398" s="136" t="s">
        <v>365</v>
      </c>
      <c r="AH398" s="136" t="s">
        <v>194</v>
      </c>
      <c r="AI398" s="136" t="s">
        <v>365</v>
      </c>
      <c r="AJ398" s="136" t="s">
        <v>365</v>
      </c>
      <c r="AK398" s="136" t="s">
        <v>194</v>
      </c>
      <c r="AL398" s="136" t="s">
        <v>194</v>
      </c>
      <c r="AN398" s="158">
        <v>54</v>
      </c>
      <c r="AO398" s="136"/>
      <c r="AP398" s="136"/>
      <c r="AQ398" s="136"/>
      <c r="AR398" s="136"/>
      <c r="AS398" s="136"/>
      <c r="AT398" s="136"/>
      <c r="AU398" s="136"/>
      <c r="AV398" s="136"/>
      <c r="AW398" s="136"/>
      <c r="AX398" s="136"/>
      <c r="AZ398" s="158">
        <v>54</v>
      </c>
      <c r="BA398" s="164" t="b">
        <f t="shared" si="28"/>
        <v>0</v>
      </c>
      <c r="BB398" s="164" t="b">
        <f t="shared" si="28"/>
        <v>0</v>
      </c>
      <c r="BC398" s="164" t="b">
        <f t="shared" si="28"/>
        <v>0</v>
      </c>
      <c r="BD398" s="164" t="b">
        <f t="shared" si="28"/>
        <v>0</v>
      </c>
      <c r="BE398" s="164" t="b">
        <f t="shared" si="29"/>
        <v>0</v>
      </c>
      <c r="BF398" s="164" t="b">
        <f t="shared" si="29"/>
        <v>0</v>
      </c>
      <c r="BG398" s="164" t="b">
        <f t="shared" si="29"/>
        <v>0</v>
      </c>
      <c r="BH398" s="164" t="b">
        <f t="shared" si="29"/>
        <v>0</v>
      </c>
      <c r="BI398" s="164" t="b">
        <f t="shared" si="29"/>
        <v>0</v>
      </c>
      <c r="BJ398" s="164" t="b">
        <f t="shared" si="29"/>
        <v>0</v>
      </c>
    </row>
    <row r="399" spans="1:62">
      <c r="A399" s="157"/>
      <c r="AA399" s="170"/>
      <c r="AB399" s="158">
        <v>55</v>
      </c>
      <c r="AC399" s="136" t="s">
        <v>263</v>
      </c>
      <c r="AD399" s="136" t="s">
        <v>365</v>
      </c>
      <c r="AE399" s="136" t="s">
        <v>365</v>
      </c>
      <c r="AF399" s="136" t="s">
        <v>365</v>
      </c>
      <c r="AG399" s="136" t="s">
        <v>195</v>
      </c>
      <c r="AH399" s="136" t="s">
        <v>194</v>
      </c>
      <c r="AI399" s="136" t="s">
        <v>365</v>
      </c>
      <c r="AJ399" s="136" t="s">
        <v>366</v>
      </c>
      <c r="AK399" s="136" t="s">
        <v>195</v>
      </c>
      <c r="AL399" s="136" t="s">
        <v>194</v>
      </c>
      <c r="AN399" s="158">
        <v>55</v>
      </c>
      <c r="AO399" s="136"/>
      <c r="AP399" s="136"/>
      <c r="AQ399" s="136"/>
      <c r="AR399" s="136"/>
      <c r="AS399" s="136"/>
      <c r="AT399" s="136"/>
      <c r="AU399" s="136"/>
      <c r="AV399" s="136"/>
      <c r="AW399" s="136"/>
      <c r="AX399" s="136"/>
      <c r="AZ399" s="158">
        <v>55</v>
      </c>
      <c r="BA399" s="164" t="b">
        <f t="shared" si="28"/>
        <v>0</v>
      </c>
      <c r="BB399" s="164" t="b">
        <f t="shared" si="28"/>
        <v>0</v>
      </c>
      <c r="BC399" s="164" t="b">
        <f t="shared" si="28"/>
        <v>0</v>
      </c>
      <c r="BD399" s="164" t="b">
        <f t="shared" si="28"/>
        <v>0</v>
      </c>
      <c r="BE399" s="164" t="b">
        <f t="shared" si="29"/>
        <v>0</v>
      </c>
      <c r="BF399" s="164" t="b">
        <f t="shared" si="29"/>
        <v>0</v>
      </c>
      <c r="BG399" s="164" t="b">
        <f t="shared" si="29"/>
        <v>0</v>
      </c>
      <c r="BH399" s="164" t="b">
        <f t="shared" si="29"/>
        <v>0</v>
      </c>
      <c r="BI399" s="164" t="b">
        <f t="shared" si="29"/>
        <v>0</v>
      </c>
      <c r="BJ399" s="164" t="b">
        <f t="shared" si="29"/>
        <v>0</v>
      </c>
    </row>
    <row r="400" spans="1:62">
      <c r="A400" s="157"/>
      <c r="AA400" s="170"/>
      <c r="AB400" s="158">
        <v>56</v>
      </c>
      <c r="AC400" s="136" t="s">
        <v>264</v>
      </c>
      <c r="AD400" s="136" t="s">
        <v>365</v>
      </c>
      <c r="AE400" s="136" t="s">
        <v>365</v>
      </c>
      <c r="AF400" s="136" t="s">
        <v>365</v>
      </c>
      <c r="AG400" s="136" t="s">
        <v>365</v>
      </c>
      <c r="AH400" s="136" t="s">
        <v>194</v>
      </c>
      <c r="AI400" s="136" t="s">
        <v>365</v>
      </c>
      <c r="AJ400" s="136" t="s">
        <v>194</v>
      </c>
      <c r="AK400" s="136" t="s">
        <v>195</v>
      </c>
      <c r="AL400" s="136" t="s">
        <v>194</v>
      </c>
      <c r="AN400" s="158">
        <v>56</v>
      </c>
      <c r="AO400" s="136"/>
      <c r="AP400" s="136"/>
      <c r="AQ400" s="136"/>
      <c r="AR400" s="136"/>
      <c r="AS400" s="136"/>
      <c r="AT400" s="136"/>
      <c r="AU400" s="136"/>
      <c r="AV400" s="136"/>
      <c r="AW400" s="136"/>
      <c r="AX400" s="136"/>
      <c r="AZ400" s="158">
        <v>56</v>
      </c>
      <c r="BA400" s="164" t="b">
        <f t="shared" si="28"/>
        <v>0</v>
      </c>
      <c r="BB400" s="164" t="b">
        <f t="shared" si="28"/>
        <v>0</v>
      </c>
      <c r="BC400" s="164" t="b">
        <f t="shared" si="28"/>
        <v>0</v>
      </c>
      <c r="BD400" s="164" t="b">
        <f t="shared" si="28"/>
        <v>0</v>
      </c>
      <c r="BE400" s="164" t="b">
        <f t="shared" si="29"/>
        <v>0</v>
      </c>
      <c r="BF400" s="164" t="b">
        <f t="shared" si="29"/>
        <v>0</v>
      </c>
      <c r="BG400" s="164" t="b">
        <f t="shared" si="29"/>
        <v>0</v>
      </c>
      <c r="BH400" s="164" t="b">
        <f t="shared" si="29"/>
        <v>0</v>
      </c>
      <c r="BI400" s="164" t="b">
        <f t="shared" si="29"/>
        <v>0</v>
      </c>
      <c r="BJ400" s="164" t="b">
        <f t="shared" si="29"/>
        <v>0</v>
      </c>
    </row>
    <row r="401" spans="1:62">
      <c r="A401" s="157"/>
      <c r="AA401" s="170"/>
      <c r="AB401" s="158">
        <v>57</v>
      </c>
      <c r="AC401" s="136" t="s">
        <v>265</v>
      </c>
      <c r="AD401" s="136" t="s">
        <v>365</v>
      </c>
      <c r="AE401" s="136" t="s">
        <v>365</v>
      </c>
      <c r="AF401" s="136" t="s">
        <v>195</v>
      </c>
      <c r="AG401" s="136" t="s">
        <v>365</v>
      </c>
      <c r="AH401" s="136" t="s">
        <v>194</v>
      </c>
      <c r="AI401" s="136" t="s">
        <v>365</v>
      </c>
      <c r="AJ401" s="136" t="s">
        <v>366</v>
      </c>
      <c r="AK401" s="136" t="s">
        <v>195</v>
      </c>
      <c r="AL401" s="136" t="s">
        <v>194</v>
      </c>
      <c r="AN401" s="158">
        <v>57</v>
      </c>
      <c r="AO401" s="136"/>
      <c r="AP401" s="136"/>
      <c r="AQ401" s="136"/>
      <c r="AR401" s="136"/>
      <c r="AS401" s="136"/>
      <c r="AT401" s="136"/>
      <c r="AU401" s="136"/>
      <c r="AV401" s="136"/>
      <c r="AW401" s="136"/>
      <c r="AX401" s="136"/>
      <c r="AZ401" s="158">
        <v>57</v>
      </c>
      <c r="BA401" s="164" t="b">
        <f t="shared" si="28"/>
        <v>0</v>
      </c>
      <c r="BB401" s="164" t="b">
        <f t="shared" si="28"/>
        <v>0</v>
      </c>
      <c r="BC401" s="164" t="b">
        <f t="shared" si="28"/>
        <v>0</v>
      </c>
      <c r="BD401" s="164" t="b">
        <f t="shared" si="28"/>
        <v>0</v>
      </c>
      <c r="BE401" s="164" t="b">
        <f t="shared" si="29"/>
        <v>0</v>
      </c>
      <c r="BF401" s="164" t="b">
        <f t="shared" si="29"/>
        <v>0</v>
      </c>
      <c r="BG401" s="164" t="b">
        <f t="shared" si="29"/>
        <v>0</v>
      </c>
      <c r="BH401" s="164" t="b">
        <f t="shared" si="29"/>
        <v>0</v>
      </c>
      <c r="BI401" s="164" t="b">
        <f t="shared" si="29"/>
        <v>0</v>
      </c>
      <c r="BJ401" s="164" t="b">
        <f t="shared" si="29"/>
        <v>0</v>
      </c>
    </row>
    <row r="402" spans="1:62">
      <c r="A402" s="157"/>
      <c r="AA402" s="170"/>
      <c r="AB402" s="158">
        <v>58</v>
      </c>
      <c r="AC402" s="136" t="s">
        <v>266</v>
      </c>
      <c r="AD402" s="136" t="s">
        <v>365</v>
      </c>
      <c r="AE402" s="136" t="s">
        <v>365</v>
      </c>
      <c r="AF402" s="136" t="s">
        <v>365</v>
      </c>
      <c r="AG402" s="136" t="s">
        <v>195</v>
      </c>
      <c r="AH402" s="136" t="s">
        <v>194</v>
      </c>
      <c r="AI402" s="136" t="s">
        <v>365</v>
      </c>
      <c r="AJ402" s="136" t="s">
        <v>366</v>
      </c>
      <c r="AK402" s="136" t="s">
        <v>195</v>
      </c>
      <c r="AL402" s="136" t="s">
        <v>194</v>
      </c>
      <c r="AN402" s="158">
        <v>58</v>
      </c>
      <c r="AO402" s="136"/>
      <c r="AP402" s="136"/>
      <c r="AQ402" s="136"/>
      <c r="AR402" s="136"/>
      <c r="AS402" s="136"/>
      <c r="AT402" s="136"/>
      <c r="AU402" s="136"/>
      <c r="AV402" s="136"/>
      <c r="AW402" s="136"/>
      <c r="AX402" s="136"/>
      <c r="AZ402" s="158">
        <v>58</v>
      </c>
      <c r="BA402" s="164" t="b">
        <f t="shared" si="28"/>
        <v>0</v>
      </c>
      <c r="BB402" s="164" t="b">
        <f t="shared" si="28"/>
        <v>0</v>
      </c>
      <c r="BC402" s="164" t="b">
        <f t="shared" si="28"/>
        <v>0</v>
      </c>
      <c r="BD402" s="164" t="b">
        <f t="shared" si="28"/>
        <v>0</v>
      </c>
      <c r="BE402" s="164" t="b">
        <f t="shared" si="29"/>
        <v>0</v>
      </c>
      <c r="BF402" s="164" t="b">
        <f t="shared" si="29"/>
        <v>0</v>
      </c>
      <c r="BG402" s="164" t="b">
        <f t="shared" si="29"/>
        <v>0</v>
      </c>
      <c r="BH402" s="164" t="b">
        <f t="shared" si="29"/>
        <v>0</v>
      </c>
      <c r="BI402" s="164" t="b">
        <f t="shared" si="29"/>
        <v>0</v>
      </c>
      <c r="BJ402" s="164" t="b">
        <f t="shared" si="29"/>
        <v>0</v>
      </c>
    </row>
    <row r="403" spans="1:62">
      <c r="A403" s="157"/>
      <c r="AA403" s="170"/>
      <c r="AB403" s="158">
        <v>59</v>
      </c>
      <c r="AC403" s="136" t="s">
        <v>267</v>
      </c>
      <c r="AD403" s="136" t="s">
        <v>365</v>
      </c>
      <c r="AE403" s="136" t="s">
        <v>365</v>
      </c>
      <c r="AF403" s="136" t="s">
        <v>365</v>
      </c>
      <c r="AG403" s="136" t="s">
        <v>365</v>
      </c>
      <c r="AH403" s="136" t="s">
        <v>194</v>
      </c>
      <c r="AI403" s="136" t="s">
        <v>365</v>
      </c>
      <c r="AJ403" s="136" t="s">
        <v>194</v>
      </c>
      <c r="AK403" s="136" t="s">
        <v>195</v>
      </c>
      <c r="AL403" s="136" t="s">
        <v>194</v>
      </c>
      <c r="AN403" s="158">
        <v>59</v>
      </c>
      <c r="AO403" s="136"/>
      <c r="AP403" s="136"/>
      <c r="AQ403" s="136"/>
      <c r="AR403" s="136"/>
      <c r="AS403" s="136"/>
      <c r="AT403" s="136"/>
      <c r="AU403" s="136"/>
      <c r="AV403" s="136"/>
      <c r="AW403" s="136"/>
      <c r="AX403" s="136"/>
      <c r="AZ403" s="158">
        <v>59</v>
      </c>
      <c r="BA403" s="164" t="b">
        <f t="shared" si="28"/>
        <v>0</v>
      </c>
      <c r="BB403" s="164" t="b">
        <f t="shared" si="28"/>
        <v>0</v>
      </c>
      <c r="BC403" s="164" t="b">
        <f t="shared" si="28"/>
        <v>0</v>
      </c>
      <c r="BD403" s="164" t="b">
        <f t="shared" si="28"/>
        <v>0</v>
      </c>
      <c r="BE403" s="164" t="b">
        <f t="shared" si="29"/>
        <v>0</v>
      </c>
      <c r="BF403" s="164" t="b">
        <f t="shared" si="29"/>
        <v>0</v>
      </c>
      <c r="BG403" s="164" t="b">
        <f t="shared" si="29"/>
        <v>0</v>
      </c>
      <c r="BH403" s="164" t="b">
        <f t="shared" si="29"/>
        <v>0</v>
      </c>
      <c r="BI403" s="164" t="b">
        <f t="shared" si="29"/>
        <v>0</v>
      </c>
      <c r="BJ403" s="164" t="b">
        <f t="shared" si="29"/>
        <v>0</v>
      </c>
    </row>
    <row r="404" spans="1:62">
      <c r="A404" s="157"/>
      <c r="AA404" s="170"/>
      <c r="AB404" s="158">
        <v>60</v>
      </c>
      <c r="AC404" s="136" t="s">
        <v>268</v>
      </c>
      <c r="AD404" s="136" t="s">
        <v>365</v>
      </c>
      <c r="AE404" s="136" t="s">
        <v>365</v>
      </c>
      <c r="AF404" s="136" t="s">
        <v>195</v>
      </c>
      <c r="AG404" s="136" t="s">
        <v>365</v>
      </c>
      <c r="AH404" s="136" t="s">
        <v>194</v>
      </c>
      <c r="AI404" s="136" t="s">
        <v>365</v>
      </c>
      <c r="AJ404" s="136" t="s">
        <v>366</v>
      </c>
      <c r="AK404" s="136" t="s">
        <v>195</v>
      </c>
      <c r="AL404" s="136" t="s">
        <v>194</v>
      </c>
      <c r="AN404" s="158">
        <v>60</v>
      </c>
      <c r="AO404" s="136"/>
      <c r="AP404" s="136"/>
      <c r="AQ404" s="136"/>
      <c r="AR404" s="136"/>
      <c r="AS404" s="136"/>
      <c r="AT404" s="136"/>
      <c r="AU404" s="136"/>
      <c r="AV404" s="136"/>
      <c r="AW404" s="136"/>
      <c r="AX404" s="136"/>
      <c r="AZ404" s="158">
        <v>60</v>
      </c>
      <c r="BA404" s="164" t="b">
        <f t="shared" si="28"/>
        <v>0</v>
      </c>
      <c r="BB404" s="164" t="b">
        <f t="shared" si="28"/>
        <v>0</v>
      </c>
      <c r="BC404" s="164" t="b">
        <f t="shared" si="28"/>
        <v>0</v>
      </c>
      <c r="BD404" s="164" t="b">
        <f t="shared" si="28"/>
        <v>0</v>
      </c>
      <c r="BE404" s="164" t="b">
        <f t="shared" si="29"/>
        <v>0</v>
      </c>
      <c r="BF404" s="164" t="b">
        <f t="shared" si="29"/>
        <v>0</v>
      </c>
      <c r="BG404" s="164" t="b">
        <f t="shared" si="29"/>
        <v>0</v>
      </c>
      <c r="BH404" s="164" t="b">
        <f t="shared" si="29"/>
        <v>0</v>
      </c>
      <c r="BI404" s="164" t="b">
        <f t="shared" si="29"/>
        <v>0</v>
      </c>
      <c r="BJ404" s="164" t="b">
        <f t="shared" si="29"/>
        <v>0</v>
      </c>
    </row>
    <row r="405" spans="1:62">
      <c r="A405" s="157"/>
      <c r="AA405" s="170"/>
      <c r="AB405" s="158">
        <v>61</v>
      </c>
      <c r="AC405" s="136" t="s">
        <v>269</v>
      </c>
      <c r="AD405" s="136" t="s">
        <v>365</v>
      </c>
      <c r="AE405" s="136" t="s">
        <v>365</v>
      </c>
      <c r="AF405" s="136" t="s">
        <v>365</v>
      </c>
      <c r="AG405" s="136" t="s">
        <v>195</v>
      </c>
      <c r="AH405" s="136" t="s">
        <v>194</v>
      </c>
      <c r="AI405" s="136" t="s">
        <v>365</v>
      </c>
      <c r="AJ405" s="136" t="s">
        <v>366</v>
      </c>
      <c r="AK405" s="136" t="s">
        <v>195</v>
      </c>
      <c r="AL405" s="136" t="s">
        <v>194</v>
      </c>
      <c r="AN405" s="158">
        <v>61</v>
      </c>
      <c r="AO405" s="136"/>
      <c r="AP405" s="136"/>
      <c r="AQ405" s="136"/>
      <c r="AR405" s="136"/>
      <c r="AS405" s="136"/>
      <c r="AT405" s="136"/>
      <c r="AU405" s="136"/>
      <c r="AV405" s="136"/>
      <c r="AW405" s="136"/>
      <c r="AX405" s="136"/>
      <c r="AZ405" s="158">
        <v>61</v>
      </c>
      <c r="BA405" s="164" t="b">
        <f t="shared" si="28"/>
        <v>0</v>
      </c>
      <c r="BB405" s="164" t="b">
        <f t="shared" si="28"/>
        <v>0</v>
      </c>
      <c r="BC405" s="164" t="b">
        <f t="shared" si="28"/>
        <v>0</v>
      </c>
      <c r="BD405" s="164" t="b">
        <f t="shared" si="28"/>
        <v>0</v>
      </c>
      <c r="BE405" s="164" t="b">
        <f t="shared" si="29"/>
        <v>0</v>
      </c>
      <c r="BF405" s="164" t="b">
        <f t="shared" si="29"/>
        <v>0</v>
      </c>
      <c r="BG405" s="164" t="b">
        <f t="shared" si="29"/>
        <v>0</v>
      </c>
      <c r="BH405" s="164" t="b">
        <f t="shared" si="29"/>
        <v>0</v>
      </c>
      <c r="BI405" s="164" t="b">
        <f t="shared" si="29"/>
        <v>0</v>
      </c>
      <c r="BJ405" s="164" t="b">
        <f t="shared" si="29"/>
        <v>0</v>
      </c>
    </row>
    <row r="406" spans="1:62">
      <c r="A406" s="157"/>
      <c r="AA406" s="170"/>
      <c r="AB406" s="158">
        <v>62</v>
      </c>
      <c r="AC406" s="136" t="s">
        <v>270</v>
      </c>
      <c r="AD406" s="136" t="s">
        <v>365</v>
      </c>
      <c r="AE406" s="136" t="s">
        <v>365</v>
      </c>
      <c r="AF406" s="136" t="s">
        <v>365</v>
      </c>
      <c r="AG406" s="136" t="s">
        <v>365</v>
      </c>
      <c r="AH406" s="136" t="s">
        <v>194</v>
      </c>
      <c r="AI406" s="136" t="s">
        <v>365</v>
      </c>
      <c r="AJ406" s="136" t="s">
        <v>194</v>
      </c>
      <c r="AK406" s="136" t="s">
        <v>195</v>
      </c>
      <c r="AL406" s="136" t="s">
        <v>194</v>
      </c>
      <c r="AN406" s="158">
        <v>62</v>
      </c>
      <c r="AO406" s="136"/>
      <c r="AP406" s="136"/>
      <c r="AQ406" s="136"/>
      <c r="AR406" s="136"/>
      <c r="AS406" s="136"/>
      <c r="AT406" s="136"/>
      <c r="AU406" s="136"/>
      <c r="AV406" s="136"/>
      <c r="AW406" s="136"/>
      <c r="AX406" s="136"/>
      <c r="AZ406" s="158">
        <v>62</v>
      </c>
      <c r="BA406" s="164" t="b">
        <f t="shared" si="28"/>
        <v>0</v>
      </c>
      <c r="BB406" s="164" t="b">
        <f t="shared" si="28"/>
        <v>0</v>
      </c>
      <c r="BC406" s="164" t="b">
        <f t="shared" si="28"/>
        <v>0</v>
      </c>
      <c r="BD406" s="164" t="b">
        <f t="shared" si="28"/>
        <v>0</v>
      </c>
      <c r="BE406" s="164" t="b">
        <f t="shared" si="29"/>
        <v>0</v>
      </c>
      <c r="BF406" s="164" t="b">
        <f t="shared" si="29"/>
        <v>0</v>
      </c>
      <c r="BG406" s="164" t="b">
        <f t="shared" si="29"/>
        <v>0</v>
      </c>
      <c r="BH406" s="164" t="b">
        <f t="shared" si="29"/>
        <v>0</v>
      </c>
      <c r="BI406" s="164" t="b">
        <f t="shared" si="29"/>
        <v>0</v>
      </c>
      <c r="BJ406" s="164" t="b">
        <f t="shared" si="29"/>
        <v>0</v>
      </c>
    </row>
    <row r="407" spans="1:62">
      <c r="A407" s="157"/>
      <c r="AA407" s="170"/>
      <c r="AB407" s="158">
        <v>63</v>
      </c>
      <c r="AC407" s="136" t="s">
        <v>271</v>
      </c>
      <c r="AD407" s="136" t="s">
        <v>365</v>
      </c>
      <c r="AE407" s="136" t="s">
        <v>365</v>
      </c>
      <c r="AF407" s="136" t="s">
        <v>195</v>
      </c>
      <c r="AG407" s="136" t="s">
        <v>365</v>
      </c>
      <c r="AH407" s="136" t="s">
        <v>194</v>
      </c>
      <c r="AI407" s="136" t="s">
        <v>365</v>
      </c>
      <c r="AJ407" s="136" t="s">
        <v>366</v>
      </c>
      <c r="AK407" s="136" t="s">
        <v>195</v>
      </c>
      <c r="AL407" s="136" t="s">
        <v>194</v>
      </c>
      <c r="AN407" s="158">
        <v>63</v>
      </c>
      <c r="AO407" s="136"/>
      <c r="AP407" s="136"/>
      <c r="AQ407" s="136"/>
      <c r="AR407" s="136"/>
      <c r="AS407" s="136"/>
      <c r="AT407" s="136"/>
      <c r="AU407" s="136"/>
      <c r="AV407" s="136"/>
      <c r="AW407" s="136"/>
      <c r="AX407" s="136"/>
      <c r="AZ407" s="158">
        <v>63</v>
      </c>
      <c r="BA407" s="164" t="b">
        <f t="shared" si="28"/>
        <v>0</v>
      </c>
      <c r="BB407" s="164" t="b">
        <f t="shared" si="28"/>
        <v>0</v>
      </c>
      <c r="BC407" s="164" t="b">
        <f t="shared" si="28"/>
        <v>0</v>
      </c>
      <c r="BD407" s="164" t="b">
        <f t="shared" si="28"/>
        <v>0</v>
      </c>
      <c r="BE407" s="164" t="b">
        <f t="shared" si="29"/>
        <v>0</v>
      </c>
      <c r="BF407" s="164" t="b">
        <f t="shared" si="29"/>
        <v>0</v>
      </c>
      <c r="BG407" s="164" t="b">
        <f t="shared" si="29"/>
        <v>0</v>
      </c>
      <c r="BH407" s="164" t="b">
        <f t="shared" si="29"/>
        <v>0</v>
      </c>
      <c r="BI407" s="164" t="b">
        <f t="shared" si="29"/>
        <v>0</v>
      </c>
      <c r="BJ407" s="164" t="b">
        <f t="shared" si="29"/>
        <v>0</v>
      </c>
    </row>
    <row r="408" spans="1:62">
      <c r="A408" s="157"/>
      <c r="AA408" s="170"/>
      <c r="AB408" s="158">
        <v>64</v>
      </c>
      <c r="AC408" s="136" t="s">
        <v>272</v>
      </c>
      <c r="AD408" s="136" t="s">
        <v>365</v>
      </c>
      <c r="AE408" s="136" t="s">
        <v>365</v>
      </c>
      <c r="AF408" s="136" t="s">
        <v>365</v>
      </c>
      <c r="AG408" s="136" t="s">
        <v>195</v>
      </c>
      <c r="AH408" s="136" t="s">
        <v>194</v>
      </c>
      <c r="AI408" s="136" t="s">
        <v>365</v>
      </c>
      <c r="AJ408" s="136" t="s">
        <v>366</v>
      </c>
      <c r="AK408" s="136" t="s">
        <v>194</v>
      </c>
      <c r="AL408" s="136" t="s">
        <v>194</v>
      </c>
      <c r="AN408" s="158">
        <v>64</v>
      </c>
      <c r="AO408" s="136"/>
      <c r="AP408" s="136"/>
      <c r="AQ408" s="136"/>
      <c r="AR408" s="136"/>
      <c r="AS408" s="136"/>
      <c r="AT408" s="136"/>
      <c r="AU408" s="136"/>
      <c r="AV408" s="136"/>
      <c r="AW408" s="136"/>
      <c r="AX408" s="136"/>
      <c r="AZ408" s="158">
        <v>64</v>
      </c>
      <c r="BA408" s="164" t="b">
        <f t="shared" si="28"/>
        <v>0</v>
      </c>
      <c r="BB408" s="164" t="b">
        <f t="shared" si="28"/>
        <v>0</v>
      </c>
      <c r="BC408" s="164" t="b">
        <f t="shared" si="28"/>
        <v>0</v>
      </c>
      <c r="BD408" s="164" t="b">
        <f t="shared" si="28"/>
        <v>0</v>
      </c>
      <c r="BE408" s="164" t="b">
        <f t="shared" si="29"/>
        <v>0</v>
      </c>
      <c r="BF408" s="164" t="b">
        <f t="shared" si="29"/>
        <v>0</v>
      </c>
      <c r="BG408" s="164" t="b">
        <f t="shared" si="29"/>
        <v>0</v>
      </c>
      <c r="BH408" s="164" t="b">
        <f t="shared" si="29"/>
        <v>0</v>
      </c>
      <c r="BI408" s="164" t="b">
        <f t="shared" si="29"/>
        <v>0</v>
      </c>
      <c r="BJ408" s="164" t="b">
        <f t="shared" si="29"/>
        <v>0</v>
      </c>
    </row>
    <row r="409" spans="1:62">
      <c r="A409" s="157"/>
      <c r="AA409" s="170"/>
      <c r="AB409" s="158">
        <v>65</v>
      </c>
      <c r="AC409" s="136" t="s">
        <v>273</v>
      </c>
      <c r="AD409" s="136" t="s">
        <v>365</v>
      </c>
      <c r="AE409" s="136" t="s">
        <v>365</v>
      </c>
      <c r="AF409" s="136" t="s">
        <v>365</v>
      </c>
      <c r="AG409" s="136" t="s">
        <v>365</v>
      </c>
      <c r="AH409" s="136" t="s">
        <v>194</v>
      </c>
      <c r="AI409" s="136" t="s">
        <v>365</v>
      </c>
      <c r="AJ409" s="136" t="s">
        <v>194</v>
      </c>
      <c r="AK409" s="136" t="s">
        <v>194</v>
      </c>
      <c r="AL409" s="136" t="s">
        <v>194</v>
      </c>
      <c r="AN409" s="158">
        <v>65</v>
      </c>
      <c r="AO409" s="136"/>
      <c r="AP409" s="136"/>
      <c r="AQ409" s="136"/>
      <c r="AR409" s="136"/>
      <c r="AS409" s="136"/>
      <c r="AT409" s="136"/>
      <c r="AU409" s="136"/>
      <c r="AV409" s="136"/>
      <c r="AW409" s="136"/>
      <c r="AX409" s="136"/>
      <c r="AZ409" s="158">
        <v>65</v>
      </c>
      <c r="BA409" s="164" t="b">
        <f t="shared" si="28"/>
        <v>0</v>
      </c>
      <c r="BB409" s="164" t="b">
        <f t="shared" si="28"/>
        <v>0</v>
      </c>
      <c r="BC409" s="164" t="b">
        <f t="shared" si="28"/>
        <v>0</v>
      </c>
      <c r="BD409" s="164" t="b">
        <f t="shared" si="28"/>
        <v>0</v>
      </c>
      <c r="BE409" s="164" t="b">
        <f t="shared" si="29"/>
        <v>0</v>
      </c>
      <c r="BF409" s="164" t="b">
        <f t="shared" si="29"/>
        <v>0</v>
      </c>
      <c r="BG409" s="164" t="b">
        <f t="shared" si="29"/>
        <v>0</v>
      </c>
      <c r="BH409" s="164" t="b">
        <f t="shared" si="29"/>
        <v>0</v>
      </c>
      <c r="BI409" s="164" t="b">
        <f t="shared" si="29"/>
        <v>0</v>
      </c>
      <c r="BJ409" s="164" t="b">
        <f t="shared" si="29"/>
        <v>0</v>
      </c>
    </row>
    <row r="410" spans="1:62">
      <c r="A410" s="157"/>
      <c r="AA410" s="170"/>
      <c r="AB410" s="158">
        <v>66</v>
      </c>
      <c r="AC410" s="136" t="s">
        <v>274</v>
      </c>
      <c r="AD410" s="136" t="s">
        <v>365</v>
      </c>
      <c r="AE410" s="136" t="s">
        <v>365</v>
      </c>
      <c r="AF410" s="136" t="s">
        <v>195</v>
      </c>
      <c r="AG410" s="136" t="s">
        <v>365</v>
      </c>
      <c r="AH410" s="136" t="s">
        <v>194</v>
      </c>
      <c r="AI410" s="136" t="s">
        <v>365</v>
      </c>
      <c r="AJ410" s="136" t="s">
        <v>366</v>
      </c>
      <c r="AK410" s="136" t="s">
        <v>194</v>
      </c>
      <c r="AL410" s="136" t="s">
        <v>194</v>
      </c>
      <c r="AN410" s="158">
        <v>66</v>
      </c>
      <c r="AO410" s="136"/>
      <c r="AP410" s="136"/>
      <c r="AQ410" s="136"/>
      <c r="AR410" s="136"/>
      <c r="AS410" s="136"/>
      <c r="AT410" s="136"/>
      <c r="AU410" s="136"/>
      <c r="AV410" s="136"/>
      <c r="AW410" s="136"/>
      <c r="AX410" s="136"/>
      <c r="AZ410" s="158">
        <v>66</v>
      </c>
      <c r="BA410" s="164" t="b">
        <f t="shared" ref="BA410:BG448" si="30">EXACT(AC410,AO410)</f>
        <v>0</v>
      </c>
      <c r="BB410" s="164" t="b">
        <f t="shared" si="30"/>
        <v>0</v>
      </c>
      <c r="BC410" s="164" t="b">
        <f t="shared" si="30"/>
        <v>0</v>
      </c>
      <c r="BD410" s="164" t="b">
        <f t="shared" si="30"/>
        <v>0</v>
      </c>
      <c r="BE410" s="164" t="b">
        <f t="shared" si="29"/>
        <v>0</v>
      </c>
      <c r="BF410" s="164" t="b">
        <f t="shared" si="29"/>
        <v>0</v>
      </c>
      <c r="BG410" s="164" t="b">
        <f t="shared" si="29"/>
        <v>0</v>
      </c>
      <c r="BH410" s="164" t="b">
        <f t="shared" si="29"/>
        <v>0</v>
      </c>
      <c r="BI410" s="164" t="b">
        <f t="shared" si="29"/>
        <v>0</v>
      </c>
      <c r="BJ410" s="164" t="b">
        <f t="shared" si="29"/>
        <v>0</v>
      </c>
    </row>
    <row r="411" spans="1:62">
      <c r="A411" s="157"/>
      <c r="AA411" s="170"/>
      <c r="AB411" s="158">
        <v>67</v>
      </c>
      <c r="AC411" s="136" t="s">
        <v>275</v>
      </c>
      <c r="AD411" s="136" t="s">
        <v>365</v>
      </c>
      <c r="AE411" s="136" t="s">
        <v>365</v>
      </c>
      <c r="AF411" s="136" t="s">
        <v>365</v>
      </c>
      <c r="AG411" s="136" t="s">
        <v>195</v>
      </c>
      <c r="AH411" s="136" t="s">
        <v>194</v>
      </c>
      <c r="AI411" s="136" t="s">
        <v>365</v>
      </c>
      <c r="AJ411" s="136" t="s">
        <v>366</v>
      </c>
      <c r="AK411" s="136" t="s">
        <v>194</v>
      </c>
      <c r="AL411" s="136" t="s">
        <v>194</v>
      </c>
      <c r="AN411" s="158">
        <v>67</v>
      </c>
      <c r="AO411" s="136"/>
      <c r="AP411" s="136"/>
      <c r="AQ411" s="136"/>
      <c r="AR411" s="136"/>
      <c r="AS411" s="136"/>
      <c r="AT411" s="136"/>
      <c r="AU411" s="136"/>
      <c r="AV411" s="136"/>
      <c r="AW411" s="136"/>
      <c r="AX411" s="136"/>
      <c r="AZ411" s="158">
        <v>67</v>
      </c>
      <c r="BA411" s="164" t="b">
        <f t="shared" si="30"/>
        <v>0</v>
      </c>
      <c r="BB411" s="164" t="b">
        <f t="shared" si="30"/>
        <v>0</v>
      </c>
      <c r="BC411" s="164" t="b">
        <f t="shared" si="30"/>
        <v>0</v>
      </c>
      <c r="BD411" s="164" t="b">
        <f t="shared" si="30"/>
        <v>0</v>
      </c>
      <c r="BE411" s="164" t="b">
        <f t="shared" si="29"/>
        <v>0</v>
      </c>
      <c r="BF411" s="164" t="b">
        <f t="shared" si="29"/>
        <v>0</v>
      </c>
      <c r="BG411" s="164" t="b">
        <f t="shared" si="29"/>
        <v>0</v>
      </c>
      <c r="BH411" s="164" t="b">
        <f t="shared" si="29"/>
        <v>0</v>
      </c>
      <c r="BI411" s="164" t="b">
        <f t="shared" si="29"/>
        <v>0</v>
      </c>
      <c r="BJ411" s="164" t="b">
        <f t="shared" si="29"/>
        <v>0</v>
      </c>
    </row>
    <row r="412" spans="1:62">
      <c r="A412" s="157"/>
      <c r="AA412" s="170"/>
      <c r="AB412" s="158">
        <v>68</v>
      </c>
      <c r="AC412" s="136" t="s">
        <v>276</v>
      </c>
      <c r="AD412" s="136" t="s">
        <v>365</v>
      </c>
      <c r="AE412" s="136" t="s">
        <v>365</v>
      </c>
      <c r="AF412" s="136" t="s">
        <v>365</v>
      </c>
      <c r="AG412" s="136" t="s">
        <v>365</v>
      </c>
      <c r="AH412" s="136" t="s">
        <v>194</v>
      </c>
      <c r="AI412" s="136" t="s">
        <v>365</v>
      </c>
      <c r="AJ412" s="136" t="s">
        <v>194</v>
      </c>
      <c r="AK412" s="136" t="s">
        <v>194</v>
      </c>
      <c r="AL412" s="136" t="s">
        <v>194</v>
      </c>
      <c r="AN412" s="158">
        <v>68</v>
      </c>
      <c r="AO412" s="136"/>
      <c r="AP412" s="136"/>
      <c r="AQ412" s="136"/>
      <c r="AR412" s="136"/>
      <c r="AS412" s="136"/>
      <c r="AT412" s="136"/>
      <c r="AU412" s="136"/>
      <c r="AV412" s="136"/>
      <c r="AW412" s="136"/>
      <c r="AX412" s="136"/>
      <c r="AZ412" s="158">
        <v>68</v>
      </c>
      <c r="BA412" s="164" t="b">
        <f t="shared" si="30"/>
        <v>0</v>
      </c>
      <c r="BB412" s="164" t="b">
        <f t="shared" si="30"/>
        <v>0</v>
      </c>
      <c r="BC412" s="164" t="b">
        <f t="shared" si="30"/>
        <v>0</v>
      </c>
      <c r="BD412" s="164" t="b">
        <f t="shared" si="30"/>
        <v>0</v>
      </c>
      <c r="BE412" s="164" t="b">
        <f t="shared" si="29"/>
        <v>0</v>
      </c>
      <c r="BF412" s="164" t="b">
        <f t="shared" si="29"/>
        <v>0</v>
      </c>
      <c r="BG412" s="164" t="b">
        <f t="shared" si="29"/>
        <v>0</v>
      </c>
      <c r="BH412" s="164" t="b">
        <f t="shared" si="29"/>
        <v>0</v>
      </c>
      <c r="BI412" s="164" t="b">
        <f t="shared" si="29"/>
        <v>0</v>
      </c>
      <c r="BJ412" s="164" t="b">
        <f t="shared" si="29"/>
        <v>0</v>
      </c>
    </row>
    <row r="413" spans="1:62">
      <c r="A413" s="157"/>
      <c r="AA413" s="170"/>
      <c r="AB413" s="158">
        <v>69</v>
      </c>
      <c r="AC413" s="136" t="s">
        <v>277</v>
      </c>
      <c r="AD413" s="136" t="s">
        <v>365</v>
      </c>
      <c r="AE413" s="136" t="s">
        <v>365</v>
      </c>
      <c r="AF413" s="136" t="s">
        <v>195</v>
      </c>
      <c r="AG413" s="136" t="s">
        <v>365</v>
      </c>
      <c r="AH413" s="136" t="s">
        <v>194</v>
      </c>
      <c r="AI413" s="136" t="s">
        <v>365</v>
      </c>
      <c r="AJ413" s="136" t="s">
        <v>366</v>
      </c>
      <c r="AK413" s="136" t="s">
        <v>194</v>
      </c>
      <c r="AL413" s="136" t="s">
        <v>194</v>
      </c>
      <c r="AN413" s="158">
        <v>69</v>
      </c>
      <c r="AO413" s="136"/>
      <c r="AP413" s="136"/>
      <c r="AQ413" s="136"/>
      <c r="AR413" s="136"/>
      <c r="AS413" s="136"/>
      <c r="AT413" s="136"/>
      <c r="AU413" s="136"/>
      <c r="AV413" s="136"/>
      <c r="AW413" s="136"/>
      <c r="AX413" s="136"/>
      <c r="AZ413" s="158">
        <v>69</v>
      </c>
      <c r="BA413" s="164" t="b">
        <f t="shared" si="30"/>
        <v>0</v>
      </c>
      <c r="BB413" s="164" t="b">
        <f t="shared" si="30"/>
        <v>0</v>
      </c>
      <c r="BC413" s="164" t="b">
        <f t="shared" si="30"/>
        <v>0</v>
      </c>
      <c r="BD413" s="164" t="b">
        <f t="shared" si="30"/>
        <v>0</v>
      </c>
      <c r="BE413" s="164" t="b">
        <f t="shared" si="29"/>
        <v>0</v>
      </c>
      <c r="BF413" s="164" t="b">
        <f t="shared" si="29"/>
        <v>0</v>
      </c>
      <c r="BG413" s="164" t="b">
        <f t="shared" si="29"/>
        <v>0</v>
      </c>
      <c r="BH413" s="164" t="b">
        <f t="shared" si="29"/>
        <v>0</v>
      </c>
      <c r="BI413" s="164" t="b">
        <f t="shared" si="29"/>
        <v>0</v>
      </c>
      <c r="BJ413" s="164" t="b">
        <f t="shared" si="29"/>
        <v>0</v>
      </c>
    </row>
    <row r="414" spans="1:62">
      <c r="A414" s="157"/>
      <c r="AA414" s="170"/>
      <c r="AB414" s="158">
        <v>70</v>
      </c>
      <c r="AC414" s="136" t="s">
        <v>278</v>
      </c>
      <c r="AD414" s="136" t="s">
        <v>365</v>
      </c>
      <c r="AE414" s="136" t="s">
        <v>365</v>
      </c>
      <c r="AF414" s="136" t="s">
        <v>365</v>
      </c>
      <c r="AG414" s="136" t="s">
        <v>195</v>
      </c>
      <c r="AH414" s="136" t="s">
        <v>194</v>
      </c>
      <c r="AI414" s="136" t="s">
        <v>365</v>
      </c>
      <c r="AJ414" s="136" t="s">
        <v>366</v>
      </c>
      <c r="AK414" s="136" t="s">
        <v>194</v>
      </c>
      <c r="AL414" s="136" t="s">
        <v>194</v>
      </c>
      <c r="AN414" s="158">
        <v>70</v>
      </c>
      <c r="AO414" s="136"/>
      <c r="AP414" s="136"/>
      <c r="AQ414" s="136"/>
      <c r="AR414" s="136"/>
      <c r="AS414" s="136"/>
      <c r="AT414" s="136"/>
      <c r="AU414" s="136"/>
      <c r="AV414" s="136"/>
      <c r="AW414" s="136"/>
      <c r="AX414" s="136"/>
      <c r="AZ414" s="158">
        <v>70</v>
      </c>
      <c r="BA414" s="164" t="b">
        <f t="shared" si="30"/>
        <v>0</v>
      </c>
      <c r="BB414" s="164" t="b">
        <f t="shared" si="30"/>
        <v>0</v>
      </c>
      <c r="BC414" s="164" t="b">
        <f t="shared" si="30"/>
        <v>0</v>
      </c>
      <c r="BD414" s="164" t="b">
        <f t="shared" si="30"/>
        <v>0</v>
      </c>
      <c r="BE414" s="164" t="b">
        <f t="shared" si="29"/>
        <v>0</v>
      </c>
      <c r="BF414" s="164" t="b">
        <f t="shared" si="29"/>
        <v>0</v>
      </c>
      <c r="BG414" s="164" t="b">
        <f t="shared" si="29"/>
        <v>0</v>
      </c>
      <c r="BH414" s="164" t="b">
        <f t="shared" si="29"/>
        <v>0</v>
      </c>
      <c r="BI414" s="164" t="b">
        <f t="shared" si="29"/>
        <v>0</v>
      </c>
      <c r="BJ414" s="164" t="b">
        <f t="shared" si="29"/>
        <v>0</v>
      </c>
    </row>
    <row r="415" spans="1:62">
      <c r="A415" s="157"/>
      <c r="AA415" s="170"/>
      <c r="AB415" s="158">
        <v>71</v>
      </c>
      <c r="AC415" s="136" t="s">
        <v>279</v>
      </c>
      <c r="AD415" s="136" t="s">
        <v>365</v>
      </c>
      <c r="AE415" s="136" t="s">
        <v>365</v>
      </c>
      <c r="AF415" s="136" t="s">
        <v>365</v>
      </c>
      <c r="AG415" s="136" t="s">
        <v>365</v>
      </c>
      <c r="AH415" s="136" t="s">
        <v>194</v>
      </c>
      <c r="AI415" s="136" t="s">
        <v>365</v>
      </c>
      <c r="AJ415" s="136" t="s">
        <v>194</v>
      </c>
      <c r="AK415" s="136" t="s">
        <v>194</v>
      </c>
      <c r="AL415" s="136" t="s">
        <v>194</v>
      </c>
      <c r="AN415" s="158">
        <v>71</v>
      </c>
      <c r="AO415" s="136"/>
      <c r="AP415" s="136"/>
      <c r="AQ415" s="136"/>
      <c r="AR415" s="136"/>
      <c r="AS415" s="136"/>
      <c r="AT415" s="136"/>
      <c r="AU415" s="136"/>
      <c r="AV415" s="136"/>
      <c r="AW415" s="136"/>
      <c r="AX415" s="136"/>
      <c r="AZ415" s="158">
        <v>71</v>
      </c>
      <c r="BA415" s="164" t="b">
        <f t="shared" si="30"/>
        <v>0</v>
      </c>
      <c r="BB415" s="164" t="b">
        <f t="shared" si="30"/>
        <v>0</v>
      </c>
      <c r="BC415" s="164" t="b">
        <f t="shared" si="30"/>
        <v>0</v>
      </c>
      <c r="BD415" s="164" t="b">
        <f t="shared" si="30"/>
        <v>0</v>
      </c>
      <c r="BE415" s="164" t="b">
        <f t="shared" si="29"/>
        <v>0</v>
      </c>
      <c r="BF415" s="164" t="b">
        <f t="shared" si="29"/>
        <v>0</v>
      </c>
      <c r="BG415" s="164" t="b">
        <f t="shared" si="29"/>
        <v>0</v>
      </c>
      <c r="BH415" s="164" t="b">
        <f t="shared" ref="BH415:BJ478" si="31">EXACT(AJ415,AV415)</f>
        <v>0</v>
      </c>
      <c r="BI415" s="164" t="b">
        <f t="shared" si="31"/>
        <v>0</v>
      </c>
      <c r="BJ415" s="164" t="b">
        <f t="shared" si="31"/>
        <v>0</v>
      </c>
    </row>
    <row r="416" spans="1:62">
      <c r="A416" s="157"/>
      <c r="AA416" s="170"/>
      <c r="AB416" s="158">
        <v>72</v>
      </c>
      <c r="AC416" s="136" t="s">
        <v>280</v>
      </c>
      <c r="AD416" s="136" t="s">
        <v>365</v>
      </c>
      <c r="AE416" s="136" t="s">
        <v>365</v>
      </c>
      <c r="AF416" s="136" t="s">
        <v>195</v>
      </c>
      <c r="AG416" s="136" t="s">
        <v>365</v>
      </c>
      <c r="AH416" s="136" t="s">
        <v>194</v>
      </c>
      <c r="AI416" s="136" t="s">
        <v>365</v>
      </c>
      <c r="AJ416" s="136" t="s">
        <v>366</v>
      </c>
      <c r="AK416" s="136" t="s">
        <v>194</v>
      </c>
      <c r="AL416" s="136" t="s">
        <v>194</v>
      </c>
      <c r="AN416" s="158">
        <v>72</v>
      </c>
      <c r="AO416" s="136"/>
      <c r="AP416" s="136"/>
      <c r="AQ416" s="136"/>
      <c r="AR416" s="136"/>
      <c r="AS416" s="136"/>
      <c r="AT416" s="136"/>
      <c r="AU416" s="136"/>
      <c r="AV416" s="136"/>
      <c r="AW416" s="136"/>
      <c r="AX416" s="136"/>
      <c r="AZ416" s="158">
        <v>72</v>
      </c>
      <c r="BA416" s="164" t="b">
        <f t="shared" si="30"/>
        <v>0</v>
      </c>
      <c r="BB416" s="164" t="b">
        <f t="shared" si="30"/>
        <v>0</v>
      </c>
      <c r="BC416" s="164" t="b">
        <f t="shared" si="30"/>
        <v>0</v>
      </c>
      <c r="BD416" s="164" t="b">
        <f t="shared" si="30"/>
        <v>0</v>
      </c>
      <c r="BE416" s="164" t="b">
        <f t="shared" si="30"/>
        <v>0</v>
      </c>
      <c r="BF416" s="164" t="b">
        <f t="shared" si="30"/>
        <v>0</v>
      </c>
      <c r="BG416" s="164" t="b">
        <f t="shared" si="30"/>
        <v>0</v>
      </c>
      <c r="BH416" s="164" t="b">
        <f t="shared" si="31"/>
        <v>0</v>
      </c>
      <c r="BI416" s="164" t="b">
        <f t="shared" si="31"/>
        <v>0</v>
      </c>
      <c r="BJ416" s="164" t="b">
        <f t="shared" si="31"/>
        <v>0</v>
      </c>
    </row>
    <row r="417" spans="1:62">
      <c r="A417" s="157"/>
      <c r="AA417" s="170"/>
      <c r="AB417" s="158">
        <v>73</v>
      </c>
      <c r="AC417" s="136" t="s">
        <v>281</v>
      </c>
      <c r="AD417" s="136" t="s">
        <v>365</v>
      </c>
      <c r="AE417" s="136" t="s">
        <v>194</v>
      </c>
      <c r="AF417" s="136" t="s">
        <v>365</v>
      </c>
      <c r="AG417" s="136" t="s">
        <v>195</v>
      </c>
      <c r="AH417" s="136" t="s">
        <v>194</v>
      </c>
      <c r="AI417" s="136" t="s">
        <v>365</v>
      </c>
      <c r="AJ417" s="136" t="s">
        <v>365</v>
      </c>
      <c r="AK417" s="136" t="s">
        <v>195</v>
      </c>
      <c r="AL417" s="136" t="s">
        <v>194</v>
      </c>
      <c r="AN417" s="158">
        <v>73</v>
      </c>
      <c r="AO417" s="136"/>
      <c r="AP417" s="136"/>
      <c r="AQ417" s="136"/>
      <c r="AR417" s="136"/>
      <c r="AS417" s="136"/>
      <c r="AT417" s="136"/>
      <c r="AU417" s="136"/>
      <c r="AV417" s="136"/>
      <c r="AW417" s="136"/>
      <c r="AX417" s="136"/>
      <c r="AZ417" s="158">
        <v>73</v>
      </c>
      <c r="BA417" s="164" t="b">
        <f t="shared" si="30"/>
        <v>0</v>
      </c>
      <c r="BB417" s="164" t="b">
        <f t="shared" si="30"/>
        <v>0</v>
      </c>
      <c r="BC417" s="164" t="b">
        <f t="shared" si="30"/>
        <v>0</v>
      </c>
      <c r="BD417" s="164" t="b">
        <f t="shared" si="30"/>
        <v>0</v>
      </c>
      <c r="BE417" s="164" t="b">
        <f t="shared" si="30"/>
        <v>0</v>
      </c>
      <c r="BF417" s="164" t="b">
        <f t="shared" si="30"/>
        <v>0</v>
      </c>
      <c r="BG417" s="164" t="b">
        <f t="shared" si="30"/>
        <v>0</v>
      </c>
      <c r="BH417" s="164" t="b">
        <f t="shared" si="31"/>
        <v>0</v>
      </c>
      <c r="BI417" s="164" t="b">
        <f t="shared" si="31"/>
        <v>0</v>
      </c>
      <c r="BJ417" s="164" t="b">
        <f t="shared" si="31"/>
        <v>0</v>
      </c>
    </row>
    <row r="418" spans="1:62">
      <c r="A418" s="157"/>
      <c r="AA418" s="170"/>
      <c r="AB418" s="158">
        <v>74</v>
      </c>
      <c r="AC418" s="136" t="s">
        <v>282</v>
      </c>
      <c r="AD418" s="136" t="s">
        <v>365</v>
      </c>
      <c r="AE418" s="136" t="s">
        <v>366</v>
      </c>
      <c r="AF418" s="136" t="s">
        <v>365</v>
      </c>
      <c r="AG418" s="136" t="s">
        <v>365</v>
      </c>
      <c r="AH418" s="136" t="s">
        <v>194</v>
      </c>
      <c r="AI418" s="136" t="s">
        <v>365</v>
      </c>
      <c r="AJ418" s="136" t="s">
        <v>365</v>
      </c>
      <c r="AK418" s="136" t="s">
        <v>195</v>
      </c>
      <c r="AL418" s="136" t="s">
        <v>194</v>
      </c>
      <c r="AN418" s="158">
        <v>74</v>
      </c>
      <c r="AO418" s="136"/>
      <c r="AP418" s="136"/>
      <c r="AQ418" s="136"/>
      <c r="AR418" s="136"/>
      <c r="AS418" s="136"/>
      <c r="AT418" s="136"/>
      <c r="AU418" s="136"/>
      <c r="AV418" s="136"/>
      <c r="AW418" s="136"/>
      <c r="AX418" s="136"/>
      <c r="AZ418" s="158">
        <v>74</v>
      </c>
      <c r="BA418" s="164" t="b">
        <f t="shared" si="30"/>
        <v>0</v>
      </c>
      <c r="BB418" s="164" t="b">
        <f t="shared" si="30"/>
        <v>0</v>
      </c>
      <c r="BC418" s="164" t="b">
        <f t="shared" si="30"/>
        <v>0</v>
      </c>
      <c r="BD418" s="164" t="b">
        <f t="shared" si="30"/>
        <v>0</v>
      </c>
      <c r="BE418" s="164" t="b">
        <f t="shared" si="30"/>
        <v>0</v>
      </c>
      <c r="BF418" s="164" t="b">
        <f t="shared" si="30"/>
        <v>0</v>
      </c>
      <c r="BG418" s="164" t="b">
        <f t="shared" si="30"/>
        <v>0</v>
      </c>
      <c r="BH418" s="164" t="b">
        <f t="shared" si="31"/>
        <v>0</v>
      </c>
      <c r="BI418" s="164" t="b">
        <f t="shared" si="31"/>
        <v>0</v>
      </c>
      <c r="BJ418" s="164" t="b">
        <f t="shared" si="31"/>
        <v>0</v>
      </c>
    </row>
    <row r="419" spans="1:62">
      <c r="A419" s="157"/>
      <c r="AA419" s="170"/>
      <c r="AB419" s="158">
        <v>75</v>
      </c>
      <c r="AC419" s="136" t="s">
        <v>283</v>
      </c>
      <c r="AD419" s="136" t="s">
        <v>365</v>
      </c>
      <c r="AE419" s="136" t="s">
        <v>194</v>
      </c>
      <c r="AF419" s="136" t="s">
        <v>195</v>
      </c>
      <c r="AG419" s="136" t="s">
        <v>365</v>
      </c>
      <c r="AH419" s="136" t="s">
        <v>194</v>
      </c>
      <c r="AI419" s="136" t="s">
        <v>365</v>
      </c>
      <c r="AJ419" s="136" t="s">
        <v>365</v>
      </c>
      <c r="AK419" s="136" t="s">
        <v>195</v>
      </c>
      <c r="AL419" s="136" t="s">
        <v>194</v>
      </c>
      <c r="AN419" s="158">
        <v>75</v>
      </c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  <c r="AZ419" s="158">
        <v>75</v>
      </c>
      <c r="BA419" s="164" t="b">
        <f t="shared" si="30"/>
        <v>0</v>
      </c>
      <c r="BB419" s="164" t="b">
        <f t="shared" si="30"/>
        <v>0</v>
      </c>
      <c r="BC419" s="164" t="b">
        <f t="shared" si="30"/>
        <v>0</v>
      </c>
      <c r="BD419" s="164" t="b">
        <f t="shared" si="30"/>
        <v>0</v>
      </c>
      <c r="BE419" s="164" t="b">
        <f t="shared" si="30"/>
        <v>0</v>
      </c>
      <c r="BF419" s="164" t="b">
        <f t="shared" si="30"/>
        <v>0</v>
      </c>
      <c r="BG419" s="164" t="b">
        <f t="shared" si="30"/>
        <v>0</v>
      </c>
      <c r="BH419" s="164" t="b">
        <f t="shared" si="31"/>
        <v>0</v>
      </c>
      <c r="BI419" s="164" t="b">
        <f t="shared" si="31"/>
        <v>0</v>
      </c>
      <c r="BJ419" s="164" t="b">
        <f t="shared" si="31"/>
        <v>0</v>
      </c>
    </row>
    <row r="420" spans="1:62">
      <c r="A420" s="157"/>
      <c r="AA420" s="170"/>
      <c r="AB420" s="158">
        <v>76</v>
      </c>
      <c r="AC420" s="136" t="s">
        <v>284</v>
      </c>
      <c r="AD420" s="136" t="s">
        <v>365</v>
      </c>
      <c r="AE420" s="136" t="s">
        <v>194</v>
      </c>
      <c r="AF420" s="136" t="s">
        <v>365</v>
      </c>
      <c r="AG420" s="136" t="s">
        <v>195</v>
      </c>
      <c r="AH420" s="136" t="s">
        <v>194</v>
      </c>
      <c r="AI420" s="136" t="s">
        <v>365</v>
      </c>
      <c r="AJ420" s="136" t="s">
        <v>365</v>
      </c>
      <c r="AK420" s="136" t="s">
        <v>195</v>
      </c>
      <c r="AL420" s="136" t="s">
        <v>194</v>
      </c>
      <c r="AN420" s="158">
        <v>76</v>
      </c>
      <c r="AO420" s="136"/>
      <c r="AP420" s="136"/>
      <c r="AQ420" s="136"/>
      <c r="AR420" s="136"/>
      <c r="AS420" s="136"/>
      <c r="AT420" s="136"/>
      <c r="AU420" s="136"/>
      <c r="AV420" s="136"/>
      <c r="AW420" s="136"/>
      <c r="AX420" s="136"/>
      <c r="AZ420" s="158">
        <v>76</v>
      </c>
      <c r="BA420" s="164" t="b">
        <f t="shared" si="30"/>
        <v>0</v>
      </c>
      <c r="BB420" s="164" t="b">
        <f t="shared" si="30"/>
        <v>0</v>
      </c>
      <c r="BC420" s="164" t="b">
        <f t="shared" si="30"/>
        <v>0</v>
      </c>
      <c r="BD420" s="164" t="b">
        <f t="shared" si="30"/>
        <v>0</v>
      </c>
      <c r="BE420" s="164" t="b">
        <f t="shared" si="30"/>
        <v>0</v>
      </c>
      <c r="BF420" s="164" t="b">
        <f t="shared" si="30"/>
        <v>0</v>
      </c>
      <c r="BG420" s="164" t="b">
        <f t="shared" si="30"/>
        <v>0</v>
      </c>
      <c r="BH420" s="164" t="b">
        <f t="shared" si="31"/>
        <v>0</v>
      </c>
      <c r="BI420" s="164" t="b">
        <f t="shared" si="31"/>
        <v>0</v>
      </c>
      <c r="BJ420" s="164" t="b">
        <f t="shared" si="31"/>
        <v>0</v>
      </c>
    </row>
    <row r="421" spans="1:62">
      <c r="A421" s="157"/>
      <c r="AA421" s="170"/>
      <c r="AB421" s="158">
        <v>77</v>
      </c>
      <c r="AC421" s="136" t="s">
        <v>285</v>
      </c>
      <c r="AD421" s="136" t="s">
        <v>365</v>
      </c>
      <c r="AE421" s="136" t="s">
        <v>366</v>
      </c>
      <c r="AF421" s="136" t="s">
        <v>365</v>
      </c>
      <c r="AG421" s="136" t="s">
        <v>365</v>
      </c>
      <c r="AH421" s="136" t="s">
        <v>194</v>
      </c>
      <c r="AI421" s="136" t="s">
        <v>365</v>
      </c>
      <c r="AJ421" s="136" t="s">
        <v>365</v>
      </c>
      <c r="AK421" s="136" t="s">
        <v>195</v>
      </c>
      <c r="AL421" s="136" t="s">
        <v>194</v>
      </c>
      <c r="AN421" s="158">
        <v>77</v>
      </c>
      <c r="AO421" s="136"/>
      <c r="AP421" s="136"/>
      <c r="AQ421" s="136"/>
      <c r="AR421" s="136"/>
      <c r="AS421" s="136"/>
      <c r="AT421" s="136"/>
      <c r="AU421" s="136"/>
      <c r="AV421" s="136"/>
      <c r="AW421" s="136"/>
      <c r="AX421" s="136"/>
      <c r="AZ421" s="158">
        <v>77</v>
      </c>
      <c r="BA421" s="164" t="b">
        <f t="shared" si="30"/>
        <v>0</v>
      </c>
      <c r="BB421" s="164" t="b">
        <f t="shared" si="30"/>
        <v>0</v>
      </c>
      <c r="BC421" s="164" t="b">
        <f t="shared" si="30"/>
        <v>0</v>
      </c>
      <c r="BD421" s="164" t="b">
        <f t="shared" si="30"/>
        <v>0</v>
      </c>
      <c r="BE421" s="164" t="b">
        <f t="shared" si="30"/>
        <v>0</v>
      </c>
      <c r="BF421" s="164" t="b">
        <f t="shared" si="30"/>
        <v>0</v>
      </c>
      <c r="BG421" s="164" t="b">
        <f t="shared" si="30"/>
        <v>0</v>
      </c>
      <c r="BH421" s="164" t="b">
        <f t="shared" si="31"/>
        <v>0</v>
      </c>
      <c r="BI421" s="164" t="b">
        <f t="shared" si="31"/>
        <v>0</v>
      </c>
      <c r="BJ421" s="164" t="b">
        <f t="shared" si="31"/>
        <v>0</v>
      </c>
    </row>
    <row r="422" spans="1:62">
      <c r="A422" s="157"/>
      <c r="AA422" s="170"/>
      <c r="AB422" s="158">
        <v>78</v>
      </c>
      <c r="AC422" s="136" t="s">
        <v>286</v>
      </c>
      <c r="AD422" s="136" t="s">
        <v>365</v>
      </c>
      <c r="AE422" s="136" t="s">
        <v>194</v>
      </c>
      <c r="AF422" s="136" t="s">
        <v>195</v>
      </c>
      <c r="AG422" s="136" t="s">
        <v>365</v>
      </c>
      <c r="AH422" s="136" t="s">
        <v>194</v>
      </c>
      <c r="AI422" s="136" t="s">
        <v>365</v>
      </c>
      <c r="AJ422" s="136" t="s">
        <v>365</v>
      </c>
      <c r="AK422" s="136" t="s">
        <v>195</v>
      </c>
      <c r="AL422" s="136" t="s">
        <v>194</v>
      </c>
      <c r="AN422" s="158">
        <v>78</v>
      </c>
      <c r="AO422" s="136"/>
      <c r="AP422" s="136"/>
      <c r="AQ422" s="136"/>
      <c r="AR422" s="136"/>
      <c r="AS422" s="136"/>
      <c r="AT422" s="136"/>
      <c r="AU422" s="136"/>
      <c r="AV422" s="136"/>
      <c r="AW422" s="136"/>
      <c r="AX422" s="136"/>
      <c r="AZ422" s="158">
        <v>78</v>
      </c>
      <c r="BA422" s="164" t="b">
        <f t="shared" si="30"/>
        <v>0</v>
      </c>
      <c r="BB422" s="164" t="b">
        <f t="shared" si="30"/>
        <v>0</v>
      </c>
      <c r="BC422" s="164" t="b">
        <f t="shared" si="30"/>
        <v>0</v>
      </c>
      <c r="BD422" s="164" t="b">
        <f t="shared" si="30"/>
        <v>0</v>
      </c>
      <c r="BE422" s="164" t="b">
        <f t="shared" si="30"/>
        <v>0</v>
      </c>
      <c r="BF422" s="164" t="b">
        <f t="shared" si="30"/>
        <v>0</v>
      </c>
      <c r="BG422" s="164" t="b">
        <f t="shared" si="30"/>
        <v>0</v>
      </c>
      <c r="BH422" s="164" t="b">
        <f t="shared" si="31"/>
        <v>0</v>
      </c>
      <c r="BI422" s="164" t="b">
        <f t="shared" si="31"/>
        <v>0</v>
      </c>
      <c r="BJ422" s="164" t="b">
        <f t="shared" si="31"/>
        <v>0</v>
      </c>
    </row>
    <row r="423" spans="1:62">
      <c r="A423" s="157"/>
      <c r="AA423" s="170"/>
      <c r="AB423" s="158">
        <v>79</v>
      </c>
      <c r="AC423" s="136" t="s">
        <v>287</v>
      </c>
      <c r="AD423" s="136" t="s">
        <v>365</v>
      </c>
      <c r="AE423" s="136" t="s">
        <v>194</v>
      </c>
      <c r="AF423" s="136" t="s">
        <v>365</v>
      </c>
      <c r="AG423" s="136" t="s">
        <v>195</v>
      </c>
      <c r="AH423" s="136" t="s">
        <v>194</v>
      </c>
      <c r="AI423" s="136" t="s">
        <v>365</v>
      </c>
      <c r="AJ423" s="136" t="s">
        <v>365</v>
      </c>
      <c r="AK423" s="136" t="s">
        <v>195</v>
      </c>
      <c r="AL423" s="136" t="s">
        <v>194</v>
      </c>
      <c r="AN423" s="158">
        <v>79</v>
      </c>
      <c r="AO423" s="136"/>
      <c r="AP423" s="136"/>
      <c r="AQ423" s="136"/>
      <c r="AR423" s="136"/>
      <c r="AS423" s="136"/>
      <c r="AT423" s="136"/>
      <c r="AU423" s="136"/>
      <c r="AV423" s="136"/>
      <c r="AW423" s="136"/>
      <c r="AX423" s="136"/>
      <c r="AZ423" s="158">
        <v>79</v>
      </c>
      <c r="BA423" s="164" t="b">
        <f t="shared" si="30"/>
        <v>0</v>
      </c>
      <c r="BB423" s="164" t="b">
        <f t="shared" si="30"/>
        <v>0</v>
      </c>
      <c r="BC423" s="164" t="b">
        <f t="shared" si="30"/>
        <v>0</v>
      </c>
      <c r="BD423" s="164" t="b">
        <f t="shared" si="30"/>
        <v>0</v>
      </c>
      <c r="BE423" s="164" t="b">
        <f t="shared" si="30"/>
        <v>0</v>
      </c>
      <c r="BF423" s="164" t="b">
        <f t="shared" si="30"/>
        <v>0</v>
      </c>
      <c r="BG423" s="164" t="b">
        <f t="shared" si="30"/>
        <v>0</v>
      </c>
      <c r="BH423" s="164" t="b">
        <f t="shared" si="31"/>
        <v>0</v>
      </c>
      <c r="BI423" s="164" t="b">
        <f t="shared" si="31"/>
        <v>0</v>
      </c>
      <c r="BJ423" s="164" t="b">
        <f t="shared" si="31"/>
        <v>0</v>
      </c>
    </row>
    <row r="424" spans="1:62">
      <c r="A424" s="157"/>
      <c r="AA424" s="170"/>
      <c r="AB424" s="158">
        <v>80</v>
      </c>
      <c r="AC424" s="136" t="s">
        <v>288</v>
      </c>
      <c r="AD424" s="136" t="s">
        <v>365</v>
      </c>
      <c r="AE424" s="136" t="s">
        <v>366</v>
      </c>
      <c r="AF424" s="136" t="s">
        <v>365</v>
      </c>
      <c r="AG424" s="136" t="s">
        <v>365</v>
      </c>
      <c r="AH424" s="136" t="s">
        <v>194</v>
      </c>
      <c r="AI424" s="136" t="s">
        <v>365</v>
      </c>
      <c r="AJ424" s="136" t="s">
        <v>365</v>
      </c>
      <c r="AK424" s="136" t="s">
        <v>195</v>
      </c>
      <c r="AL424" s="136" t="s">
        <v>194</v>
      </c>
      <c r="AN424" s="158">
        <v>80</v>
      </c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  <c r="AZ424" s="158">
        <v>80</v>
      </c>
      <c r="BA424" s="164" t="b">
        <f t="shared" si="30"/>
        <v>0</v>
      </c>
      <c r="BB424" s="164" t="b">
        <f t="shared" si="30"/>
        <v>0</v>
      </c>
      <c r="BC424" s="164" t="b">
        <f t="shared" si="30"/>
        <v>0</v>
      </c>
      <c r="BD424" s="164" t="b">
        <f t="shared" si="30"/>
        <v>0</v>
      </c>
      <c r="BE424" s="164" t="b">
        <f t="shared" si="30"/>
        <v>0</v>
      </c>
      <c r="BF424" s="164" t="b">
        <f t="shared" si="30"/>
        <v>0</v>
      </c>
      <c r="BG424" s="164" t="b">
        <f t="shared" si="30"/>
        <v>0</v>
      </c>
      <c r="BH424" s="164" t="b">
        <f t="shared" si="31"/>
        <v>0</v>
      </c>
      <c r="BI424" s="164" t="b">
        <f t="shared" si="31"/>
        <v>0</v>
      </c>
      <c r="BJ424" s="164" t="b">
        <f t="shared" si="31"/>
        <v>0</v>
      </c>
    </row>
    <row r="425" spans="1:62">
      <c r="A425" s="157"/>
      <c r="AA425" s="170"/>
      <c r="AB425" s="158">
        <v>81</v>
      </c>
      <c r="AC425" s="136" t="s">
        <v>289</v>
      </c>
      <c r="AD425" s="136" t="s">
        <v>365</v>
      </c>
      <c r="AE425" s="136" t="s">
        <v>194</v>
      </c>
      <c r="AF425" s="136" t="s">
        <v>195</v>
      </c>
      <c r="AG425" s="136" t="s">
        <v>365</v>
      </c>
      <c r="AH425" s="136" t="s">
        <v>194</v>
      </c>
      <c r="AI425" s="136" t="s">
        <v>365</v>
      </c>
      <c r="AJ425" s="136" t="s">
        <v>365</v>
      </c>
      <c r="AK425" s="136" t="s">
        <v>195</v>
      </c>
      <c r="AL425" s="136" t="s">
        <v>194</v>
      </c>
      <c r="AN425" s="158">
        <v>81</v>
      </c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  <c r="AZ425" s="158">
        <v>81</v>
      </c>
      <c r="BA425" s="164" t="b">
        <f t="shared" si="30"/>
        <v>0</v>
      </c>
      <c r="BB425" s="164" t="b">
        <f t="shared" si="30"/>
        <v>0</v>
      </c>
      <c r="BC425" s="164" t="b">
        <f t="shared" si="30"/>
        <v>0</v>
      </c>
      <c r="BD425" s="164" t="b">
        <f t="shared" si="30"/>
        <v>0</v>
      </c>
      <c r="BE425" s="164" t="b">
        <f t="shared" si="30"/>
        <v>0</v>
      </c>
      <c r="BF425" s="164" t="b">
        <f t="shared" si="30"/>
        <v>0</v>
      </c>
      <c r="BG425" s="164" t="b">
        <f t="shared" si="30"/>
        <v>0</v>
      </c>
      <c r="BH425" s="164" t="b">
        <f t="shared" si="31"/>
        <v>0</v>
      </c>
      <c r="BI425" s="164" t="b">
        <f t="shared" si="31"/>
        <v>0</v>
      </c>
      <c r="BJ425" s="164" t="b">
        <f t="shared" si="31"/>
        <v>0</v>
      </c>
    </row>
    <row r="426" spans="1:62">
      <c r="A426" s="157"/>
      <c r="AA426" s="170"/>
      <c r="AB426" s="158">
        <v>82</v>
      </c>
      <c r="AC426" s="136" t="s">
        <v>290</v>
      </c>
      <c r="AD426" s="136" t="s">
        <v>365</v>
      </c>
      <c r="AE426" s="136" t="s">
        <v>194</v>
      </c>
      <c r="AF426" s="136" t="s">
        <v>365</v>
      </c>
      <c r="AG426" s="136" t="s">
        <v>195</v>
      </c>
      <c r="AH426" s="136" t="s">
        <v>194</v>
      </c>
      <c r="AI426" s="136" t="s">
        <v>365</v>
      </c>
      <c r="AJ426" s="136" t="s">
        <v>365</v>
      </c>
      <c r="AK426" s="136" t="s">
        <v>194</v>
      </c>
      <c r="AL426" s="136" t="s">
        <v>194</v>
      </c>
      <c r="AN426" s="158">
        <v>82</v>
      </c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  <c r="AZ426" s="158">
        <v>82</v>
      </c>
      <c r="BA426" s="164" t="b">
        <f t="shared" si="30"/>
        <v>0</v>
      </c>
      <c r="BB426" s="164" t="b">
        <f t="shared" si="30"/>
        <v>0</v>
      </c>
      <c r="BC426" s="164" t="b">
        <f t="shared" si="30"/>
        <v>0</v>
      </c>
      <c r="BD426" s="164" t="b">
        <f t="shared" si="30"/>
        <v>0</v>
      </c>
      <c r="BE426" s="164" t="b">
        <f t="shared" si="30"/>
        <v>0</v>
      </c>
      <c r="BF426" s="164" t="b">
        <f t="shared" si="30"/>
        <v>0</v>
      </c>
      <c r="BG426" s="164" t="b">
        <f t="shared" si="30"/>
        <v>0</v>
      </c>
      <c r="BH426" s="164" t="b">
        <f t="shared" si="31"/>
        <v>0</v>
      </c>
      <c r="BI426" s="164" t="b">
        <f t="shared" si="31"/>
        <v>0</v>
      </c>
      <c r="BJ426" s="164" t="b">
        <f t="shared" si="31"/>
        <v>0</v>
      </c>
    </row>
    <row r="427" spans="1:62">
      <c r="A427" s="157"/>
      <c r="AA427" s="170"/>
      <c r="AB427" s="158">
        <v>83</v>
      </c>
      <c r="AC427" s="136" t="s">
        <v>291</v>
      </c>
      <c r="AD427" s="136" t="s">
        <v>365</v>
      </c>
      <c r="AE427" s="136" t="s">
        <v>366</v>
      </c>
      <c r="AF427" s="136" t="s">
        <v>365</v>
      </c>
      <c r="AG427" s="136" t="s">
        <v>365</v>
      </c>
      <c r="AH427" s="136" t="s">
        <v>194</v>
      </c>
      <c r="AI427" s="136" t="s">
        <v>365</v>
      </c>
      <c r="AJ427" s="136" t="s">
        <v>365</v>
      </c>
      <c r="AK427" s="136" t="s">
        <v>194</v>
      </c>
      <c r="AL427" s="136" t="s">
        <v>194</v>
      </c>
      <c r="AN427" s="158">
        <v>83</v>
      </c>
      <c r="AO427" s="136"/>
      <c r="AP427" s="136"/>
      <c r="AQ427" s="136"/>
      <c r="AR427" s="136"/>
      <c r="AS427" s="136"/>
      <c r="AT427" s="136"/>
      <c r="AU427" s="136"/>
      <c r="AV427" s="136"/>
      <c r="AW427" s="136"/>
      <c r="AX427" s="136"/>
      <c r="AZ427" s="158">
        <v>83</v>
      </c>
      <c r="BA427" s="164" t="b">
        <f t="shared" si="30"/>
        <v>0</v>
      </c>
      <c r="BB427" s="164" t="b">
        <f t="shared" si="30"/>
        <v>0</v>
      </c>
      <c r="BC427" s="164" t="b">
        <f t="shared" si="30"/>
        <v>0</v>
      </c>
      <c r="BD427" s="164" t="b">
        <f t="shared" si="30"/>
        <v>0</v>
      </c>
      <c r="BE427" s="164" t="b">
        <f t="shared" si="30"/>
        <v>0</v>
      </c>
      <c r="BF427" s="164" t="b">
        <f t="shared" si="30"/>
        <v>0</v>
      </c>
      <c r="BG427" s="164" t="b">
        <f t="shared" si="30"/>
        <v>0</v>
      </c>
      <c r="BH427" s="164" t="b">
        <f t="shared" si="31"/>
        <v>0</v>
      </c>
      <c r="BI427" s="164" t="b">
        <f t="shared" si="31"/>
        <v>0</v>
      </c>
      <c r="BJ427" s="164" t="b">
        <f t="shared" si="31"/>
        <v>0</v>
      </c>
    </row>
    <row r="428" spans="1:62">
      <c r="A428" s="157"/>
      <c r="AA428" s="170"/>
      <c r="AB428" s="158">
        <v>84</v>
      </c>
      <c r="AC428" s="136" t="s">
        <v>292</v>
      </c>
      <c r="AD428" s="136" t="s">
        <v>365</v>
      </c>
      <c r="AE428" s="136" t="s">
        <v>194</v>
      </c>
      <c r="AF428" s="136" t="s">
        <v>195</v>
      </c>
      <c r="AG428" s="136" t="s">
        <v>365</v>
      </c>
      <c r="AH428" s="136" t="s">
        <v>194</v>
      </c>
      <c r="AI428" s="136" t="s">
        <v>365</v>
      </c>
      <c r="AJ428" s="136" t="s">
        <v>365</v>
      </c>
      <c r="AK428" s="136" t="s">
        <v>194</v>
      </c>
      <c r="AL428" s="136" t="s">
        <v>194</v>
      </c>
      <c r="AN428" s="158">
        <v>84</v>
      </c>
      <c r="AO428" s="136"/>
      <c r="AP428" s="136"/>
      <c r="AQ428" s="136"/>
      <c r="AR428" s="136"/>
      <c r="AS428" s="136"/>
      <c r="AT428" s="136"/>
      <c r="AU428" s="136"/>
      <c r="AV428" s="136"/>
      <c r="AW428" s="136"/>
      <c r="AX428" s="136"/>
      <c r="AZ428" s="158">
        <v>84</v>
      </c>
      <c r="BA428" s="164" t="b">
        <f t="shared" si="30"/>
        <v>0</v>
      </c>
      <c r="BB428" s="164" t="b">
        <f t="shared" si="30"/>
        <v>0</v>
      </c>
      <c r="BC428" s="164" t="b">
        <f t="shared" si="30"/>
        <v>0</v>
      </c>
      <c r="BD428" s="164" t="b">
        <f t="shared" si="30"/>
        <v>0</v>
      </c>
      <c r="BE428" s="164" t="b">
        <f t="shared" si="30"/>
        <v>0</v>
      </c>
      <c r="BF428" s="164" t="b">
        <f t="shared" si="30"/>
        <v>0</v>
      </c>
      <c r="BG428" s="164" t="b">
        <f t="shared" si="30"/>
        <v>0</v>
      </c>
      <c r="BH428" s="164" t="b">
        <f t="shared" si="31"/>
        <v>0</v>
      </c>
      <c r="BI428" s="164" t="b">
        <f t="shared" si="31"/>
        <v>0</v>
      </c>
      <c r="BJ428" s="164" t="b">
        <f t="shared" si="31"/>
        <v>0</v>
      </c>
    </row>
    <row r="429" spans="1:62">
      <c r="A429" s="157"/>
      <c r="AA429" s="170"/>
      <c r="AB429" s="158">
        <v>85</v>
      </c>
      <c r="AC429" s="136" t="s">
        <v>293</v>
      </c>
      <c r="AD429" s="136" t="s">
        <v>365</v>
      </c>
      <c r="AE429" s="136" t="s">
        <v>194</v>
      </c>
      <c r="AF429" s="136" t="s">
        <v>365</v>
      </c>
      <c r="AG429" s="136" t="s">
        <v>195</v>
      </c>
      <c r="AH429" s="136" t="s">
        <v>194</v>
      </c>
      <c r="AI429" s="136" t="s">
        <v>365</v>
      </c>
      <c r="AJ429" s="136" t="s">
        <v>365</v>
      </c>
      <c r="AK429" s="136" t="s">
        <v>194</v>
      </c>
      <c r="AL429" s="136" t="s">
        <v>194</v>
      </c>
      <c r="AN429" s="158">
        <v>85</v>
      </c>
      <c r="AO429" s="136"/>
      <c r="AP429" s="136"/>
      <c r="AQ429" s="136"/>
      <c r="AR429" s="136"/>
      <c r="AS429" s="136"/>
      <c r="AT429" s="136"/>
      <c r="AU429" s="136"/>
      <c r="AV429" s="136"/>
      <c r="AW429" s="136"/>
      <c r="AX429" s="136"/>
      <c r="AZ429" s="158">
        <v>85</v>
      </c>
      <c r="BA429" s="164" t="b">
        <f t="shared" si="30"/>
        <v>0</v>
      </c>
      <c r="BB429" s="164" t="b">
        <f t="shared" si="30"/>
        <v>0</v>
      </c>
      <c r="BC429" s="164" t="b">
        <f t="shared" si="30"/>
        <v>0</v>
      </c>
      <c r="BD429" s="164" t="b">
        <f t="shared" si="30"/>
        <v>0</v>
      </c>
      <c r="BE429" s="164" t="b">
        <f t="shared" si="30"/>
        <v>0</v>
      </c>
      <c r="BF429" s="164" t="b">
        <f t="shared" si="30"/>
        <v>0</v>
      </c>
      <c r="BG429" s="164" t="b">
        <f t="shared" si="30"/>
        <v>0</v>
      </c>
      <c r="BH429" s="164" t="b">
        <f t="shared" si="31"/>
        <v>0</v>
      </c>
      <c r="BI429" s="164" t="b">
        <f t="shared" si="31"/>
        <v>0</v>
      </c>
      <c r="BJ429" s="164" t="b">
        <f t="shared" si="31"/>
        <v>0</v>
      </c>
    </row>
    <row r="430" spans="1:62">
      <c r="A430" s="157"/>
      <c r="AA430" s="170"/>
      <c r="AB430" s="158">
        <v>86</v>
      </c>
      <c r="AC430" s="136" t="s">
        <v>294</v>
      </c>
      <c r="AD430" s="136" t="s">
        <v>365</v>
      </c>
      <c r="AE430" s="136" t="s">
        <v>366</v>
      </c>
      <c r="AF430" s="136" t="s">
        <v>365</v>
      </c>
      <c r="AG430" s="136" t="s">
        <v>365</v>
      </c>
      <c r="AH430" s="136" t="s">
        <v>194</v>
      </c>
      <c r="AI430" s="136" t="s">
        <v>365</v>
      </c>
      <c r="AJ430" s="136" t="s">
        <v>365</v>
      </c>
      <c r="AK430" s="136" t="s">
        <v>194</v>
      </c>
      <c r="AL430" s="136" t="s">
        <v>194</v>
      </c>
      <c r="AN430" s="158">
        <v>86</v>
      </c>
      <c r="AO430" s="136"/>
      <c r="AP430" s="136"/>
      <c r="AQ430" s="136"/>
      <c r="AR430" s="136"/>
      <c r="AS430" s="136"/>
      <c r="AT430" s="136"/>
      <c r="AU430" s="136"/>
      <c r="AV430" s="136"/>
      <c r="AW430" s="136"/>
      <c r="AX430" s="136"/>
      <c r="AZ430" s="158">
        <v>86</v>
      </c>
      <c r="BA430" s="164" t="b">
        <f t="shared" si="30"/>
        <v>0</v>
      </c>
      <c r="BB430" s="164" t="b">
        <f t="shared" si="30"/>
        <v>0</v>
      </c>
      <c r="BC430" s="164" t="b">
        <f t="shared" si="30"/>
        <v>0</v>
      </c>
      <c r="BD430" s="164" t="b">
        <f t="shared" si="30"/>
        <v>0</v>
      </c>
      <c r="BE430" s="164" t="b">
        <f t="shared" si="30"/>
        <v>0</v>
      </c>
      <c r="BF430" s="164" t="b">
        <f t="shared" si="30"/>
        <v>0</v>
      </c>
      <c r="BG430" s="164" t="b">
        <f t="shared" si="30"/>
        <v>0</v>
      </c>
      <c r="BH430" s="164" t="b">
        <f t="shared" si="31"/>
        <v>0</v>
      </c>
      <c r="BI430" s="164" t="b">
        <f t="shared" si="31"/>
        <v>0</v>
      </c>
      <c r="BJ430" s="164" t="b">
        <f t="shared" si="31"/>
        <v>0</v>
      </c>
    </row>
    <row r="431" spans="1:62">
      <c r="A431" s="157"/>
      <c r="AA431" s="170"/>
      <c r="AB431" s="158">
        <v>87</v>
      </c>
      <c r="AC431" s="136" t="s">
        <v>295</v>
      </c>
      <c r="AD431" s="136" t="s">
        <v>365</v>
      </c>
      <c r="AE431" s="136" t="s">
        <v>194</v>
      </c>
      <c r="AF431" s="136" t="s">
        <v>195</v>
      </c>
      <c r="AG431" s="136" t="s">
        <v>365</v>
      </c>
      <c r="AH431" s="136" t="s">
        <v>194</v>
      </c>
      <c r="AI431" s="136" t="s">
        <v>365</v>
      </c>
      <c r="AJ431" s="136" t="s">
        <v>365</v>
      </c>
      <c r="AK431" s="136" t="s">
        <v>194</v>
      </c>
      <c r="AL431" s="136" t="s">
        <v>194</v>
      </c>
      <c r="AN431" s="158">
        <v>87</v>
      </c>
      <c r="AO431" s="136"/>
      <c r="AP431" s="136"/>
      <c r="AQ431" s="136"/>
      <c r="AR431" s="136"/>
      <c r="AS431" s="136"/>
      <c r="AT431" s="136"/>
      <c r="AU431" s="136"/>
      <c r="AV431" s="136"/>
      <c r="AW431" s="136"/>
      <c r="AX431" s="136"/>
      <c r="AZ431" s="158">
        <v>87</v>
      </c>
      <c r="BA431" s="164" t="b">
        <f t="shared" si="30"/>
        <v>0</v>
      </c>
      <c r="BB431" s="164" t="b">
        <f t="shared" si="30"/>
        <v>0</v>
      </c>
      <c r="BC431" s="164" t="b">
        <f t="shared" si="30"/>
        <v>0</v>
      </c>
      <c r="BD431" s="164" t="b">
        <f t="shared" si="30"/>
        <v>0</v>
      </c>
      <c r="BE431" s="164" t="b">
        <f t="shared" si="30"/>
        <v>0</v>
      </c>
      <c r="BF431" s="164" t="b">
        <f t="shared" si="30"/>
        <v>0</v>
      </c>
      <c r="BG431" s="164" t="b">
        <f t="shared" si="30"/>
        <v>0</v>
      </c>
      <c r="BH431" s="164" t="b">
        <f t="shared" si="31"/>
        <v>0</v>
      </c>
      <c r="BI431" s="164" t="b">
        <f t="shared" si="31"/>
        <v>0</v>
      </c>
      <c r="BJ431" s="164" t="b">
        <f t="shared" si="31"/>
        <v>0</v>
      </c>
    </row>
    <row r="432" spans="1:62">
      <c r="A432" s="157"/>
      <c r="AA432" s="170"/>
      <c r="AB432" s="158">
        <v>88</v>
      </c>
      <c r="AC432" s="136" t="s">
        <v>296</v>
      </c>
      <c r="AD432" s="136" t="s">
        <v>365</v>
      </c>
      <c r="AE432" s="136" t="s">
        <v>194</v>
      </c>
      <c r="AF432" s="136" t="s">
        <v>365</v>
      </c>
      <c r="AG432" s="136" t="s">
        <v>195</v>
      </c>
      <c r="AH432" s="136" t="s">
        <v>194</v>
      </c>
      <c r="AI432" s="136" t="s">
        <v>365</v>
      </c>
      <c r="AJ432" s="136" t="s">
        <v>365</v>
      </c>
      <c r="AK432" s="136" t="s">
        <v>194</v>
      </c>
      <c r="AL432" s="136" t="s">
        <v>194</v>
      </c>
      <c r="AN432" s="158">
        <v>88</v>
      </c>
      <c r="AO432" s="136"/>
      <c r="AP432" s="136"/>
      <c r="AQ432" s="136"/>
      <c r="AR432" s="136"/>
      <c r="AS432" s="136"/>
      <c r="AT432" s="136"/>
      <c r="AU432" s="136"/>
      <c r="AV432" s="136"/>
      <c r="AW432" s="136"/>
      <c r="AX432" s="136"/>
      <c r="AZ432" s="158">
        <v>88</v>
      </c>
      <c r="BA432" s="164" t="b">
        <f t="shared" si="30"/>
        <v>0</v>
      </c>
      <c r="BB432" s="164" t="b">
        <f t="shared" si="30"/>
        <v>0</v>
      </c>
      <c r="BC432" s="164" t="b">
        <f t="shared" si="30"/>
        <v>0</v>
      </c>
      <c r="BD432" s="164" t="b">
        <f t="shared" si="30"/>
        <v>0</v>
      </c>
      <c r="BE432" s="164" t="b">
        <f t="shared" si="30"/>
        <v>0</v>
      </c>
      <c r="BF432" s="164" t="b">
        <f t="shared" si="30"/>
        <v>0</v>
      </c>
      <c r="BG432" s="164" t="b">
        <f t="shared" si="30"/>
        <v>0</v>
      </c>
      <c r="BH432" s="164" t="b">
        <f t="shared" si="31"/>
        <v>0</v>
      </c>
      <c r="BI432" s="164" t="b">
        <f t="shared" si="31"/>
        <v>0</v>
      </c>
      <c r="BJ432" s="164" t="b">
        <f t="shared" si="31"/>
        <v>0</v>
      </c>
    </row>
    <row r="433" spans="1:62">
      <c r="A433" s="157"/>
      <c r="AA433" s="170"/>
      <c r="AB433" s="158">
        <v>89</v>
      </c>
      <c r="AC433" s="136" t="s">
        <v>297</v>
      </c>
      <c r="AD433" s="136" t="s">
        <v>365</v>
      </c>
      <c r="AE433" s="136" t="s">
        <v>366</v>
      </c>
      <c r="AF433" s="136" t="s">
        <v>365</v>
      </c>
      <c r="AG433" s="136" t="s">
        <v>365</v>
      </c>
      <c r="AH433" s="136" t="s">
        <v>194</v>
      </c>
      <c r="AI433" s="136" t="s">
        <v>365</v>
      </c>
      <c r="AJ433" s="136" t="s">
        <v>365</v>
      </c>
      <c r="AK433" s="136" t="s">
        <v>194</v>
      </c>
      <c r="AL433" s="136" t="s">
        <v>194</v>
      </c>
      <c r="AN433" s="158">
        <v>89</v>
      </c>
      <c r="AO433" s="136"/>
      <c r="AP433" s="136"/>
      <c r="AQ433" s="136"/>
      <c r="AR433" s="136"/>
      <c r="AS433" s="136"/>
      <c r="AT433" s="136"/>
      <c r="AU433" s="136"/>
      <c r="AV433" s="136"/>
      <c r="AW433" s="136"/>
      <c r="AX433" s="136"/>
      <c r="AZ433" s="158">
        <v>89</v>
      </c>
      <c r="BA433" s="164" t="b">
        <f t="shared" si="30"/>
        <v>0</v>
      </c>
      <c r="BB433" s="164" t="b">
        <f t="shared" si="30"/>
        <v>0</v>
      </c>
      <c r="BC433" s="164" t="b">
        <f t="shared" si="30"/>
        <v>0</v>
      </c>
      <c r="BD433" s="164" t="b">
        <f t="shared" si="30"/>
        <v>0</v>
      </c>
      <c r="BE433" s="164" t="b">
        <f t="shared" si="30"/>
        <v>0</v>
      </c>
      <c r="BF433" s="164" t="b">
        <f t="shared" si="30"/>
        <v>0</v>
      </c>
      <c r="BG433" s="164" t="b">
        <f t="shared" si="30"/>
        <v>0</v>
      </c>
      <c r="BH433" s="164" t="b">
        <f t="shared" si="31"/>
        <v>0</v>
      </c>
      <c r="BI433" s="164" t="b">
        <f t="shared" si="31"/>
        <v>0</v>
      </c>
      <c r="BJ433" s="164" t="b">
        <f t="shared" si="31"/>
        <v>0</v>
      </c>
    </row>
    <row r="434" spans="1:62">
      <c r="A434" s="157"/>
      <c r="AA434" s="170"/>
      <c r="AB434" s="158">
        <v>90</v>
      </c>
      <c r="AC434" s="136" t="s">
        <v>298</v>
      </c>
      <c r="AD434" s="136" t="s">
        <v>365</v>
      </c>
      <c r="AE434" s="136" t="s">
        <v>194</v>
      </c>
      <c r="AF434" s="136" t="s">
        <v>195</v>
      </c>
      <c r="AG434" s="136" t="s">
        <v>365</v>
      </c>
      <c r="AH434" s="136" t="s">
        <v>194</v>
      </c>
      <c r="AI434" s="136" t="s">
        <v>365</v>
      </c>
      <c r="AJ434" s="136" t="s">
        <v>365</v>
      </c>
      <c r="AK434" s="136" t="s">
        <v>194</v>
      </c>
      <c r="AL434" s="136" t="s">
        <v>194</v>
      </c>
      <c r="AN434" s="158">
        <v>90</v>
      </c>
      <c r="AO434" s="136"/>
      <c r="AP434" s="136"/>
      <c r="AQ434" s="136"/>
      <c r="AR434" s="136"/>
      <c r="AS434" s="136"/>
      <c r="AT434" s="136"/>
      <c r="AU434" s="136"/>
      <c r="AV434" s="136"/>
      <c r="AW434" s="136"/>
      <c r="AX434" s="136"/>
      <c r="AZ434" s="158">
        <v>90</v>
      </c>
      <c r="BA434" s="164" t="b">
        <f t="shared" si="30"/>
        <v>0</v>
      </c>
      <c r="BB434" s="164" t="b">
        <f t="shared" si="30"/>
        <v>0</v>
      </c>
      <c r="BC434" s="164" t="b">
        <f t="shared" si="30"/>
        <v>0</v>
      </c>
      <c r="BD434" s="164" t="b">
        <f t="shared" si="30"/>
        <v>0</v>
      </c>
      <c r="BE434" s="164" t="b">
        <f t="shared" si="30"/>
        <v>0</v>
      </c>
      <c r="BF434" s="164" t="b">
        <f t="shared" si="30"/>
        <v>0</v>
      </c>
      <c r="BG434" s="164" t="b">
        <f t="shared" si="30"/>
        <v>0</v>
      </c>
      <c r="BH434" s="164" t="b">
        <f t="shared" si="31"/>
        <v>0</v>
      </c>
      <c r="BI434" s="164" t="b">
        <f t="shared" si="31"/>
        <v>0</v>
      </c>
      <c r="BJ434" s="164" t="b">
        <f t="shared" si="31"/>
        <v>0</v>
      </c>
    </row>
    <row r="435" spans="1:62">
      <c r="A435" s="157"/>
      <c r="AA435" s="170"/>
      <c r="AB435" s="158">
        <v>91</v>
      </c>
      <c r="AC435" s="136" t="s">
        <v>299</v>
      </c>
      <c r="AD435" s="136" t="s">
        <v>194</v>
      </c>
      <c r="AE435" s="136" t="s">
        <v>365</v>
      </c>
      <c r="AF435" s="136" t="s">
        <v>365</v>
      </c>
      <c r="AG435" s="136" t="s">
        <v>195</v>
      </c>
      <c r="AH435" s="136" t="s">
        <v>194</v>
      </c>
      <c r="AI435" s="136" t="s">
        <v>366</v>
      </c>
      <c r="AJ435" s="136" t="s">
        <v>366</v>
      </c>
      <c r="AK435" s="136" t="s">
        <v>195</v>
      </c>
      <c r="AL435" s="136" t="s">
        <v>194</v>
      </c>
      <c r="AN435" s="158">
        <v>91</v>
      </c>
      <c r="AO435" s="136"/>
      <c r="AP435" s="136"/>
      <c r="AQ435" s="136"/>
      <c r="AR435" s="136"/>
      <c r="AS435" s="136"/>
      <c r="AT435" s="136"/>
      <c r="AU435" s="136"/>
      <c r="AV435" s="136"/>
      <c r="AW435" s="136"/>
      <c r="AX435" s="136"/>
      <c r="AZ435" s="158">
        <v>91</v>
      </c>
      <c r="BA435" s="164" t="b">
        <f t="shared" si="30"/>
        <v>0</v>
      </c>
      <c r="BB435" s="164" t="b">
        <f t="shared" si="30"/>
        <v>0</v>
      </c>
      <c r="BC435" s="164" t="b">
        <f t="shared" si="30"/>
        <v>0</v>
      </c>
      <c r="BD435" s="164" t="b">
        <f t="shared" si="30"/>
        <v>0</v>
      </c>
      <c r="BE435" s="164" t="b">
        <f t="shared" si="30"/>
        <v>0</v>
      </c>
      <c r="BF435" s="164" t="b">
        <f t="shared" si="30"/>
        <v>0</v>
      </c>
      <c r="BG435" s="164" t="b">
        <f t="shared" si="30"/>
        <v>0</v>
      </c>
      <c r="BH435" s="164" t="b">
        <f t="shared" si="31"/>
        <v>0</v>
      </c>
      <c r="BI435" s="164" t="b">
        <f t="shared" si="31"/>
        <v>0</v>
      </c>
      <c r="BJ435" s="164" t="b">
        <f t="shared" si="31"/>
        <v>0</v>
      </c>
    </row>
    <row r="436" spans="1:62">
      <c r="A436" s="157"/>
      <c r="AA436" s="170"/>
      <c r="AB436" s="158">
        <v>92</v>
      </c>
      <c r="AC436" s="136" t="s">
        <v>300</v>
      </c>
      <c r="AD436" s="136" t="s">
        <v>366</v>
      </c>
      <c r="AE436" s="136" t="s">
        <v>365</v>
      </c>
      <c r="AF436" s="136" t="s">
        <v>365</v>
      </c>
      <c r="AG436" s="136" t="s">
        <v>365</v>
      </c>
      <c r="AH436" s="136" t="s">
        <v>194</v>
      </c>
      <c r="AI436" s="136" t="s">
        <v>194</v>
      </c>
      <c r="AJ436" s="136" t="s">
        <v>194</v>
      </c>
      <c r="AK436" s="136" t="s">
        <v>195</v>
      </c>
      <c r="AL436" s="136" t="s">
        <v>194</v>
      </c>
      <c r="AN436" s="158">
        <v>92</v>
      </c>
      <c r="AO436" s="136"/>
      <c r="AP436" s="136"/>
      <c r="AQ436" s="136"/>
      <c r="AR436" s="136"/>
      <c r="AS436" s="136"/>
      <c r="AT436" s="136"/>
      <c r="AU436" s="136"/>
      <c r="AV436" s="136"/>
      <c r="AW436" s="136"/>
      <c r="AX436" s="136"/>
      <c r="AZ436" s="158">
        <v>92</v>
      </c>
      <c r="BA436" s="164" t="b">
        <f t="shared" si="30"/>
        <v>0</v>
      </c>
      <c r="BB436" s="164" t="b">
        <f t="shared" si="30"/>
        <v>0</v>
      </c>
      <c r="BC436" s="164" t="b">
        <f t="shared" si="30"/>
        <v>0</v>
      </c>
      <c r="BD436" s="164" t="b">
        <f t="shared" si="30"/>
        <v>0</v>
      </c>
      <c r="BE436" s="164" t="b">
        <f t="shared" si="30"/>
        <v>0</v>
      </c>
      <c r="BF436" s="164" t="b">
        <f t="shared" si="30"/>
        <v>0</v>
      </c>
      <c r="BG436" s="164" t="b">
        <f t="shared" si="30"/>
        <v>0</v>
      </c>
      <c r="BH436" s="164" t="b">
        <f t="shared" si="31"/>
        <v>0</v>
      </c>
      <c r="BI436" s="164" t="b">
        <f t="shared" si="31"/>
        <v>0</v>
      </c>
      <c r="BJ436" s="164" t="b">
        <f t="shared" si="31"/>
        <v>0</v>
      </c>
    </row>
    <row r="437" spans="1:62">
      <c r="A437" s="157"/>
      <c r="AA437" s="170"/>
      <c r="AB437" s="158">
        <v>93</v>
      </c>
      <c r="AC437" s="136" t="s">
        <v>301</v>
      </c>
      <c r="AD437" s="136" t="s">
        <v>194</v>
      </c>
      <c r="AE437" s="136" t="s">
        <v>365</v>
      </c>
      <c r="AF437" s="136" t="s">
        <v>195</v>
      </c>
      <c r="AG437" s="136" t="s">
        <v>365</v>
      </c>
      <c r="AH437" s="136" t="s">
        <v>194</v>
      </c>
      <c r="AI437" s="136" t="s">
        <v>366</v>
      </c>
      <c r="AJ437" s="136" t="s">
        <v>366</v>
      </c>
      <c r="AK437" s="136" t="s">
        <v>195</v>
      </c>
      <c r="AL437" s="136" t="s">
        <v>194</v>
      </c>
      <c r="AN437" s="158">
        <v>93</v>
      </c>
      <c r="AO437" s="136"/>
      <c r="AP437" s="136"/>
      <c r="AQ437" s="136"/>
      <c r="AR437" s="136"/>
      <c r="AS437" s="136"/>
      <c r="AT437" s="136"/>
      <c r="AU437" s="136"/>
      <c r="AV437" s="136"/>
      <c r="AW437" s="136"/>
      <c r="AX437" s="136"/>
      <c r="AZ437" s="158">
        <v>93</v>
      </c>
      <c r="BA437" s="164" t="b">
        <f t="shared" si="30"/>
        <v>0</v>
      </c>
      <c r="BB437" s="164" t="b">
        <f t="shared" si="30"/>
        <v>0</v>
      </c>
      <c r="BC437" s="164" t="b">
        <f t="shared" si="30"/>
        <v>0</v>
      </c>
      <c r="BD437" s="164" t="b">
        <f t="shared" si="30"/>
        <v>0</v>
      </c>
      <c r="BE437" s="164" t="b">
        <f t="shared" si="30"/>
        <v>0</v>
      </c>
      <c r="BF437" s="164" t="b">
        <f t="shared" si="30"/>
        <v>0</v>
      </c>
      <c r="BG437" s="164" t="b">
        <f t="shared" si="30"/>
        <v>0</v>
      </c>
      <c r="BH437" s="164" t="b">
        <f t="shared" si="31"/>
        <v>0</v>
      </c>
      <c r="BI437" s="164" t="b">
        <f t="shared" si="31"/>
        <v>0</v>
      </c>
      <c r="BJ437" s="164" t="b">
        <f t="shared" si="31"/>
        <v>0</v>
      </c>
    </row>
    <row r="438" spans="1:62">
      <c r="A438" s="157"/>
      <c r="AA438" s="170"/>
      <c r="AB438" s="158">
        <v>94</v>
      </c>
      <c r="AC438" s="136" t="s">
        <v>302</v>
      </c>
      <c r="AD438" s="136" t="s">
        <v>194</v>
      </c>
      <c r="AE438" s="136" t="s">
        <v>365</v>
      </c>
      <c r="AF438" s="136" t="s">
        <v>365</v>
      </c>
      <c r="AG438" s="136" t="s">
        <v>195</v>
      </c>
      <c r="AH438" s="136" t="s">
        <v>194</v>
      </c>
      <c r="AI438" s="136" t="s">
        <v>366</v>
      </c>
      <c r="AJ438" s="136" t="s">
        <v>366</v>
      </c>
      <c r="AK438" s="136" t="s">
        <v>195</v>
      </c>
      <c r="AL438" s="136" t="s">
        <v>194</v>
      </c>
      <c r="AN438" s="158">
        <v>94</v>
      </c>
      <c r="AO438" s="136"/>
      <c r="AP438" s="136"/>
      <c r="AQ438" s="136"/>
      <c r="AR438" s="136"/>
      <c r="AS438" s="136"/>
      <c r="AT438" s="136"/>
      <c r="AU438" s="136"/>
      <c r="AV438" s="136"/>
      <c r="AW438" s="136"/>
      <c r="AX438" s="136"/>
      <c r="AZ438" s="158">
        <v>94</v>
      </c>
      <c r="BA438" s="164" t="b">
        <f t="shared" si="30"/>
        <v>0</v>
      </c>
      <c r="BB438" s="164" t="b">
        <f t="shared" si="30"/>
        <v>0</v>
      </c>
      <c r="BC438" s="164" t="b">
        <f t="shared" si="30"/>
        <v>0</v>
      </c>
      <c r="BD438" s="164" t="b">
        <f t="shared" si="30"/>
        <v>0</v>
      </c>
      <c r="BE438" s="164" t="b">
        <f t="shared" si="30"/>
        <v>0</v>
      </c>
      <c r="BF438" s="164" t="b">
        <f t="shared" si="30"/>
        <v>0</v>
      </c>
      <c r="BG438" s="164" t="b">
        <f t="shared" si="30"/>
        <v>0</v>
      </c>
      <c r="BH438" s="164" t="b">
        <f t="shared" si="31"/>
        <v>0</v>
      </c>
      <c r="BI438" s="164" t="b">
        <f t="shared" si="31"/>
        <v>0</v>
      </c>
      <c r="BJ438" s="164" t="b">
        <f t="shared" si="31"/>
        <v>0</v>
      </c>
    </row>
    <row r="439" spans="1:62">
      <c r="A439" s="157"/>
      <c r="AA439" s="170"/>
      <c r="AB439" s="158">
        <v>95</v>
      </c>
      <c r="AC439" s="136" t="s">
        <v>303</v>
      </c>
      <c r="AD439" s="136" t="s">
        <v>366</v>
      </c>
      <c r="AE439" s="136" t="s">
        <v>365</v>
      </c>
      <c r="AF439" s="136" t="s">
        <v>365</v>
      </c>
      <c r="AG439" s="136" t="s">
        <v>365</v>
      </c>
      <c r="AH439" s="136" t="s">
        <v>194</v>
      </c>
      <c r="AI439" s="136" t="s">
        <v>194</v>
      </c>
      <c r="AJ439" s="136" t="s">
        <v>194</v>
      </c>
      <c r="AK439" s="136" t="s">
        <v>195</v>
      </c>
      <c r="AL439" s="136" t="s">
        <v>194</v>
      </c>
      <c r="AN439" s="158">
        <v>95</v>
      </c>
      <c r="AO439" s="136"/>
      <c r="AP439" s="136"/>
      <c r="AQ439" s="136"/>
      <c r="AR439" s="136"/>
      <c r="AS439" s="136"/>
      <c r="AT439" s="136"/>
      <c r="AU439" s="136"/>
      <c r="AV439" s="136"/>
      <c r="AW439" s="136"/>
      <c r="AX439" s="136"/>
      <c r="AZ439" s="158">
        <v>95</v>
      </c>
      <c r="BA439" s="164" t="b">
        <f t="shared" si="30"/>
        <v>0</v>
      </c>
      <c r="BB439" s="164" t="b">
        <f t="shared" si="30"/>
        <v>0</v>
      </c>
      <c r="BC439" s="164" t="b">
        <f t="shared" si="30"/>
        <v>0</v>
      </c>
      <c r="BD439" s="164" t="b">
        <f t="shared" si="30"/>
        <v>0</v>
      </c>
      <c r="BE439" s="164" t="b">
        <f t="shared" si="30"/>
        <v>0</v>
      </c>
      <c r="BF439" s="164" t="b">
        <f t="shared" si="30"/>
        <v>0</v>
      </c>
      <c r="BG439" s="164" t="b">
        <f t="shared" si="30"/>
        <v>0</v>
      </c>
      <c r="BH439" s="164" t="b">
        <f t="shared" si="31"/>
        <v>0</v>
      </c>
      <c r="BI439" s="164" t="b">
        <f t="shared" si="31"/>
        <v>0</v>
      </c>
      <c r="BJ439" s="164" t="b">
        <f t="shared" si="31"/>
        <v>0</v>
      </c>
    </row>
    <row r="440" spans="1:62">
      <c r="A440" s="157"/>
      <c r="AA440" s="170"/>
      <c r="AB440" s="158">
        <v>96</v>
      </c>
      <c r="AC440" s="136" t="s">
        <v>304</v>
      </c>
      <c r="AD440" s="136" t="s">
        <v>194</v>
      </c>
      <c r="AE440" s="136" t="s">
        <v>365</v>
      </c>
      <c r="AF440" s="136" t="s">
        <v>195</v>
      </c>
      <c r="AG440" s="136" t="s">
        <v>365</v>
      </c>
      <c r="AH440" s="136" t="s">
        <v>194</v>
      </c>
      <c r="AI440" s="136" t="s">
        <v>366</v>
      </c>
      <c r="AJ440" s="136" t="s">
        <v>366</v>
      </c>
      <c r="AK440" s="136" t="s">
        <v>195</v>
      </c>
      <c r="AL440" s="136" t="s">
        <v>194</v>
      </c>
      <c r="AN440" s="158">
        <v>96</v>
      </c>
      <c r="AO440" s="136"/>
      <c r="AP440" s="136"/>
      <c r="AQ440" s="136"/>
      <c r="AR440" s="136"/>
      <c r="AS440" s="136"/>
      <c r="AT440" s="136"/>
      <c r="AU440" s="136"/>
      <c r="AV440" s="136"/>
      <c r="AW440" s="136"/>
      <c r="AX440" s="136"/>
      <c r="AZ440" s="158">
        <v>96</v>
      </c>
      <c r="BA440" s="164" t="b">
        <f t="shared" si="30"/>
        <v>0</v>
      </c>
      <c r="BB440" s="164" t="b">
        <f t="shared" si="30"/>
        <v>0</v>
      </c>
      <c r="BC440" s="164" t="b">
        <f t="shared" si="30"/>
        <v>0</v>
      </c>
      <c r="BD440" s="164" t="b">
        <f t="shared" si="30"/>
        <v>0</v>
      </c>
      <c r="BE440" s="164" t="b">
        <f t="shared" si="30"/>
        <v>0</v>
      </c>
      <c r="BF440" s="164" t="b">
        <f t="shared" si="30"/>
        <v>0</v>
      </c>
      <c r="BG440" s="164" t="b">
        <f t="shared" si="30"/>
        <v>0</v>
      </c>
      <c r="BH440" s="164" t="b">
        <f t="shared" si="31"/>
        <v>0</v>
      </c>
      <c r="BI440" s="164" t="b">
        <f t="shared" si="31"/>
        <v>0</v>
      </c>
      <c r="BJ440" s="164" t="b">
        <f t="shared" si="31"/>
        <v>0</v>
      </c>
    </row>
    <row r="441" spans="1:62">
      <c r="A441" s="157"/>
      <c r="AA441" s="170"/>
      <c r="AB441" s="158">
        <v>97</v>
      </c>
      <c r="AC441" s="136" t="s">
        <v>305</v>
      </c>
      <c r="AD441" s="136" t="s">
        <v>194</v>
      </c>
      <c r="AE441" s="136" t="s">
        <v>365</v>
      </c>
      <c r="AF441" s="136" t="s">
        <v>365</v>
      </c>
      <c r="AG441" s="136" t="s">
        <v>195</v>
      </c>
      <c r="AH441" s="136" t="s">
        <v>194</v>
      </c>
      <c r="AI441" s="136" t="s">
        <v>366</v>
      </c>
      <c r="AJ441" s="136" t="s">
        <v>366</v>
      </c>
      <c r="AK441" s="136" t="s">
        <v>195</v>
      </c>
      <c r="AL441" s="136" t="s">
        <v>194</v>
      </c>
      <c r="AN441" s="158">
        <v>97</v>
      </c>
      <c r="AO441" s="136"/>
      <c r="AP441" s="136"/>
      <c r="AQ441" s="136"/>
      <c r="AR441" s="136"/>
      <c r="AS441" s="136"/>
      <c r="AT441" s="136"/>
      <c r="AU441" s="136"/>
      <c r="AV441" s="136"/>
      <c r="AW441" s="136"/>
      <c r="AX441" s="136"/>
      <c r="AZ441" s="158">
        <v>97</v>
      </c>
      <c r="BA441" s="164" t="b">
        <f t="shared" si="30"/>
        <v>0</v>
      </c>
      <c r="BB441" s="164" t="b">
        <f t="shared" si="30"/>
        <v>0</v>
      </c>
      <c r="BC441" s="164" t="b">
        <f t="shared" si="30"/>
        <v>0</v>
      </c>
      <c r="BD441" s="164" t="b">
        <f t="shared" si="30"/>
        <v>0</v>
      </c>
      <c r="BE441" s="164" t="b">
        <f t="shared" si="30"/>
        <v>0</v>
      </c>
      <c r="BF441" s="164" t="b">
        <f t="shared" si="30"/>
        <v>0</v>
      </c>
      <c r="BG441" s="164" t="b">
        <f t="shared" si="30"/>
        <v>0</v>
      </c>
      <c r="BH441" s="164" t="b">
        <f t="shared" si="31"/>
        <v>0</v>
      </c>
      <c r="BI441" s="164" t="b">
        <f t="shared" si="31"/>
        <v>0</v>
      </c>
      <c r="BJ441" s="164" t="b">
        <f t="shared" si="31"/>
        <v>0</v>
      </c>
    </row>
    <row r="442" spans="1:62">
      <c r="A442" s="157"/>
      <c r="AA442" s="170"/>
      <c r="AB442" s="158">
        <v>98</v>
      </c>
      <c r="AC442" s="136" t="s">
        <v>306</v>
      </c>
      <c r="AD442" s="136" t="s">
        <v>366</v>
      </c>
      <c r="AE442" s="136" t="s">
        <v>365</v>
      </c>
      <c r="AF442" s="136" t="s">
        <v>365</v>
      </c>
      <c r="AG442" s="136" t="s">
        <v>365</v>
      </c>
      <c r="AH442" s="136" t="s">
        <v>194</v>
      </c>
      <c r="AI442" s="136" t="s">
        <v>194</v>
      </c>
      <c r="AJ442" s="136" t="s">
        <v>194</v>
      </c>
      <c r="AK442" s="136" t="s">
        <v>195</v>
      </c>
      <c r="AL442" s="136" t="s">
        <v>194</v>
      </c>
      <c r="AN442" s="158">
        <v>98</v>
      </c>
      <c r="AO442" s="136"/>
      <c r="AP442" s="136"/>
      <c r="AQ442" s="136"/>
      <c r="AR442" s="136"/>
      <c r="AS442" s="136"/>
      <c r="AT442" s="136"/>
      <c r="AU442" s="136"/>
      <c r="AV442" s="136"/>
      <c r="AW442" s="136"/>
      <c r="AX442" s="136"/>
      <c r="AZ442" s="158">
        <v>98</v>
      </c>
      <c r="BA442" s="164" t="b">
        <f t="shared" si="30"/>
        <v>0</v>
      </c>
      <c r="BB442" s="164" t="b">
        <f t="shared" si="30"/>
        <v>0</v>
      </c>
      <c r="BC442" s="164" t="b">
        <f t="shared" si="30"/>
        <v>0</v>
      </c>
      <c r="BD442" s="164" t="b">
        <f t="shared" si="30"/>
        <v>0</v>
      </c>
      <c r="BE442" s="164" t="b">
        <f t="shared" si="30"/>
        <v>0</v>
      </c>
      <c r="BF442" s="164" t="b">
        <f t="shared" si="30"/>
        <v>0</v>
      </c>
      <c r="BG442" s="164" t="b">
        <f t="shared" si="30"/>
        <v>0</v>
      </c>
      <c r="BH442" s="164" t="b">
        <f t="shared" si="31"/>
        <v>0</v>
      </c>
      <c r="BI442" s="164" t="b">
        <f t="shared" si="31"/>
        <v>0</v>
      </c>
      <c r="BJ442" s="164" t="b">
        <f t="shared" si="31"/>
        <v>0</v>
      </c>
    </row>
    <row r="443" spans="1:62">
      <c r="A443" s="157"/>
      <c r="AA443" s="170"/>
      <c r="AB443" s="158">
        <v>99</v>
      </c>
      <c r="AC443" s="136" t="s">
        <v>307</v>
      </c>
      <c r="AD443" s="136" t="s">
        <v>194</v>
      </c>
      <c r="AE443" s="136" t="s">
        <v>365</v>
      </c>
      <c r="AF443" s="136" t="s">
        <v>195</v>
      </c>
      <c r="AG443" s="136" t="s">
        <v>365</v>
      </c>
      <c r="AH443" s="136" t="s">
        <v>194</v>
      </c>
      <c r="AI443" s="136" t="s">
        <v>366</v>
      </c>
      <c r="AJ443" s="136" t="s">
        <v>366</v>
      </c>
      <c r="AK443" s="136" t="s">
        <v>195</v>
      </c>
      <c r="AL443" s="136" t="s">
        <v>194</v>
      </c>
      <c r="AN443" s="158">
        <v>99</v>
      </c>
      <c r="AO443" s="136"/>
      <c r="AP443" s="136"/>
      <c r="AQ443" s="136"/>
      <c r="AR443" s="136"/>
      <c r="AS443" s="136"/>
      <c r="AT443" s="136"/>
      <c r="AU443" s="136"/>
      <c r="AV443" s="136"/>
      <c r="AW443" s="136"/>
      <c r="AX443" s="136"/>
      <c r="AZ443" s="158">
        <v>99</v>
      </c>
      <c r="BA443" s="164" t="b">
        <f t="shared" si="30"/>
        <v>0</v>
      </c>
      <c r="BB443" s="164" t="b">
        <f t="shared" si="30"/>
        <v>0</v>
      </c>
      <c r="BC443" s="164" t="b">
        <f t="shared" si="30"/>
        <v>0</v>
      </c>
      <c r="BD443" s="164" t="b">
        <f t="shared" si="30"/>
        <v>0</v>
      </c>
      <c r="BE443" s="164" t="b">
        <f t="shared" si="30"/>
        <v>0</v>
      </c>
      <c r="BF443" s="164" t="b">
        <f t="shared" si="30"/>
        <v>0</v>
      </c>
      <c r="BG443" s="164" t="b">
        <f t="shared" si="30"/>
        <v>0</v>
      </c>
      <c r="BH443" s="164" t="b">
        <f t="shared" si="31"/>
        <v>0</v>
      </c>
      <c r="BI443" s="164" t="b">
        <f t="shared" si="31"/>
        <v>0</v>
      </c>
      <c r="BJ443" s="164" t="b">
        <f t="shared" si="31"/>
        <v>0</v>
      </c>
    </row>
    <row r="444" spans="1:62">
      <c r="A444" s="157"/>
      <c r="AA444" s="170"/>
      <c r="AB444" s="158">
        <v>100</v>
      </c>
      <c r="AC444" s="136" t="s">
        <v>308</v>
      </c>
      <c r="AD444" s="136" t="s">
        <v>194</v>
      </c>
      <c r="AE444" s="136" t="s">
        <v>365</v>
      </c>
      <c r="AF444" s="136" t="s">
        <v>365</v>
      </c>
      <c r="AG444" s="136" t="s">
        <v>195</v>
      </c>
      <c r="AH444" s="136" t="s">
        <v>194</v>
      </c>
      <c r="AI444" s="136" t="s">
        <v>366</v>
      </c>
      <c r="AJ444" s="136" t="s">
        <v>366</v>
      </c>
      <c r="AK444" s="136" t="s">
        <v>194</v>
      </c>
      <c r="AL444" s="136" t="s">
        <v>194</v>
      </c>
      <c r="AN444" s="158">
        <v>100</v>
      </c>
      <c r="AO444" s="136"/>
      <c r="AP444" s="136"/>
      <c r="AQ444" s="136"/>
      <c r="AR444" s="136"/>
      <c r="AS444" s="136"/>
      <c r="AT444" s="136"/>
      <c r="AU444" s="136"/>
      <c r="AV444" s="136"/>
      <c r="AW444" s="136"/>
      <c r="AX444" s="136"/>
      <c r="AZ444" s="158">
        <v>100</v>
      </c>
      <c r="BA444" s="164" t="b">
        <f t="shared" si="30"/>
        <v>0</v>
      </c>
      <c r="BB444" s="164" t="b">
        <f t="shared" si="30"/>
        <v>0</v>
      </c>
      <c r="BC444" s="164" t="b">
        <f t="shared" si="30"/>
        <v>0</v>
      </c>
      <c r="BD444" s="164" t="b">
        <f t="shared" si="30"/>
        <v>0</v>
      </c>
      <c r="BE444" s="164" t="b">
        <f t="shared" si="30"/>
        <v>0</v>
      </c>
      <c r="BF444" s="164" t="b">
        <f t="shared" si="30"/>
        <v>0</v>
      </c>
      <c r="BG444" s="164" t="b">
        <f t="shared" si="30"/>
        <v>0</v>
      </c>
      <c r="BH444" s="164" t="b">
        <f t="shared" si="31"/>
        <v>0</v>
      </c>
      <c r="BI444" s="164" t="b">
        <f t="shared" si="31"/>
        <v>0</v>
      </c>
      <c r="BJ444" s="164" t="b">
        <f t="shared" si="31"/>
        <v>0</v>
      </c>
    </row>
    <row r="445" spans="1:62">
      <c r="A445" s="157"/>
      <c r="AA445" s="170"/>
      <c r="AB445" s="158">
        <v>101</v>
      </c>
      <c r="AC445" s="136" t="s">
        <v>309</v>
      </c>
      <c r="AD445" s="136" t="s">
        <v>366</v>
      </c>
      <c r="AE445" s="136" t="s">
        <v>365</v>
      </c>
      <c r="AF445" s="136" t="s">
        <v>365</v>
      </c>
      <c r="AG445" s="136" t="s">
        <v>365</v>
      </c>
      <c r="AH445" s="136" t="s">
        <v>194</v>
      </c>
      <c r="AI445" s="136" t="s">
        <v>194</v>
      </c>
      <c r="AJ445" s="136" t="s">
        <v>194</v>
      </c>
      <c r="AK445" s="136" t="s">
        <v>194</v>
      </c>
      <c r="AL445" s="136" t="s">
        <v>194</v>
      </c>
      <c r="AN445" s="158">
        <v>101</v>
      </c>
      <c r="AO445" s="136"/>
      <c r="AP445" s="136"/>
      <c r="AQ445" s="136"/>
      <c r="AR445" s="136"/>
      <c r="AS445" s="136"/>
      <c r="AT445" s="136"/>
      <c r="AU445" s="136"/>
      <c r="AV445" s="136"/>
      <c r="AW445" s="136"/>
      <c r="AX445" s="136"/>
      <c r="AZ445" s="158">
        <v>101</v>
      </c>
      <c r="BA445" s="164" t="b">
        <f t="shared" si="30"/>
        <v>0</v>
      </c>
      <c r="BB445" s="164" t="b">
        <f t="shared" si="30"/>
        <v>0</v>
      </c>
      <c r="BC445" s="164" t="b">
        <f t="shared" si="30"/>
        <v>0</v>
      </c>
      <c r="BD445" s="164" t="b">
        <f t="shared" si="30"/>
        <v>0</v>
      </c>
      <c r="BE445" s="164" t="b">
        <f t="shared" si="30"/>
        <v>0</v>
      </c>
      <c r="BF445" s="164" t="b">
        <f t="shared" si="30"/>
        <v>0</v>
      </c>
      <c r="BG445" s="164" t="b">
        <f t="shared" si="30"/>
        <v>0</v>
      </c>
      <c r="BH445" s="164" t="b">
        <f t="shared" si="31"/>
        <v>0</v>
      </c>
      <c r="BI445" s="164" t="b">
        <f t="shared" si="31"/>
        <v>0</v>
      </c>
      <c r="BJ445" s="164" t="b">
        <f t="shared" si="31"/>
        <v>0</v>
      </c>
    </row>
    <row r="446" spans="1:62">
      <c r="A446" s="157"/>
      <c r="AA446" s="170"/>
      <c r="AB446" s="158">
        <v>102</v>
      </c>
      <c r="AC446" s="136" t="s">
        <v>310</v>
      </c>
      <c r="AD446" s="136" t="s">
        <v>194</v>
      </c>
      <c r="AE446" s="136" t="s">
        <v>365</v>
      </c>
      <c r="AF446" s="136" t="s">
        <v>195</v>
      </c>
      <c r="AG446" s="136" t="s">
        <v>365</v>
      </c>
      <c r="AH446" s="136" t="s">
        <v>194</v>
      </c>
      <c r="AI446" s="136" t="s">
        <v>366</v>
      </c>
      <c r="AJ446" s="136" t="s">
        <v>366</v>
      </c>
      <c r="AK446" s="136" t="s">
        <v>194</v>
      </c>
      <c r="AL446" s="136" t="s">
        <v>194</v>
      </c>
      <c r="AN446" s="158">
        <v>102</v>
      </c>
      <c r="AO446" s="136"/>
      <c r="AP446" s="136"/>
      <c r="AQ446" s="136"/>
      <c r="AR446" s="136"/>
      <c r="AS446" s="136"/>
      <c r="AT446" s="136"/>
      <c r="AU446" s="136"/>
      <c r="AV446" s="136"/>
      <c r="AW446" s="136"/>
      <c r="AX446" s="136"/>
      <c r="AZ446" s="158">
        <v>102</v>
      </c>
      <c r="BA446" s="164" t="b">
        <f t="shared" si="30"/>
        <v>0</v>
      </c>
      <c r="BB446" s="164" t="b">
        <f t="shared" si="30"/>
        <v>0</v>
      </c>
      <c r="BC446" s="164" t="b">
        <f t="shared" si="30"/>
        <v>0</v>
      </c>
      <c r="BD446" s="164" t="b">
        <f t="shared" si="30"/>
        <v>0</v>
      </c>
      <c r="BE446" s="164" t="b">
        <f t="shared" si="30"/>
        <v>0</v>
      </c>
      <c r="BF446" s="164" t="b">
        <f t="shared" si="30"/>
        <v>0</v>
      </c>
      <c r="BG446" s="164" t="b">
        <f t="shared" si="30"/>
        <v>0</v>
      </c>
      <c r="BH446" s="164" t="b">
        <f t="shared" si="31"/>
        <v>0</v>
      </c>
      <c r="BI446" s="164" t="b">
        <f t="shared" si="31"/>
        <v>0</v>
      </c>
      <c r="BJ446" s="164" t="b">
        <f t="shared" si="31"/>
        <v>0</v>
      </c>
    </row>
    <row r="447" spans="1:62">
      <c r="A447" s="157"/>
      <c r="AA447" s="170"/>
      <c r="AB447" s="158">
        <v>103</v>
      </c>
      <c r="AC447" s="136" t="s">
        <v>311</v>
      </c>
      <c r="AD447" s="136" t="s">
        <v>194</v>
      </c>
      <c r="AE447" s="136" t="s">
        <v>365</v>
      </c>
      <c r="AF447" s="136" t="s">
        <v>365</v>
      </c>
      <c r="AG447" s="136" t="s">
        <v>195</v>
      </c>
      <c r="AH447" s="136" t="s">
        <v>194</v>
      </c>
      <c r="AI447" s="136" t="s">
        <v>366</v>
      </c>
      <c r="AJ447" s="136" t="s">
        <v>366</v>
      </c>
      <c r="AK447" s="136" t="s">
        <v>194</v>
      </c>
      <c r="AL447" s="136" t="s">
        <v>194</v>
      </c>
      <c r="AN447" s="158">
        <v>103</v>
      </c>
      <c r="AO447" s="136"/>
      <c r="AP447" s="136"/>
      <c r="AQ447" s="136"/>
      <c r="AR447" s="136"/>
      <c r="AS447" s="136"/>
      <c r="AT447" s="136"/>
      <c r="AU447" s="136"/>
      <c r="AV447" s="136"/>
      <c r="AW447" s="136"/>
      <c r="AX447" s="136"/>
      <c r="AZ447" s="158">
        <v>103</v>
      </c>
      <c r="BA447" s="164" t="b">
        <f t="shared" si="30"/>
        <v>0</v>
      </c>
      <c r="BB447" s="164" t="b">
        <f t="shared" si="30"/>
        <v>0</v>
      </c>
      <c r="BC447" s="164" t="b">
        <f t="shared" si="30"/>
        <v>0</v>
      </c>
      <c r="BD447" s="164" t="b">
        <f t="shared" si="30"/>
        <v>0</v>
      </c>
      <c r="BE447" s="164" t="b">
        <f t="shared" si="30"/>
        <v>0</v>
      </c>
      <c r="BF447" s="164" t="b">
        <f t="shared" si="30"/>
        <v>0</v>
      </c>
      <c r="BG447" s="164" t="b">
        <f t="shared" si="30"/>
        <v>0</v>
      </c>
      <c r="BH447" s="164" t="b">
        <f t="shared" si="31"/>
        <v>0</v>
      </c>
      <c r="BI447" s="164" t="b">
        <f t="shared" si="31"/>
        <v>0</v>
      </c>
      <c r="BJ447" s="164" t="b">
        <f t="shared" si="31"/>
        <v>0</v>
      </c>
    </row>
    <row r="448" spans="1:62">
      <c r="A448" s="157"/>
      <c r="AA448" s="170"/>
      <c r="AB448" s="158">
        <v>104</v>
      </c>
      <c r="AC448" s="136" t="s">
        <v>312</v>
      </c>
      <c r="AD448" s="136" t="s">
        <v>366</v>
      </c>
      <c r="AE448" s="136" t="s">
        <v>365</v>
      </c>
      <c r="AF448" s="136" t="s">
        <v>365</v>
      </c>
      <c r="AG448" s="136" t="s">
        <v>365</v>
      </c>
      <c r="AH448" s="136" t="s">
        <v>194</v>
      </c>
      <c r="AI448" s="136" t="s">
        <v>194</v>
      </c>
      <c r="AJ448" s="136" t="s">
        <v>194</v>
      </c>
      <c r="AK448" s="136" t="s">
        <v>194</v>
      </c>
      <c r="AL448" s="136" t="s">
        <v>194</v>
      </c>
      <c r="AN448" s="158">
        <v>104</v>
      </c>
      <c r="AO448" s="136"/>
      <c r="AP448" s="136"/>
      <c r="AQ448" s="136"/>
      <c r="AR448" s="136"/>
      <c r="AS448" s="136"/>
      <c r="AT448" s="136"/>
      <c r="AU448" s="136"/>
      <c r="AV448" s="136"/>
      <c r="AW448" s="136"/>
      <c r="AX448" s="136"/>
      <c r="AZ448" s="158">
        <v>104</v>
      </c>
      <c r="BA448" s="164" t="b">
        <f t="shared" si="30"/>
        <v>0</v>
      </c>
      <c r="BB448" s="164" t="b">
        <f t="shared" si="30"/>
        <v>0</v>
      </c>
      <c r="BC448" s="164" t="b">
        <f t="shared" si="30"/>
        <v>0</v>
      </c>
      <c r="BD448" s="164" t="b">
        <f t="shared" si="30"/>
        <v>0</v>
      </c>
      <c r="BE448" s="164" t="b">
        <f t="shared" si="30"/>
        <v>0</v>
      </c>
      <c r="BF448" s="164" t="b">
        <f t="shared" si="30"/>
        <v>0</v>
      </c>
      <c r="BG448" s="164" t="b">
        <f t="shared" si="30"/>
        <v>0</v>
      </c>
      <c r="BH448" s="164" t="b">
        <f t="shared" si="31"/>
        <v>0</v>
      </c>
      <c r="BI448" s="164" t="b">
        <f t="shared" si="31"/>
        <v>0</v>
      </c>
      <c r="BJ448" s="164" t="b">
        <f t="shared" si="31"/>
        <v>0</v>
      </c>
    </row>
    <row r="449" spans="1:62">
      <c r="A449" s="157"/>
      <c r="AA449" s="170"/>
      <c r="AB449" s="158">
        <v>105</v>
      </c>
      <c r="AC449" s="136" t="s">
        <v>313</v>
      </c>
      <c r="AD449" s="136" t="s">
        <v>194</v>
      </c>
      <c r="AE449" s="136" t="s">
        <v>365</v>
      </c>
      <c r="AF449" s="136" t="s">
        <v>195</v>
      </c>
      <c r="AG449" s="136" t="s">
        <v>365</v>
      </c>
      <c r="AH449" s="136" t="s">
        <v>194</v>
      </c>
      <c r="AI449" s="136" t="s">
        <v>366</v>
      </c>
      <c r="AJ449" s="136" t="s">
        <v>366</v>
      </c>
      <c r="AK449" s="136" t="s">
        <v>194</v>
      </c>
      <c r="AL449" s="136" t="s">
        <v>194</v>
      </c>
      <c r="AN449" s="158">
        <v>105</v>
      </c>
      <c r="AO449" s="136"/>
      <c r="AP449" s="136"/>
      <c r="AQ449" s="136"/>
      <c r="AR449" s="136"/>
      <c r="AS449" s="136"/>
      <c r="AT449" s="136"/>
      <c r="AU449" s="136"/>
      <c r="AV449" s="136"/>
      <c r="AW449" s="136"/>
      <c r="AX449" s="136"/>
      <c r="AZ449" s="158">
        <v>105</v>
      </c>
      <c r="BA449" s="164" t="b">
        <f t="shared" ref="BA449:BJ483" si="32">EXACT(AC449,AO449)</f>
        <v>0</v>
      </c>
      <c r="BB449" s="164" t="b">
        <f t="shared" si="32"/>
        <v>0</v>
      </c>
      <c r="BC449" s="164" t="b">
        <f t="shared" si="32"/>
        <v>0</v>
      </c>
      <c r="BD449" s="164" t="b">
        <f t="shared" si="32"/>
        <v>0</v>
      </c>
      <c r="BE449" s="164" t="b">
        <f t="shared" si="32"/>
        <v>0</v>
      </c>
      <c r="BF449" s="164" t="b">
        <f t="shared" si="32"/>
        <v>0</v>
      </c>
      <c r="BG449" s="164" t="b">
        <f t="shared" si="32"/>
        <v>0</v>
      </c>
      <c r="BH449" s="164" t="b">
        <f t="shared" si="31"/>
        <v>0</v>
      </c>
      <c r="BI449" s="164" t="b">
        <f t="shared" si="31"/>
        <v>0</v>
      </c>
      <c r="BJ449" s="164" t="b">
        <f t="shared" si="31"/>
        <v>0</v>
      </c>
    </row>
    <row r="450" spans="1:62">
      <c r="A450" s="157"/>
      <c r="AA450" s="170"/>
      <c r="AB450" s="158">
        <v>106</v>
      </c>
      <c r="AC450" s="136" t="s">
        <v>314</v>
      </c>
      <c r="AD450" s="136" t="s">
        <v>194</v>
      </c>
      <c r="AE450" s="136" t="s">
        <v>365</v>
      </c>
      <c r="AF450" s="136" t="s">
        <v>365</v>
      </c>
      <c r="AG450" s="136" t="s">
        <v>195</v>
      </c>
      <c r="AH450" s="136" t="s">
        <v>194</v>
      </c>
      <c r="AI450" s="136" t="s">
        <v>366</v>
      </c>
      <c r="AJ450" s="136" t="s">
        <v>366</v>
      </c>
      <c r="AK450" s="136" t="s">
        <v>194</v>
      </c>
      <c r="AL450" s="136" t="s">
        <v>194</v>
      </c>
      <c r="AN450" s="158">
        <v>106</v>
      </c>
      <c r="AO450" s="136"/>
      <c r="AP450" s="136"/>
      <c r="AQ450" s="136"/>
      <c r="AR450" s="136"/>
      <c r="AS450" s="136"/>
      <c r="AT450" s="136"/>
      <c r="AU450" s="136"/>
      <c r="AV450" s="136"/>
      <c r="AW450" s="136"/>
      <c r="AX450" s="136"/>
      <c r="AZ450" s="158">
        <v>106</v>
      </c>
      <c r="BA450" s="164" t="b">
        <f t="shared" si="32"/>
        <v>0</v>
      </c>
      <c r="BB450" s="164" t="b">
        <f t="shared" si="32"/>
        <v>0</v>
      </c>
      <c r="BC450" s="164" t="b">
        <f t="shared" si="32"/>
        <v>0</v>
      </c>
      <c r="BD450" s="164" t="b">
        <f t="shared" si="32"/>
        <v>0</v>
      </c>
      <c r="BE450" s="164" t="b">
        <f t="shared" si="32"/>
        <v>0</v>
      </c>
      <c r="BF450" s="164" t="b">
        <f t="shared" si="32"/>
        <v>0</v>
      </c>
      <c r="BG450" s="164" t="b">
        <f t="shared" si="32"/>
        <v>0</v>
      </c>
      <c r="BH450" s="164" t="b">
        <f t="shared" si="31"/>
        <v>0</v>
      </c>
      <c r="BI450" s="164" t="b">
        <f t="shared" si="31"/>
        <v>0</v>
      </c>
      <c r="BJ450" s="164" t="b">
        <f t="shared" si="31"/>
        <v>0</v>
      </c>
    </row>
    <row r="451" spans="1:62">
      <c r="A451" s="157"/>
      <c r="AA451" s="170"/>
      <c r="AB451" s="158">
        <v>107</v>
      </c>
      <c r="AC451" s="136" t="s">
        <v>315</v>
      </c>
      <c r="AD451" s="136" t="s">
        <v>366</v>
      </c>
      <c r="AE451" s="136" t="s">
        <v>365</v>
      </c>
      <c r="AF451" s="136" t="s">
        <v>365</v>
      </c>
      <c r="AG451" s="136" t="s">
        <v>365</v>
      </c>
      <c r="AH451" s="136" t="s">
        <v>194</v>
      </c>
      <c r="AI451" s="136" t="s">
        <v>194</v>
      </c>
      <c r="AJ451" s="136" t="s">
        <v>194</v>
      </c>
      <c r="AK451" s="136" t="s">
        <v>194</v>
      </c>
      <c r="AL451" s="136" t="s">
        <v>194</v>
      </c>
      <c r="AN451" s="158">
        <v>107</v>
      </c>
      <c r="AO451" s="136"/>
      <c r="AP451" s="136"/>
      <c r="AQ451" s="136"/>
      <c r="AR451" s="136"/>
      <c r="AS451" s="136"/>
      <c r="AT451" s="136"/>
      <c r="AU451" s="136"/>
      <c r="AV451" s="136"/>
      <c r="AW451" s="136"/>
      <c r="AX451" s="136"/>
      <c r="AZ451" s="158">
        <v>107</v>
      </c>
      <c r="BA451" s="164" t="b">
        <f t="shared" si="32"/>
        <v>0</v>
      </c>
      <c r="BB451" s="164" t="b">
        <f t="shared" si="32"/>
        <v>0</v>
      </c>
      <c r="BC451" s="164" t="b">
        <f t="shared" si="32"/>
        <v>0</v>
      </c>
      <c r="BD451" s="164" t="b">
        <f t="shared" si="32"/>
        <v>0</v>
      </c>
      <c r="BE451" s="164" t="b">
        <f t="shared" si="32"/>
        <v>0</v>
      </c>
      <c r="BF451" s="164" t="b">
        <f t="shared" si="32"/>
        <v>0</v>
      </c>
      <c r="BG451" s="164" t="b">
        <f t="shared" si="32"/>
        <v>0</v>
      </c>
      <c r="BH451" s="164" t="b">
        <f t="shared" si="31"/>
        <v>0</v>
      </c>
      <c r="BI451" s="164" t="b">
        <f t="shared" si="31"/>
        <v>0</v>
      </c>
      <c r="BJ451" s="164" t="b">
        <f t="shared" si="31"/>
        <v>0</v>
      </c>
    </row>
    <row r="452" spans="1:62">
      <c r="A452" s="157"/>
      <c r="AA452" s="170"/>
      <c r="AB452" s="158">
        <v>108</v>
      </c>
      <c r="AC452" s="136" t="s">
        <v>316</v>
      </c>
      <c r="AD452" s="136" t="s">
        <v>194</v>
      </c>
      <c r="AE452" s="136" t="s">
        <v>365</v>
      </c>
      <c r="AF452" s="136" t="s">
        <v>195</v>
      </c>
      <c r="AG452" s="136" t="s">
        <v>365</v>
      </c>
      <c r="AH452" s="136" t="s">
        <v>194</v>
      </c>
      <c r="AI452" s="136" t="s">
        <v>366</v>
      </c>
      <c r="AJ452" s="136" t="s">
        <v>366</v>
      </c>
      <c r="AK452" s="136" t="s">
        <v>194</v>
      </c>
      <c r="AL452" s="136" t="s">
        <v>194</v>
      </c>
      <c r="AN452" s="158">
        <v>108</v>
      </c>
      <c r="AO452" s="136"/>
      <c r="AP452" s="136"/>
      <c r="AQ452" s="136"/>
      <c r="AR452" s="136"/>
      <c r="AS452" s="136"/>
      <c r="AT452" s="136"/>
      <c r="AU452" s="136"/>
      <c r="AV452" s="136"/>
      <c r="AW452" s="136"/>
      <c r="AX452" s="136"/>
      <c r="AZ452" s="158">
        <v>108</v>
      </c>
      <c r="BA452" s="164" t="b">
        <f t="shared" si="32"/>
        <v>0</v>
      </c>
      <c r="BB452" s="164" t="b">
        <f t="shared" si="32"/>
        <v>0</v>
      </c>
      <c r="BC452" s="164" t="b">
        <f t="shared" si="32"/>
        <v>0</v>
      </c>
      <c r="BD452" s="164" t="b">
        <f t="shared" si="32"/>
        <v>0</v>
      </c>
      <c r="BE452" s="164" t="b">
        <f t="shared" si="32"/>
        <v>0</v>
      </c>
      <c r="BF452" s="164" t="b">
        <f t="shared" si="32"/>
        <v>0</v>
      </c>
      <c r="BG452" s="164" t="b">
        <f t="shared" si="32"/>
        <v>0</v>
      </c>
      <c r="BH452" s="164" t="b">
        <f t="shared" si="31"/>
        <v>0</v>
      </c>
      <c r="BI452" s="164" t="b">
        <f t="shared" si="31"/>
        <v>0</v>
      </c>
      <c r="BJ452" s="164" t="b">
        <f t="shared" si="31"/>
        <v>0</v>
      </c>
    </row>
    <row r="453" spans="1:62">
      <c r="A453" s="157"/>
      <c r="AA453" s="170"/>
      <c r="AB453" s="158">
        <v>109</v>
      </c>
      <c r="AC453" s="136" t="s">
        <v>317</v>
      </c>
      <c r="AD453" s="136" t="s">
        <v>365</v>
      </c>
      <c r="AE453" s="136" t="s">
        <v>194</v>
      </c>
      <c r="AF453" s="136" t="s">
        <v>365</v>
      </c>
      <c r="AG453" s="136" t="s">
        <v>365</v>
      </c>
      <c r="AH453" s="136" t="s">
        <v>194</v>
      </c>
      <c r="AI453" s="136" t="s">
        <v>365</v>
      </c>
      <c r="AJ453" s="136" t="s">
        <v>366</v>
      </c>
      <c r="AK453" s="136" t="s">
        <v>195</v>
      </c>
      <c r="AL453" s="136" t="s">
        <v>194</v>
      </c>
      <c r="AN453" s="158">
        <v>109</v>
      </c>
      <c r="AO453" s="136"/>
      <c r="AP453" s="136"/>
      <c r="AQ453" s="136"/>
      <c r="AR453" s="136"/>
      <c r="AS453" s="136"/>
      <c r="AT453" s="136"/>
      <c r="AU453" s="136"/>
      <c r="AV453" s="136"/>
      <c r="AW453" s="136"/>
      <c r="AX453" s="136"/>
      <c r="AZ453" s="158">
        <v>109</v>
      </c>
      <c r="BA453" s="164" t="b">
        <f t="shared" si="32"/>
        <v>0</v>
      </c>
      <c r="BB453" s="164" t="b">
        <f t="shared" si="32"/>
        <v>0</v>
      </c>
      <c r="BC453" s="164" t="b">
        <f t="shared" si="32"/>
        <v>0</v>
      </c>
      <c r="BD453" s="164" t="b">
        <f t="shared" si="32"/>
        <v>0</v>
      </c>
      <c r="BE453" s="164" t="b">
        <f t="shared" si="32"/>
        <v>0</v>
      </c>
      <c r="BF453" s="164" t="b">
        <f t="shared" si="32"/>
        <v>0</v>
      </c>
      <c r="BG453" s="164" t="b">
        <f t="shared" si="32"/>
        <v>0</v>
      </c>
      <c r="BH453" s="164" t="b">
        <f t="shared" si="31"/>
        <v>0</v>
      </c>
      <c r="BI453" s="164" t="b">
        <f t="shared" si="31"/>
        <v>0</v>
      </c>
      <c r="BJ453" s="164" t="b">
        <f t="shared" si="31"/>
        <v>0</v>
      </c>
    </row>
    <row r="454" spans="1:62">
      <c r="A454" s="157"/>
      <c r="AA454" s="170"/>
      <c r="AB454" s="158">
        <v>110</v>
      </c>
      <c r="AC454" s="136" t="s">
        <v>318</v>
      </c>
      <c r="AD454" s="136" t="s">
        <v>365</v>
      </c>
      <c r="AE454" s="136" t="s">
        <v>366</v>
      </c>
      <c r="AF454" s="136" t="s">
        <v>365</v>
      </c>
      <c r="AG454" s="136" t="s">
        <v>365</v>
      </c>
      <c r="AH454" s="136" t="s">
        <v>194</v>
      </c>
      <c r="AI454" s="136" t="s">
        <v>365</v>
      </c>
      <c r="AJ454" s="136" t="s">
        <v>194</v>
      </c>
      <c r="AK454" s="136" t="s">
        <v>195</v>
      </c>
      <c r="AL454" s="136" t="s">
        <v>194</v>
      </c>
      <c r="AN454" s="158">
        <v>110</v>
      </c>
      <c r="AO454" s="136"/>
      <c r="AP454" s="136"/>
      <c r="AQ454" s="136"/>
      <c r="AR454" s="136"/>
      <c r="AS454" s="136"/>
      <c r="AT454" s="136"/>
      <c r="AU454" s="136"/>
      <c r="AV454" s="136"/>
      <c r="AW454" s="136"/>
      <c r="AX454" s="136"/>
      <c r="AZ454" s="158">
        <v>110</v>
      </c>
      <c r="BA454" s="164" t="b">
        <f t="shared" si="32"/>
        <v>0</v>
      </c>
      <c r="BB454" s="164" t="b">
        <f t="shared" si="32"/>
        <v>0</v>
      </c>
      <c r="BC454" s="164" t="b">
        <f t="shared" si="32"/>
        <v>0</v>
      </c>
      <c r="BD454" s="164" t="b">
        <f t="shared" si="32"/>
        <v>0</v>
      </c>
      <c r="BE454" s="164" t="b">
        <f t="shared" si="32"/>
        <v>0</v>
      </c>
      <c r="BF454" s="164" t="b">
        <f t="shared" si="32"/>
        <v>0</v>
      </c>
      <c r="BG454" s="164" t="b">
        <f t="shared" si="32"/>
        <v>0</v>
      </c>
      <c r="BH454" s="164" t="b">
        <f t="shared" si="31"/>
        <v>0</v>
      </c>
      <c r="BI454" s="164" t="b">
        <f t="shared" si="31"/>
        <v>0</v>
      </c>
      <c r="BJ454" s="164" t="b">
        <f t="shared" si="31"/>
        <v>0</v>
      </c>
    </row>
    <row r="455" spans="1:62">
      <c r="A455" s="157"/>
      <c r="AA455" s="170"/>
      <c r="AB455" s="158">
        <v>111</v>
      </c>
      <c r="AC455" s="136" t="s">
        <v>319</v>
      </c>
      <c r="AD455" s="136" t="s">
        <v>365</v>
      </c>
      <c r="AE455" s="136" t="s">
        <v>194</v>
      </c>
      <c r="AF455" s="136" t="s">
        <v>195</v>
      </c>
      <c r="AG455" s="136" t="s">
        <v>365</v>
      </c>
      <c r="AH455" s="136" t="s">
        <v>194</v>
      </c>
      <c r="AI455" s="136" t="s">
        <v>365</v>
      </c>
      <c r="AJ455" s="136" t="s">
        <v>366</v>
      </c>
      <c r="AK455" s="136" t="s">
        <v>195</v>
      </c>
      <c r="AL455" s="136" t="s">
        <v>194</v>
      </c>
      <c r="AN455" s="158">
        <v>111</v>
      </c>
      <c r="AO455" s="136"/>
      <c r="AP455" s="136"/>
      <c r="AQ455" s="136"/>
      <c r="AR455" s="136"/>
      <c r="AS455" s="136"/>
      <c r="AT455" s="136"/>
      <c r="AU455" s="136"/>
      <c r="AV455" s="136"/>
      <c r="AW455" s="136"/>
      <c r="AX455" s="136"/>
      <c r="AZ455" s="158">
        <v>111</v>
      </c>
      <c r="BA455" s="164" t="b">
        <f t="shared" si="32"/>
        <v>0</v>
      </c>
      <c r="BB455" s="164" t="b">
        <f t="shared" si="32"/>
        <v>0</v>
      </c>
      <c r="BC455" s="164" t="b">
        <f t="shared" si="32"/>
        <v>0</v>
      </c>
      <c r="BD455" s="164" t="b">
        <f t="shared" si="32"/>
        <v>0</v>
      </c>
      <c r="BE455" s="164" t="b">
        <f t="shared" si="32"/>
        <v>0</v>
      </c>
      <c r="BF455" s="164" t="b">
        <f t="shared" si="32"/>
        <v>0</v>
      </c>
      <c r="BG455" s="164" t="b">
        <f t="shared" si="32"/>
        <v>0</v>
      </c>
      <c r="BH455" s="164" t="b">
        <f t="shared" si="31"/>
        <v>0</v>
      </c>
      <c r="BI455" s="164" t="b">
        <f t="shared" si="31"/>
        <v>0</v>
      </c>
      <c r="BJ455" s="164" t="b">
        <f t="shared" si="31"/>
        <v>0</v>
      </c>
    </row>
    <row r="456" spans="1:62">
      <c r="A456" s="157"/>
      <c r="AA456" s="170"/>
      <c r="AB456" s="158">
        <v>112</v>
      </c>
      <c r="AC456" s="136" t="s">
        <v>320</v>
      </c>
      <c r="AD456" s="136" t="s">
        <v>365</v>
      </c>
      <c r="AE456" s="136" t="s">
        <v>194</v>
      </c>
      <c r="AF456" s="136" t="s">
        <v>365</v>
      </c>
      <c r="AG456" s="136" t="s">
        <v>365</v>
      </c>
      <c r="AH456" s="136" t="s">
        <v>194</v>
      </c>
      <c r="AI456" s="136" t="s">
        <v>365</v>
      </c>
      <c r="AJ456" s="136" t="s">
        <v>366</v>
      </c>
      <c r="AK456" s="136" t="s">
        <v>195</v>
      </c>
      <c r="AL456" s="136" t="s">
        <v>194</v>
      </c>
      <c r="AN456" s="158">
        <v>112</v>
      </c>
      <c r="AO456" s="136"/>
      <c r="AP456" s="136"/>
      <c r="AQ456" s="136"/>
      <c r="AR456" s="136"/>
      <c r="AS456" s="136"/>
      <c r="AT456" s="136"/>
      <c r="AU456" s="136"/>
      <c r="AV456" s="136"/>
      <c r="AW456" s="136"/>
      <c r="AX456" s="136"/>
      <c r="AZ456" s="158">
        <v>112</v>
      </c>
      <c r="BA456" s="164" t="b">
        <f t="shared" si="32"/>
        <v>0</v>
      </c>
      <c r="BB456" s="164" t="b">
        <f t="shared" si="32"/>
        <v>0</v>
      </c>
      <c r="BC456" s="164" t="b">
        <f t="shared" si="32"/>
        <v>0</v>
      </c>
      <c r="BD456" s="164" t="b">
        <f t="shared" si="32"/>
        <v>0</v>
      </c>
      <c r="BE456" s="164" t="b">
        <f t="shared" si="32"/>
        <v>0</v>
      </c>
      <c r="BF456" s="164" t="b">
        <f t="shared" si="32"/>
        <v>0</v>
      </c>
      <c r="BG456" s="164" t="b">
        <f t="shared" si="32"/>
        <v>0</v>
      </c>
      <c r="BH456" s="164" t="b">
        <f t="shared" si="31"/>
        <v>0</v>
      </c>
      <c r="BI456" s="164" t="b">
        <f t="shared" si="31"/>
        <v>0</v>
      </c>
      <c r="BJ456" s="164" t="b">
        <f t="shared" si="31"/>
        <v>0</v>
      </c>
    </row>
    <row r="457" spans="1:62">
      <c r="A457" s="157"/>
      <c r="AA457" s="170"/>
      <c r="AB457" s="158">
        <v>113</v>
      </c>
      <c r="AC457" s="136" t="s">
        <v>321</v>
      </c>
      <c r="AD457" s="136" t="s">
        <v>365</v>
      </c>
      <c r="AE457" s="136" t="s">
        <v>366</v>
      </c>
      <c r="AF457" s="136" t="s">
        <v>365</v>
      </c>
      <c r="AG457" s="136" t="s">
        <v>365</v>
      </c>
      <c r="AH457" s="136" t="s">
        <v>194</v>
      </c>
      <c r="AI457" s="136" t="s">
        <v>365</v>
      </c>
      <c r="AJ457" s="136" t="s">
        <v>194</v>
      </c>
      <c r="AK457" s="136" t="s">
        <v>195</v>
      </c>
      <c r="AL457" s="136" t="s">
        <v>194</v>
      </c>
      <c r="AN457" s="158">
        <v>113</v>
      </c>
      <c r="AO457" s="136"/>
      <c r="AP457" s="136"/>
      <c r="AQ457" s="136"/>
      <c r="AR457" s="136"/>
      <c r="AS457" s="136"/>
      <c r="AT457" s="136"/>
      <c r="AU457" s="136"/>
      <c r="AV457" s="136"/>
      <c r="AW457" s="136"/>
      <c r="AX457" s="136"/>
      <c r="AZ457" s="158">
        <v>113</v>
      </c>
      <c r="BA457" s="164" t="b">
        <f t="shared" si="32"/>
        <v>0</v>
      </c>
      <c r="BB457" s="164" t="b">
        <f t="shared" si="32"/>
        <v>0</v>
      </c>
      <c r="BC457" s="164" t="b">
        <f t="shared" si="32"/>
        <v>0</v>
      </c>
      <c r="BD457" s="164" t="b">
        <f t="shared" si="32"/>
        <v>0</v>
      </c>
      <c r="BE457" s="164" t="b">
        <f t="shared" si="32"/>
        <v>0</v>
      </c>
      <c r="BF457" s="164" t="b">
        <f t="shared" si="32"/>
        <v>0</v>
      </c>
      <c r="BG457" s="164" t="b">
        <f t="shared" si="32"/>
        <v>0</v>
      </c>
      <c r="BH457" s="164" t="b">
        <f t="shared" si="31"/>
        <v>0</v>
      </c>
      <c r="BI457" s="164" t="b">
        <f t="shared" si="31"/>
        <v>0</v>
      </c>
      <c r="BJ457" s="164" t="b">
        <f t="shared" si="31"/>
        <v>0</v>
      </c>
    </row>
    <row r="458" spans="1:62">
      <c r="A458" s="157"/>
      <c r="AA458" s="170"/>
      <c r="AB458" s="158">
        <v>114</v>
      </c>
      <c r="AC458" s="136" t="s">
        <v>322</v>
      </c>
      <c r="AD458" s="136" t="s">
        <v>365</v>
      </c>
      <c r="AE458" s="136" t="s">
        <v>194</v>
      </c>
      <c r="AF458" s="136" t="s">
        <v>195</v>
      </c>
      <c r="AG458" s="136" t="s">
        <v>365</v>
      </c>
      <c r="AH458" s="136" t="s">
        <v>194</v>
      </c>
      <c r="AI458" s="136" t="s">
        <v>365</v>
      </c>
      <c r="AJ458" s="136" t="s">
        <v>366</v>
      </c>
      <c r="AK458" s="136" t="s">
        <v>195</v>
      </c>
      <c r="AL458" s="136" t="s">
        <v>194</v>
      </c>
      <c r="AN458" s="158">
        <v>114</v>
      </c>
      <c r="AO458" s="136"/>
      <c r="AP458" s="136"/>
      <c r="AQ458" s="136"/>
      <c r="AR458" s="136"/>
      <c r="AS458" s="136"/>
      <c r="AT458" s="136"/>
      <c r="AU458" s="136"/>
      <c r="AV458" s="136"/>
      <c r="AW458" s="136"/>
      <c r="AX458" s="136"/>
      <c r="AZ458" s="158">
        <v>114</v>
      </c>
      <c r="BA458" s="164" t="b">
        <f t="shared" si="32"/>
        <v>0</v>
      </c>
      <c r="BB458" s="164" t="b">
        <f t="shared" si="32"/>
        <v>0</v>
      </c>
      <c r="BC458" s="164" t="b">
        <f t="shared" si="32"/>
        <v>0</v>
      </c>
      <c r="BD458" s="164" t="b">
        <f t="shared" si="32"/>
        <v>0</v>
      </c>
      <c r="BE458" s="164" t="b">
        <f t="shared" si="32"/>
        <v>0</v>
      </c>
      <c r="BF458" s="164" t="b">
        <f t="shared" si="32"/>
        <v>0</v>
      </c>
      <c r="BG458" s="164" t="b">
        <f t="shared" si="32"/>
        <v>0</v>
      </c>
      <c r="BH458" s="164" t="b">
        <f t="shared" si="31"/>
        <v>0</v>
      </c>
      <c r="BI458" s="164" t="b">
        <f t="shared" si="31"/>
        <v>0</v>
      </c>
      <c r="BJ458" s="164" t="b">
        <f t="shared" si="31"/>
        <v>0</v>
      </c>
    </row>
    <row r="459" spans="1:62">
      <c r="A459" s="157"/>
      <c r="AA459" s="170"/>
      <c r="AB459" s="158">
        <v>115</v>
      </c>
      <c r="AC459" s="136" t="s">
        <v>323</v>
      </c>
      <c r="AD459" s="136" t="s">
        <v>365</v>
      </c>
      <c r="AE459" s="136" t="s">
        <v>194</v>
      </c>
      <c r="AF459" s="136" t="s">
        <v>365</v>
      </c>
      <c r="AG459" s="136" t="s">
        <v>365</v>
      </c>
      <c r="AH459" s="136" t="s">
        <v>194</v>
      </c>
      <c r="AI459" s="136" t="s">
        <v>365</v>
      </c>
      <c r="AJ459" s="136" t="s">
        <v>366</v>
      </c>
      <c r="AK459" s="136" t="s">
        <v>195</v>
      </c>
      <c r="AL459" s="136" t="s">
        <v>194</v>
      </c>
      <c r="AN459" s="158">
        <v>115</v>
      </c>
      <c r="AO459" s="136"/>
      <c r="AP459" s="136"/>
      <c r="AQ459" s="136"/>
      <c r="AR459" s="136"/>
      <c r="AS459" s="136"/>
      <c r="AT459" s="136"/>
      <c r="AU459" s="136"/>
      <c r="AV459" s="136"/>
      <c r="AW459" s="136"/>
      <c r="AX459" s="136"/>
      <c r="AZ459" s="158">
        <v>115</v>
      </c>
      <c r="BA459" s="164" t="b">
        <f t="shared" si="32"/>
        <v>0</v>
      </c>
      <c r="BB459" s="164" t="b">
        <f t="shared" si="32"/>
        <v>0</v>
      </c>
      <c r="BC459" s="164" t="b">
        <f t="shared" si="32"/>
        <v>0</v>
      </c>
      <c r="BD459" s="164" t="b">
        <f t="shared" si="32"/>
        <v>0</v>
      </c>
      <c r="BE459" s="164" t="b">
        <f t="shared" si="32"/>
        <v>0</v>
      </c>
      <c r="BF459" s="164" t="b">
        <f t="shared" si="32"/>
        <v>0</v>
      </c>
      <c r="BG459" s="164" t="b">
        <f t="shared" si="32"/>
        <v>0</v>
      </c>
      <c r="BH459" s="164" t="b">
        <f t="shared" si="31"/>
        <v>0</v>
      </c>
      <c r="BI459" s="164" t="b">
        <f t="shared" si="31"/>
        <v>0</v>
      </c>
      <c r="BJ459" s="164" t="b">
        <f t="shared" si="31"/>
        <v>0</v>
      </c>
    </row>
    <row r="460" spans="1:62">
      <c r="A460" s="157"/>
      <c r="AA460" s="170"/>
      <c r="AB460" s="158">
        <v>116</v>
      </c>
      <c r="AC460" s="136" t="s">
        <v>324</v>
      </c>
      <c r="AD460" s="136" t="s">
        <v>365</v>
      </c>
      <c r="AE460" s="136" t="s">
        <v>366</v>
      </c>
      <c r="AF460" s="136" t="s">
        <v>365</v>
      </c>
      <c r="AG460" s="136" t="s">
        <v>365</v>
      </c>
      <c r="AH460" s="136" t="s">
        <v>194</v>
      </c>
      <c r="AI460" s="136" t="s">
        <v>365</v>
      </c>
      <c r="AJ460" s="136" t="s">
        <v>194</v>
      </c>
      <c r="AK460" s="136" t="s">
        <v>195</v>
      </c>
      <c r="AL460" s="136" t="s">
        <v>194</v>
      </c>
      <c r="AN460" s="158">
        <v>116</v>
      </c>
      <c r="AO460" s="136"/>
      <c r="AP460" s="136"/>
      <c r="AQ460" s="136"/>
      <c r="AR460" s="136"/>
      <c r="AS460" s="136"/>
      <c r="AT460" s="136"/>
      <c r="AU460" s="136"/>
      <c r="AV460" s="136"/>
      <c r="AW460" s="136"/>
      <c r="AX460" s="136"/>
      <c r="AZ460" s="158">
        <v>116</v>
      </c>
      <c r="BA460" s="164" t="b">
        <f t="shared" si="32"/>
        <v>0</v>
      </c>
      <c r="BB460" s="164" t="b">
        <f t="shared" si="32"/>
        <v>0</v>
      </c>
      <c r="BC460" s="164" t="b">
        <f t="shared" si="32"/>
        <v>0</v>
      </c>
      <c r="BD460" s="164" t="b">
        <f t="shared" si="32"/>
        <v>0</v>
      </c>
      <c r="BE460" s="164" t="b">
        <f t="shared" si="32"/>
        <v>0</v>
      </c>
      <c r="BF460" s="164" t="b">
        <f t="shared" si="32"/>
        <v>0</v>
      </c>
      <c r="BG460" s="164" t="b">
        <f t="shared" si="32"/>
        <v>0</v>
      </c>
      <c r="BH460" s="164" t="b">
        <f t="shared" si="31"/>
        <v>0</v>
      </c>
      <c r="BI460" s="164" t="b">
        <f t="shared" si="31"/>
        <v>0</v>
      </c>
      <c r="BJ460" s="164" t="b">
        <f t="shared" si="31"/>
        <v>0</v>
      </c>
    </row>
    <row r="461" spans="1:62">
      <c r="A461" s="157"/>
      <c r="AA461" s="170"/>
      <c r="AB461" s="158">
        <v>117</v>
      </c>
      <c r="AC461" s="136" t="s">
        <v>325</v>
      </c>
      <c r="AD461" s="136" t="s">
        <v>365</v>
      </c>
      <c r="AE461" s="136" t="s">
        <v>194</v>
      </c>
      <c r="AF461" s="136" t="s">
        <v>195</v>
      </c>
      <c r="AG461" s="136" t="s">
        <v>365</v>
      </c>
      <c r="AH461" s="136" t="s">
        <v>194</v>
      </c>
      <c r="AI461" s="136" t="s">
        <v>365</v>
      </c>
      <c r="AJ461" s="136" t="s">
        <v>366</v>
      </c>
      <c r="AK461" s="136" t="s">
        <v>195</v>
      </c>
      <c r="AL461" s="136" t="s">
        <v>194</v>
      </c>
      <c r="AN461" s="158">
        <v>117</v>
      </c>
      <c r="AO461" s="136"/>
      <c r="AP461" s="136"/>
      <c r="AQ461" s="136"/>
      <c r="AR461" s="136"/>
      <c r="AS461" s="136"/>
      <c r="AT461" s="136"/>
      <c r="AU461" s="136"/>
      <c r="AV461" s="136"/>
      <c r="AW461" s="136"/>
      <c r="AX461" s="136"/>
      <c r="AZ461" s="158">
        <v>117</v>
      </c>
      <c r="BA461" s="164" t="b">
        <f t="shared" si="32"/>
        <v>0</v>
      </c>
      <c r="BB461" s="164" t="b">
        <f t="shared" si="32"/>
        <v>0</v>
      </c>
      <c r="BC461" s="164" t="b">
        <f t="shared" si="32"/>
        <v>0</v>
      </c>
      <c r="BD461" s="164" t="b">
        <f t="shared" si="32"/>
        <v>0</v>
      </c>
      <c r="BE461" s="164" t="b">
        <f t="shared" si="32"/>
        <v>0</v>
      </c>
      <c r="BF461" s="164" t="b">
        <f t="shared" si="32"/>
        <v>0</v>
      </c>
      <c r="BG461" s="164" t="b">
        <f t="shared" si="32"/>
        <v>0</v>
      </c>
      <c r="BH461" s="164" t="b">
        <f t="shared" si="31"/>
        <v>0</v>
      </c>
      <c r="BI461" s="164" t="b">
        <f t="shared" si="31"/>
        <v>0</v>
      </c>
      <c r="BJ461" s="164" t="b">
        <f t="shared" si="31"/>
        <v>0</v>
      </c>
    </row>
    <row r="462" spans="1:62">
      <c r="A462" s="157"/>
      <c r="AA462" s="170"/>
      <c r="AB462" s="158">
        <v>118</v>
      </c>
      <c r="AC462" s="136" t="s">
        <v>326</v>
      </c>
      <c r="AD462" s="136" t="s">
        <v>365</v>
      </c>
      <c r="AE462" s="136" t="s">
        <v>194</v>
      </c>
      <c r="AF462" s="136" t="s">
        <v>365</v>
      </c>
      <c r="AG462" s="136" t="s">
        <v>365</v>
      </c>
      <c r="AH462" s="136" t="s">
        <v>194</v>
      </c>
      <c r="AI462" s="136" t="s">
        <v>365</v>
      </c>
      <c r="AJ462" s="136" t="s">
        <v>366</v>
      </c>
      <c r="AK462" s="136" t="s">
        <v>194</v>
      </c>
      <c r="AL462" s="136" t="s">
        <v>194</v>
      </c>
      <c r="AN462" s="158">
        <v>118</v>
      </c>
      <c r="AO462" s="136"/>
      <c r="AP462" s="136"/>
      <c r="AQ462" s="136"/>
      <c r="AR462" s="136"/>
      <c r="AS462" s="136"/>
      <c r="AT462" s="136"/>
      <c r="AU462" s="136"/>
      <c r="AV462" s="136"/>
      <c r="AW462" s="136"/>
      <c r="AX462" s="136"/>
      <c r="AZ462" s="158">
        <v>118</v>
      </c>
      <c r="BA462" s="164" t="b">
        <f t="shared" si="32"/>
        <v>0</v>
      </c>
      <c r="BB462" s="164" t="b">
        <f t="shared" si="32"/>
        <v>0</v>
      </c>
      <c r="BC462" s="164" t="b">
        <f t="shared" si="32"/>
        <v>0</v>
      </c>
      <c r="BD462" s="164" t="b">
        <f t="shared" si="32"/>
        <v>0</v>
      </c>
      <c r="BE462" s="164" t="b">
        <f t="shared" si="32"/>
        <v>0</v>
      </c>
      <c r="BF462" s="164" t="b">
        <f t="shared" si="32"/>
        <v>0</v>
      </c>
      <c r="BG462" s="164" t="b">
        <f t="shared" si="32"/>
        <v>0</v>
      </c>
      <c r="BH462" s="164" t="b">
        <f t="shared" si="31"/>
        <v>0</v>
      </c>
      <c r="BI462" s="164" t="b">
        <f t="shared" si="31"/>
        <v>0</v>
      </c>
      <c r="BJ462" s="164" t="b">
        <f t="shared" si="31"/>
        <v>0</v>
      </c>
    </row>
    <row r="463" spans="1:62">
      <c r="A463" s="157"/>
      <c r="AA463" s="170"/>
      <c r="AB463" s="158">
        <v>119</v>
      </c>
      <c r="AC463" s="136" t="s">
        <v>327</v>
      </c>
      <c r="AD463" s="136" t="s">
        <v>365</v>
      </c>
      <c r="AE463" s="136" t="s">
        <v>366</v>
      </c>
      <c r="AF463" s="136" t="s">
        <v>365</v>
      </c>
      <c r="AG463" s="136" t="s">
        <v>365</v>
      </c>
      <c r="AH463" s="136" t="s">
        <v>194</v>
      </c>
      <c r="AI463" s="136" t="s">
        <v>365</v>
      </c>
      <c r="AJ463" s="136" t="s">
        <v>194</v>
      </c>
      <c r="AK463" s="136" t="s">
        <v>194</v>
      </c>
      <c r="AL463" s="136" t="s">
        <v>194</v>
      </c>
      <c r="AN463" s="158">
        <v>119</v>
      </c>
      <c r="AO463" s="136"/>
      <c r="AP463" s="136"/>
      <c r="AQ463" s="136"/>
      <c r="AR463" s="136"/>
      <c r="AS463" s="136"/>
      <c r="AT463" s="136"/>
      <c r="AU463" s="136"/>
      <c r="AV463" s="136"/>
      <c r="AW463" s="136"/>
      <c r="AX463" s="136"/>
      <c r="AZ463" s="158">
        <v>119</v>
      </c>
      <c r="BA463" s="164" t="b">
        <f t="shared" si="32"/>
        <v>0</v>
      </c>
      <c r="BB463" s="164" t="b">
        <f t="shared" si="32"/>
        <v>0</v>
      </c>
      <c r="BC463" s="164" t="b">
        <f t="shared" si="32"/>
        <v>0</v>
      </c>
      <c r="BD463" s="164" t="b">
        <f t="shared" si="32"/>
        <v>0</v>
      </c>
      <c r="BE463" s="164" t="b">
        <f t="shared" si="32"/>
        <v>0</v>
      </c>
      <c r="BF463" s="164" t="b">
        <f t="shared" si="32"/>
        <v>0</v>
      </c>
      <c r="BG463" s="164" t="b">
        <f t="shared" si="32"/>
        <v>0</v>
      </c>
      <c r="BH463" s="164" t="b">
        <f t="shared" si="31"/>
        <v>0</v>
      </c>
      <c r="BI463" s="164" t="b">
        <f t="shared" si="31"/>
        <v>0</v>
      </c>
      <c r="BJ463" s="164" t="b">
        <f t="shared" si="31"/>
        <v>0</v>
      </c>
    </row>
    <row r="464" spans="1:62">
      <c r="A464" s="157"/>
      <c r="AA464" s="170"/>
      <c r="AB464" s="158">
        <v>120</v>
      </c>
      <c r="AC464" s="136" t="s">
        <v>328</v>
      </c>
      <c r="AD464" s="136" t="s">
        <v>365</v>
      </c>
      <c r="AE464" s="136" t="s">
        <v>194</v>
      </c>
      <c r="AF464" s="136" t="s">
        <v>195</v>
      </c>
      <c r="AG464" s="136" t="s">
        <v>365</v>
      </c>
      <c r="AH464" s="136" t="s">
        <v>194</v>
      </c>
      <c r="AI464" s="136" t="s">
        <v>365</v>
      </c>
      <c r="AJ464" s="136" t="s">
        <v>366</v>
      </c>
      <c r="AK464" s="136" t="s">
        <v>194</v>
      </c>
      <c r="AL464" s="136" t="s">
        <v>194</v>
      </c>
      <c r="AN464" s="158">
        <v>120</v>
      </c>
      <c r="AO464" s="136"/>
      <c r="AP464" s="136"/>
      <c r="AQ464" s="136"/>
      <c r="AR464" s="136"/>
      <c r="AS464" s="136"/>
      <c r="AT464" s="136"/>
      <c r="AU464" s="136"/>
      <c r="AV464" s="136"/>
      <c r="AW464" s="136"/>
      <c r="AX464" s="136"/>
      <c r="AZ464" s="158">
        <v>120</v>
      </c>
      <c r="BA464" s="164" t="b">
        <f t="shared" si="32"/>
        <v>0</v>
      </c>
      <c r="BB464" s="164" t="b">
        <f t="shared" si="32"/>
        <v>0</v>
      </c>
      <c r="BC464" s="164" t="b">
        <f t="shared" si="32"/>
        <v>0</v>
      </c>
      <c r="BD464" s="164" t="b">
        <f t="shared" si="32"/>
        <v>0</v>
      </c>
      <c r="BE464" s="164" t="b">
        <f t="shared" si="32"/>
        <v>0</v>
      </c>
      <c r="BF464" s="164" t="b">
        <f t="shared" si="32"/>
        <v>0</v>
      </c>
      <c r="BG464" s="164" t="b">
        <f t="shared" si="32"/>
        <v>0</v>
      </c>
      <c r="BH464" s="164" t="b">
        <f t="shared" si="31"/>
        <v>0</v>
      </c>
      <c r="BI464" s="164" t="b">
        <f t="shared" si="31"/>
        <v>0</v>
      </c>
      <c r="BJ464" s="164" t="b">
        <f t="shared" si="31"/>
        <v>0</v>
      </c>
    </row>
    <row r="465" spans="1:62">
      <c r="A465" s="157"/>
      <c r="AA465" s="170"/>
      <c r="AB465" s="158">
        <v>121</v>
      </c>
      <c r="AC465" s="136" t="s">
        <v>329</v>
      </c>
      <c r="AD465" s="136" t="s">
        <v>365</v>
      </c>
      <c r="AE465" s="136" t="s">
        <v>194</v>
      </c>
      <c r="AF465" s="136" t="s">
        <v>365</v>
      </c>
      <c r="AG465" s="136" t="s">
        <v>365</v>
      </c>
      <c r="AH465" s="136" t="s">
        <v>194</v>
      </c>
      <c r="AI465" s="136" t="s">
        <v>365</v>
      </c>
      <c r="AJ465" s="136" t="s">
        <v>366</v>
      </c>
      <c r="AK465" s="136" t="s">
        <v>194</v>
      </c>
      <c r="AL465" s="136" t="s">
        <v>194</v>
      </c>
      <c r="AN465" s="158">
        <v>121</v>
      </c>
      <c r="AO465" s="136"/>
      <c r="AP465" s="136"/>
      <c r="AQ465" s="136"/>
      <c r="AR465" s="136"/>
      <c r="AS465" s="136"/>
      <c r="AT465" s="136"/>
      <c r="AU465" s="136"/>
      <c r="AV465" s="136"/>
      <c r="AW465" s="136"/>
      <c r="AX465" s="136"/>
      <c r="AZ465" s="158">
        <v>121</v>
      </c>
      <c r="BA465" s="164" t="b">
        <f t="shared" si="32"/>
        <v>0</v>
      </c>
      <c r="BB465" s="164" t="b">
        <f t="shared" si="32"/>
        <v>0</v>
      </c>
      <c r="BC465" s="164" t="b">
        <f t="shared" si="32"/>
        <v>0</v>
      </c>
      <c r="BD465" s="164" t="b">
        <f t="shared" si="32"/>
        <v>0</v>
      </c>
      <c r="BE465" s="164" t="b">
        <f t="shared" si="32"/>
        <v>0</v>
      </c>
      <c r="BF465" s="164" t="b">
        <f t="shared" si="32"/>
        <v>0</v>
      </c>
      <c r="BG465" s="164" t="b">
        <f t="shared" si="32"/>
        <v>0</v>
      </c>
      <c r="BH465" s="164" t="b">
        <f t="shared" si="31"/>
        <v>0</v>
      </c>
      <c r="BI465" s="164" t="b">
        <f t="shared" si="31"/>
        <v>0</v>
      </c>
      <c r="BJ465" s="164" t="b">
        <f t="shared" si="31"/>
        <v>0</v>
      </c>
    </row>
    <row r="466" spans="1:62">
      <c r="A466" s="157"/>
      <c r="AA466" s="170"/>
      <c r="AB466" s="158">
        <v>122</v>
      </c>
      <c r="AC466" s="136" t="s">
        <v>330</v>
      </c>
      <c r="AD466" s="136" t="s">
        <v>365</v>
      </c>
      <c r="AE466" s="136" t="s">
        <v>366</v>
      </c>
      <c r="AF466" s="136" t="s">
        <v>365</v>
      </c>
      <c r="AG466" s="136" t="s">
        <v>365</v>
      </c>
      <c r="AH466" s="136" t="s">
        <v>194</v>
      </c>
      <c r="AI466" s="136" t="s">
        <v>365</v>
      </c>
      <c r="AJ466" s="136" t="s">
        <v>194</v>
      </c>
      <c r="AK466" s="136" t="s">
        <v>194</v>
      </c>
      <c r="AL466" s="136" t="s">
        <v>194</v>
      </c>
      <c r="AN466" s="158">
        <v>122</v>
      </c>
      <c r="AO466" s="136"/>
      <c r="AP466" s="136"/>
      <c r="AQ466" s="136"/>
      <c r="AR466" s="136"/>
      <c r="AS466" s="136"/>
      <c r="AT466" s="136"/>
      <c r="AU466" s="136"/>
      <c r="AV466" s="136"/>
      <c r="AW466" s="136"/>
      <c r="AX466" s="136"/>
      <c r="AZ466" s="158">
        <v>122</v>
      </c>
      <c r="BA466" s="164" t="b">
        <f t="shared" si="32"/>
        <v>0</v>
      </c>
      <c r="BB466" s="164" t="b">
        <f t="shared" si="32"/>
        <v>0</v>
      </c>
      <c r="BC466" s="164" t="b">
        <f t="shared" si="32"/>
        <v>0</v>
      </c>
      <c r="BD466" s="164" t="b">
        <f t="shared" si="32"/>
        <v>0</v>
      </c>
      <c r="BE466" s="164" t="b">
        <f t="shared" si="32"/>
        <v>0</v>
      </c>
      <c r="BF466" s="164" t="b">
        <f t="shared" si="32"/>
        <v>0</v>
      </c>
      <c r="BG466" s="164" t="b">
        <f t="shared" si="32"/>
        <v>0</v>
      </c>
      <c r="BH466" s="164" t="b">
        <f t="shared" si="31"/>
        <v>0</v>
      </c>
      <c r="BI466" s="164" t="b">
        <f t="shared" si="31"/>
        <v>0</v>
      </c>
      <c r="BJ466" s="164" t="b">
        <f t="shared" si="31"/>
        <v>0</v>
      </c>
    </row>
    <row r="467" spans="1:62">
      <c r="A467" s="157"/>
      <c r="AA467" s="170"/>
      <c r="AB467" s="158">
        <v>123</v>
      </c>
      <c r="AC467" s="136" t="s">
        <v>331</v>
      </c>
      <c r="AD467" s="136" t="s">
        <v>365</v>
      </c>
      <c r="AE467" s="136" t="s">
        <v>194</v>
      </c>
      <c r="AF467" s="136" t="s">
        <v>195</v>
      </c>
      <c r="AG467" s="136" t="s">
        <v>365</v>
      </c>
      <c r="AH467" s="136" t="s">
        <v>194</v>
      </c>
      <c r="AI467" s="136" t="s">
        <v>365</v>
      </c>
      <c r="AJ467" s="136" t="s">
        <v>366</v>
      </c>
      <c r="AK467" s="136" t="s">
        <v>194</v>
      </c>
      <c r="AL467" s="136" t="s">
        <v>194</v>
      </c>
      <c r="AN467" s="158">
        <v>123</v>
      </c>
      <c r="AO467" s="136"/>
      <c r="AP467" s="136"/>
      <c r="AQ467" s="136"/>
      <c r="AR467" s="136"/>
      <c r="AS467" s="136"/>
      <c r="AT467" s="136"/>
      <c r="AU467" s="136"/>
      <c r="AV467" s="136"/>
      <c r="AW467" s="136"/>
      <c r="AX467" s="136"/>
      <c r="AZ467" s="158">
        <v>123</v>
      </c>
      <c r="BA467" s="164" t="b">
        <f t="shared" si="32"/>
        <v>0</v>
      </c>
      <c r="BB467" s="164" t="b">
        <f t="shared" si="32"/>
        <v>0</v>
      </c>
      <c r="BC467" s="164" t="b">
        <f t="shared" si="32"/>
        <v>0</v>
      </c>
      <c r="BD467" s="164" t="b">
        <f t="shared" si="32"/>
        <v>0</v>
      </c>
      <c r="BE467" s="164" t="b">
        <f t="shared" si="32"/>
        <v>0</v>
      </c>
      <c r="BF467" s="164" t="b">
        <f t="shared" si="32"/>
        <v>0</v>
      </c>
      <c r="BG467" s="164" t="b">
        <f t="shared" si="32"/>
        <v>0</v>
      </c>
      <c r="BH467" s="164" t="b">
        <f t="shared" si="31"/>
        <v>0</v>
      </c>
      <c r="BI467" s="164" t="b">
        <f t="shared" si="31"/>
        <v>0</v>
      </c>
      <c r="BJ467" s="164" t="b">
        <f t="shared" si="31"/>
        <v>0</v>
      </c>
    </row>
    <row r="468" spans="1:62">
      <c r="A468" s="157"/>
      <c r="AA468" s="170"/>
      <c r="AB468" s="158">
        <v>124</v>
      </c>
      <c r="AC468" s="136" t="s">
        <v>332</v>
      </c>
      <c r="AD468" s="136" t="s">
        <v>365</v>
      </c>
      <c r="AE468" s="136" t="s">
        <v>194</v>
      </c>
      <c r="AF468" s="136" t="s">
        <v>365</v>
      </c>
      <c r="AG468" s="136" t="s">
        <v>365</v>
      </c>
      <c r="AH468" s="136" t="s">
        <v>194</v>
      </c>
      <c r="AI468" s="136" t="s">
        <v>365</v>
      </c>
      <c r="AJ468" s="136" t="s">
        <v>366</v>
      </c>
      <c r="AK468" s="136" t="s">
        <v>194</v>
      </c>
      <c r="AL468" s="136" t="s">
        <v>194</v>
      </c>
      <c r="AN468" s="158">
        <v>124</v>
      </c>
      <c r="AO468" s="136"/>
      <c r="AP468" s="136"/>
      <c r="AQ468" s="136"/>
      <c r="AR468" s="136"/>
      <c r="AS468" s="136"/>
      <c r="AT468" s="136"/>
      <c r="AU468" s="136"/>
      <c r="AV468" s="136"/>
      <c r="AW468" s="136"/>
      <c r="AX468" s="136"/>
      <c r="AZ468" s="158">
        <v>124</v>
      </c>
      <c r="BA468" s="164" t="b">
        <f t="shared" si="32"/>
        <v>0</v>
      </c>
      <c r="BB468" s="164" t="b">
        <f t="shared" si="32"/>
        <v>0</v>
      </c>
      <c r="BC468" s="164" t="b">
        <f t="shared" si="32"/>
        <v>0</v>
      </c>
      <c r="BD468" s="164" t="b">
        <f t="shared" si="32"/>
        <v>0</v>
      </c>
      <c r="BE468" s="164" t="b">
        <f t="shared" si="32"/>
        <v>0</v>
      </c>
      <c r="BF468" s="164" t="b">
        <f t="shared" si="32"/>
        <v>0</v>
      </c>
      <c r="BG468" s="164" t="b">
        <f t="shared" si="32"/>
        <v>0</v>
      </c>
      <c r="BH468" s="164" t="b">
        <f t="shared" si="31"/>
        <v>0</v>
      </c>
      <c r="BI468" s="164" t="b">
        <f t="shared" si="31"/>
        <v>0</v>
      </c>
      <c r="BJ468" s="164" t="b">
        <f t="shared" si="31"/>
        <v>0</v>
      </c>
    </row>
    <row r="469" spans="1:62">
      <c r="A469" s="157"/>
      <c r="AA469" s="170"/>
      <c r="AB469" s="158">
        <v>125</v>
      </c>
      <c r="AC469" s="136" t="s">
        <v>333</v>
      </c>
      <c r="AD469" s="136" t="s">
        <v>365</v>
      </c>
      <c r="AE469" s="136" t="s">
        <v>366</v>
      </c>
      <c r="AF469" s="136" t="s">
        <v>365</v>
      </c>
      <c r="AG469" s="136" t="s">
        <v>365</v>
      </c>
      <c r="AH469" s="136" t="s">
        <v>194</v>
      </c>
      <c r="AI469" s="136" t="s">
        <v>365</v>
      </c>
      <c r="AJ469" s="136" t="s">
        <v>194</v>
      </c>
      <c r="AK469" s="136" t="s">
        <v>194</v>
      </c>
      <c r="AL469" s="136" t="s">
        <v>194</v>
      </c>
      <c r="AN469" s="158">
        <v>125</v>
      </c>
      <c r="AO469" s="136"/>
      <c r="AP469" s="136"/>
      <c r="AQ469" s="136"/>
      <c r="AR469" s="136"/>
      <c r="AS469" s="136"/>
      <c r="AT469" s="136"/>
      <c r="AU469" s="136"/>
      <c r="AV469" s="136"/>
      <c r="AW469" s="136"/>
      <c r="AX469" s="136"/>
      <c r="AZ469" s="158">
        <v>125</v>
      </c>
      <c r="BA469" s="164" t="b">
        <f t="shared" si="32"/>
        <v>0</v>
      </c>
      <c r="BB469" s="164" t="b">
        <f t="shared" si="32"/>
        <v>0</v>
      </c>
      <c r="BC469" s="164" t="b">
        <f t="shared" si="32"/>
        <v>0</v>
      </c>
      <c r="BD469" s="164" t="b">
        <f t="shared" si="32"/>
        <v>0</v>
      </c>
      <c r="BE469" s="164" t="b">
        <f t="shared" si="32"/>
        <v>0</v>
      </c>
      <c r="BF469" s="164" t="b">
        <f t="shared" si="32"/>
        <v>0</v>
      </c>
      <c r="BG469" s="164" t="b">
        <f t="shared" si="32"/>
        <v>0</v>
      </c>
      <c r="BH469" s="164" t="b">
        <f t="shared" si="31"/>
        <v>0</v>
      </c>
      <c r="BI469" s="164" t="b">
        <f t="shared" si="31"/>
        <v>0</v>
      </c>
      <c r="BJ469" s="164" t="b">
        <f t="shared" si="31"/>
        <v>0</v>
      </c>
    </row>
    <row r="470" spans="1:62">
      <c r="A470" s="157"/>
      <c r="AA470" s="170"/>
      <c r="AB470" s="158">
        <v>126</v>
      </c>
      <c r="AC470" s="136" t="s">
        <v>334</v>
      </c>
      <c r="AD470" s="136" t="s">
        <v>365</v>
      </c>
      <c r="AE470" s="136" t="s">
        <v>194</v>
      </c>
      <c r="AF470" s="136" t="s">
        <v>195</v>
      </c>
      <c r="AG470" s="136" t="s">
        <v>365</v>
      </c>
      <c r="AH470" s="136" t="s">
        <v>194</v>
      </c>
      <c r="AI470" s="136" t="s">
        <v>365</v>
      </c>
      <c r="AJ470" s="136" t="s">
        <v>366</v>
      </c>
      <c r="AK470" s="136" t="s">
        <v>194</v>
      </c>
      <c r="AL470" s="136" t="s">
        <v>194</v>
      </c>
      <c r="AN470" s="158">
        <v>126</v>
      </c>
      <c r="AO470" s="136"/>
      <c r="AP470" s="136"/>
      <c r="AQ470" s="136"/>
      <c r="AR470" s="136"/>
      <c r="AS470" s="136"/>
      <c r="AT470" s="136"/>
      <c r="AU470" s="136"/>
      <c r="AV470" s="136"/>
      <c r="AW470" s="136"/>
      <c r="AX470" s="136"/>
      <c r="AZ470" s="158">
        <v>126</v>
      </c>
      <c r="BA470" s="164" t="b">
        <f t="shared" si="32"/>
        <v>0</v>
      </c>
      <c r="BB470" s="164" t="b">
        <f t="shared" si="32"/>
        <v>0</v>
      </c>
      <c r="BC470" s="164" t="b">
        <f t="shared" si="32"/>
        <v>0</v>
      </c>
      <c r="BD470" s="164" t="b">
        <f t="shared" si="32"/>
        <v>0</v>
      </c>
      <c r="BE470" s="164" t="b">
        <f t="shared" si="32"/>
        <v>0</v>
      </c>
      <c r="BF470" s="164" t="b">
        <f t="shared" si="32"/>
        <v>0</v>
      </c>
      <c r="BG470" s="164" t="b">
        <f t="shared" si="32"/>
        <v>0</v>
      </c>
      <c r="BH470" s="164" t="b">
        <f t="shared" si="31"/>
        <v>0</v>
      </c>
      <c r="BI470" s="164" t="b">
        <f t="shared" si="31"/>
        <v>0</v>
      </c>
      <c r="BJ470" s="164" t="b">
        <f t="shared" si="31"/>
        <v>0</v>
      </c>
    </row>
    <row r="471" spans="1:62">
      <c r="A471" s="157"/>
      <c r="AA471" s="170"/>
      <c r="AB471" s="158">
        <v>127</v>
      </c>
      <c r="AC471" s="136" t="s">
        <v>378</v>
      </c>
      <c r="AD471" s="136" t="s">
        <v>194</v>
      </c>
      <c r="AE471" s="136" t="s">
        <v>365</v>
      </c>
      <c r="AF471" s="136" t="s">
        <v>365</v>
      </c>
      <c r="AG471" s="136" t="s">
        <v>365</v>
      </c>
      <c r="AH471" s="136" t="s">
        <v>194</v>
      </c>
      <c r="AI471" s="136" t="s">
        <v>366</v>
      </c>
      <c r="AJ471" s="136" t="s">
        <v>366</v>
      </c>
      <c r="AK471" s="136" t="s">
        <v>195</v>
      </c>
      <c r="AL471" s="136" t="s">
        <v>194</v>
      </c>
      <c r="AN471" s="158">
        <v>91</v>
      </c>
      <c r="AO471" s="136"/>
      <c r="AP471" s="136"/>
      <c r="AQ471" s="136"/>
      <c r="AR471" s="136"/>
      <c r="AS471" s="136"/>
      <c r="AT471" s="136"/>
      <c r="AU471" s="136"/>
      <c r="AV471" s="136"/>
      <c r="AW471" s="136"/>
      <c r="AX471" s="136"/>
      <c r="AZ471" s="158">
        <v>127</v>
      </c>
      <c r="BA471" s="164" t="b">
        <f t="shared" si="32"/>
        <v>0</v>
      </c>
      <c r="BB471" s="164" t="b">
        <f t="shared" si="32"/>
        <v>0</v>
      </c>
      <c r="BC471" s="164" t="b">
        <f t="shared" si="32"/>
        <v>0</v>
      </c>
      <c r="BD471" s="164" t="b">
        <f t="shared" si="32"/>
        <v>0</v>
      </c>
      <c r="BE471" s="164" t="b">
        <f t="shared" si="32"/>
        <v>0</v>
      </c>
      <c r="BF471" s="164" t="b">
        <f t="shared" si="32"/>
        <v>0</v>
      </c>
      <c r="BG471" s="164" t="b">
        <f t="shared" si="32"/>
        <v>0</v>
      </c>
      <c r="BH471" s="164" t="b">
        <f t="shared" si="31"/>
        <v>0</v>
      </c>
      <c r="BI471" s="164" t="b">
        <f t="shared" si="31"/>
        <v>0</v>
      </c>
      <c r="BJ471" s="164" t="b">
        <f t="shared" si="31"/>
        <v>0</v>
      </c>
    </row>
    <row r="472" spans="1:62">
      <c r="A472" s="157"/>
      <c r="AA472" s="170"/>
      <c r="AB472" s="158">
        <v>128</v>
      </c>
      <c r="AC472" s="136" t="s">
        <v>379</v>
      </c>
      <c r="AD472" s="136" t="s">
        <v>366</v>
      </c>
      <c r="AE472" s="136" t="s">
        <v>366</v>
      </c>
      <c r="AF472" s="136" t="s">
        <v>365</v>
      </c>
      <c r="AG472" s="136" t="s">
        <v>365</v>
      </c>
      <c r="AH472" s="136" t="s">
        <v>194</v>
      </c>
      <c r="AI472" s="136" t="s">
        <v>194</v>
      </c>
      <c r="AJ472" s="136" t="s">
        <v>194</v>
      </c>
      <c r="AK472" s="136" t="s">
        <v>195</v>
      </c>
      <c r="AL472" s="136" t="s">
        <v>194</v>
      </c>
      <c r="AN472" s="158">
        <v>92</v>
      </c>
      <c r="AO472" s="136"/>
      <c r="AP472" s="136"/>
      <c r="AQ472" s="136"/>
      <c r="AR472" s="136"/>
      <c r="AS472" s="136"/>
      <c r="AT472" s="136"/>
      <c r="AU472" s="136"/>
      <c r="AV472" s="136"/>
      <c r="AW472" s="136"/>
      <c r="AX472" s="136"/>
      <c r="AZ472" s="158">
        <v>128</v>
      </c>
      <c r="BA472" s="164" t="b">
        <f t="shared" si="32"/>
        <v>0</v>
      </c>
      <c r="BB472" s="164" t="b">
        <f t="shared" si="32"/>
        <v>0</v>
      </c>
      <c r="BC472" s="164" t="b">
        <f t="shared" si="32"/>
        <v>0</v>
      </c>
      <c r="BD472" s="164" t="b">
        <f t="shared" si="32"/>
        <v>0</v>
      </c>
      <c r="BE472" s="164" t="b">
        <f t="shared" si="32"/>
        <v>0</v>
      </c>
      <c r="BF472" s="164" t="b">
        <f t="shared" si="32"/>
        <v>0</v>
      </c>
      <c r="BG472" s="164" t="b">
        <f t="shared" si="32"/>
        <v>0</v>
      </c>
      <c r="BH472" s="164" t="b">
        <f t="shared" si="31"/>
        <v>0</v>
      </c>
      <c r="BI472" s="164" t="b">
        <f t="shared" si="31"/>
        <v>0</v>
      </c>
      <c r="BJ472" s="164" t="b">
        <f t="shared" si="31"/>
        <v>0</v>
      </c>
    </row>
    <row r="473" spans="1:62">
      <c r="A473" s="157"/>
      <c r="AA473" s="170"/>
      <c r="AB473" s="158">
        <v>129</v>
      </c>
      <c r="AC473" s="136" t="s">
        <v>380</v>
      </c>
      <c r="AD473" s="136" t="s">
        <v>194</v>
      </c>
      <c r="AE473" s="136" t="s">
        <v>365</v>
      </c>
      <c r="AF473" s="136" t="s">
        <v>195</v>
      </c>
      <c r="AG473" s="136" t="s">
        <v>365</v>
      </c>
      <c r="AH473" s="136" t="s">
        <v>194</v>
      </c>
      <c r="AI473" s="136" t="s">
        <v>366</v>
      </c>
      <c r="AJ473" s="136" t="s">
        <v>366</v>
      </c>
      <c r="AK473" s="136" t="s">
        <v>195</v>
      </c>
      <c r="AL473" s="136" t="s">
        <v>194</v>
      </c>
      <c r="AN473" s="158">
        <v>93</v>
      </c>
      <c r="AO473" s="136"/>
      <c r="AP473" s="136"/>
      <c r="AQ473" s="136"/>
      <c r="AR473" s="136"/>
      <c r="AS473" s="136"/>
      <c r="AT473" s="136"/>
      <c r="AU473" s="136"/>
      <c r="AV473" s="136"/>
      <c r="AW473" s="136"/>
      <c r="AX473" s="136"/>
      <c r="AZ473" s="158">
        <v>129</v>
      </c>
      <c r="BA473" s="164" t="b">
        <f t="shared" si="32"/>
        <v>0</v>
      </c>
      <c r="BB473" s="164" t="b">
        <f t="shared" si="32"/>
        <v>0</v>
      </c>
      <c r="BC473" s="164" t="b">
        <f t="shared" si="32"/>
        <v>0</v>
      </c>
      <c r="BD473" s="164" t="b">
        <f t="shared" si="32"/>
        <v>0</v>
      </c>
      <c r="BE473" s="164" t="b">
        <f t="shared" si="32"/>
        <v>0</v>
      </c>
      <c r="BF473" s="164" t="b">
        <f t="shared" si="32"/>
        <v>0</v>
      </c>
      <c r="BG473" s="164" t="b">
        <f t="shared" si="32"/>
        <v>0</v>
      </c>
      <c r="BH473" s="164" t="b">
        <f t="shared" si="31"/>
        <v>0</v>
      </c>
      <c r="BI473" s="164" t="b">
        <f t="shared" si="31"/>
        <v>0</v>
      </c>
      <c r="BJ473" s="164" t="b">
        <f t="shared" si="31"/>
        <v>0</v>
      </c>
    </row>
    <row r="474" spans="1:62">
      <c r="A474" s="157"/>
      <c r="AA474" s="170"/>
      <c r="AB474" s="158">
        <v>130</v>
      </c>
      <c r="AC474" s="136" t="s">
        <v>381</v>
      </c>
      <c r="AD474" s="136" t="s">
        <v>194</v>
      </c>
      <c r="AE474" s="136" t="s">
        <v>365</v>
      </c>
      <c r="AF474" s="136" t="s">
        <v>365</v>
      </c>
      <c r="AG474" s="136" t="s">
        <v>365</v>
      </c>
      <c r="AH474" s="136" t="s">
        <v>194</v>
      </c>
      <c r="AI474" s="136" t="s">
        <v>366</v>
      </c>
      <c r="AJ474" s="136" t="s">
        <v>366</v>
      </c>
      <c r="AK474" s="136" t="s">
        <v>195</v>
      </c>
      <c r="AL474" s="136" t="s">
        <v>194</v>
      </c>
      <c r="AN474" s="158">
        <v>94</v>
      </c>
      <c r="AO474" s="136"/>
      <c r="AP474" s="136"/>
      <c r="AQ474" s="136"/>
      <c r="AR474" s="136"/>
      <c r="AS474" s="136"/>
      <c r="AT474" s="136"/>
      <c r="AU474" s="136"/>
      <c r="AV474" s="136"/>
      <c r="AW474" s="136"/>
      <c r="AX474" s="136"/>
      <c r="AZ474" s="158">
        <v>130</v>
      </c>
      <c r="BA474" s="164" t="b">
        <f t="shared" si="32"/>
        <v>0</v>
      </c>
      <c r="BB474" s="164" t="b">
        <f t="shared" si="32"/>
        <v>0</v>
      </c>
      <c r="BC474" s="164" t="b">
        <f t="shared" si="32"/>
        <v>0</v>
      </c>
      <c r="BD474" s="164" t="b">
        <f t="shared" si="32"/>
        <v>0</v>
      </c>
      <c r="BE474" s="164" t="b">
        <f t="shared" si="32"/>
        <v>0</v>
      </c>
      <c r="BF474" s="164" t="b">
        <f t="shared" si="32"/>
        <v>0</v>
      </c>
      <c r="BG474" s="164" t="b">
        <f t="shared" si="32"/>
        <v>0</v>
      </c>
      <c r="BH474" s="164" t="b">
        <f t="shared" si="31"/>
        <v>0</v>
      </c>
      <c r="BI474" s="164" t="b">
        <f t="shared" si="31"/>
        <v>0</v>
      </c>
      <c r="BJ474" s="164" t="b">
        <f t="shared" si="31"/>
        <v>0</v>
      </c>
    </row>
    <row r="475" spans="1:62">
      <c r="A475" s="157"/>
      <c r="AA475" s="170"/>
      <c r="AB475" s="158">
        <v>131</v>
      </c>
      <c r="AC475" s="136" t="s">
        <v>382</v>
      </c>
      <c r="AD475" s="136" t="s">
        <v>366</v>
      </c>
      <c r="AE475" s="136" t="s">
        <v>366</v>
      </c>
      <c r="AF475" s="136" t="s">
        <v>365</v>
      </c>
      <c r="AG475" s="136" t="s">
        <v>365</v>
      </c>
      <c r="AH475" s="136" t="s">
        <v>194</v>
      </c>
      <c r="AI475" s="136" t="s">
        <v>194</v>
      </c>
      <c r="AJ475" s="136" t="s">
        <v>194</v>
      </c>
      <c r="AK475" s="136" t="s">
        <v>195</v>
      </c>
      <c r="AL475" s="136" t="s">
        <v>194</v>
      </c>
      <c r="AN475" s="158">
        <v>95</v>
      </c>
      <c r="AO475" s="136"/>
      <c r="AP475" s="136"/>
      <c r="AQ475" s="136"/>
      <c r="AR475" s="136"/>
      <c r="AS475" s="136"/>
      <c r="AT475" s="136"/>
      <c r="AU475" s="136"/>
      <c r="AV475" s="136"/>
      <c r="AW475" s="136"/>
      <c r="AX475" s="136"/>
      <c r="AZ475" s="158">
        <v>131</v>
      </c>
      <c r="BA475" s="164" t="b">
        <f t="shared" si="32"/>
        <v>0</v>
      </c>
      <c r="BB475" s="164" t="b">
        <f t="shared" si="32"/>
        <v>0</v>
      </c>
      <c r="BC475" s="164" t="b">
        <f t="shared" si="32"/>
        <v>0</v>
      </c>
      <c r="BD475" s="164" t="b">
        <f t="shared" si="32"/>
        <v>0</v>
      </c>
      <c r="BE475" s="164" t="b">
        <f t="shared" si="32"/>
        <v>0</v>
      </c>
      <c r="BF475" s="164" t="b">
        <f t="shared" si="32"/>
        <v>0</v>
      </c>
      <c r="BG475" s="164" t="b">
        <f t="shared" si="32"/>
        <v>0</v>
      </c>
      <c r="BH475" s="164" t="b">
        <f t="shared" si="31"/>
        <v>0</v>
      </c>
      <c r="BI475" s="164" t="b">
        <f t="shared" si="31"/>
        <v>0</v>
      </c>
      <c r="BJ475" s="164" t="b">
        <f t="shared" si="31"/>
        <v>0</v>
      </c>
    </row>
    <row r="476" spans="1:62">
      <c r="A476" s="157"/>
      <c r="AA476" s="170"/>
      <c r="AB476" s="158">
        <v>132</v>
      </c>
      <c r="AC476" s="136" t="s">
        <v>383</v>
      </c>
      <c r="AD476" s="136" t="s">
        <v>194</v>
      </c>
      <c r="AE476" s="136" t="s">
        <v>365</v>
      </c>
      <c r="AF476" s="136" t="s">
        <v>195</v>
      </c>
      <c r="AG476" s="136" t="s">
        <v>365</v>
      </c>
      <c r="AH476" s="136" t="s">
        <v>194</v>
      </c>
      <c r="AI476" s="136" t="s">
        <v>366</v>
      </c>
      <c r="AJ476" s="136" t="s">
        <v>366</v>
      </c>
      <c r="AK476" s="136" t="s">
        <v>195</v>
      </c>
      <c r="AL476" s="136" t="s">
        <v>194</v>
      </c>
      <c r="AN476" s="158">
        <v>96</v>
      </c>
      <c r="AO476" s="136"/>
      <c r="AP476" s="136"/>
      <c r="AQ476" s="136"/>
      <c r="AR476" s="136"/>
      <c r="AS476" s="136"/>
      <c r="AT476" s="136"/>
      <c r="AU476" s="136"/>
      <c r="AV476" s="136"/>
      <c r="AW476" s="136"/>
      <c r="AX476" s="136"/>
      <c r="AZ476" s="158">
        <v>132</v>
      </c>
      <c r="BA476" s="164" t="b">
        <f t="shared" si="32"/>
        <v>0</v>
      </c>
      <c r="BB476" s="164" t="b">
        <f t="shared" si="32"/>
        <v>0</v>
      </c>
      <c r="BC476" s="164" t="b">
        <f t="shared" si="32"/>
        <v>0</v>
      </c>
      <c r="BD476" s="164" t="b">
        <f t="shared" si="32"/>
        <v>0</v>
      </c>
      <c r="BE476" s="164" t="b">
        <f t="shared" si="32"/>
        <v>0</v>
      </c>
      <c r="BF476" s="164" t="b">
        <f t="shared" si="32"/>
        <v>0</v>
      </c>
      <c r="BG476" s="164" t="b">
        <f t="shared" si="32"/>
        <v>0</v>
      </c>
      <c r="BH476" s="164" t="b">
        <f t="shared" si="31"/>
        <v>0</v>
      </c>
      <c r="BI476" s="164" t="b">
        <f t="shared" si="31"/>
        <v>0</v>
      </c>
      <c r="BJ476" s="164" t="b">
        <f t="shared" si="31"/>
        <v>0</v>
      </c>
    </row>
    <row r="477" spans="1:62">
      <c r="A477" s="157"/>
      <c r="AA477" s="170"/>
      <c r="AB477" s="158">
        <v>133</v>
      </c>
      <c r="AC477" s="136" t="s">
        <v>384</v>
      </c>
      <c r="AD477" s="136" t="s">
        <v>194</v>
      </c>
      <c r="AE477" s="136" t="s">
        <v>365</v>
      </c>
      <c r="AF477" s="136" t="s">
        <v>365</v>
      </c>
      <c r="AG477" s="136" t="s">
        <v>365</v>
      </c>
      <c r="AH477" s="136" t="s">
        <v>194</v>
      </c>
      <c r="AI477" s="136" t="s">
        <v>366</v>
      </c>
      <c r="AJ477" s="136" t="s">
        <v>366</v>
      </c>
      <c r="AK477" s="136" t="s">
        <v>195</v>
      </c>
      <c r="AL477" s="136" t="s">
        <v>194</v>
      </c>
      <c r="AN477" s="158">
        <v>97</v>
      </c>
      <c r="AO477" s="136"/>
      <c r="AP477" s="136"/>
      <c r="AQ477" s="136"/>
      <c r="AR477" s="136"/>
      <c r="AS477" s="136"/>
      <c r="AT477" s="136"/>
      <c r="AU477" s="136"/>
      <c r="AV477" s="136"/>
      <c r="AW477" s="136"/>
      <c r="AX477" s="136"/>
      <c r="AZ477" s="158">
        <v>133</v>
      </c>
      <c r="BA477" s="164" t="b">
        <f t="shared" si="32"/>
        <v>0</v>
      </c>
      <c r="BB477" s="164" t="b">
        <f t="shared" si="32"/>
        <v>0</v>
      </c>
      <c r="BC477" s="164" t="b">
        <f t="shared" si="32"/>
        <v>0</v>
      </c>
      <c r="BD477" s="164" t="b">
        <f t="shared" si="32"/>
        <v>0</v>
      </c>
      <c r="BE477" s="164" t="b">
        <f t="shared" si="32"/>
        <v>0</v>
      </c>
      <c r="BF477" s="164" t="b">
        <f t="shared" si="32"/>
        <v>0</v>
      </c>
      <c r="BG477" s="164" t="b">
        <f t="shared" si="32"/>
        <v>0</v>
      </c>
      <c r="BH477" s="164" t="b">
        <f t="shared" si="31"/>
        <v>0</v>
      </c>
      <c r="BI477" s="164" t="b">
        <f t="shared" si="31"/>
        <v>0</v>
      </c>
      <c r="BJ477" s="164" t="b">
        <f t="shared" si="31"/>
        <v>0</v>
      </c>
    </row>
    <row r="478" spans="1:62">
      <c r="A478" s="157"/>
      <c r="AA478" s="170"/>
      <c r="AB478" s="158">
        <v>134</v>
      </c>
      <c r="AC478" s="136" t="s">
        <v>385</v>
      </c>
      <c r="AD478" s="136" t="s">
        <v>366</v>
      </c>
      <c r="AE478" s="136" t="s">
        <v>366</v>
      </c>
      <c r="AF478" s="136" t="s">
        <v>365</v>
      </c>
      <c r="AG478" s="136" t="s">
        <v>365</v>
      </c>
      <c r="AH478" s="136" t="s">
        <v>194</v>
      </c>
      <c r="AI478" s="136" t="s">
        <v>194</v>
      </c>
      <c r="AJ478" s="136" t="s">
        <v>194</v>
      </c>
      <c r="AK478" s="136" t="s">
        <v>195</v>
      </c>
      <c r="AL478" s="136" t="s">
        <v>194</v>
      </c>
      <c r="AN478" s="158">
        <v>98</v>
      </c>
      <c r="AO478" s="136"/>
      <c r="AP478" s="136"/>
      <c r="AQ478" s="136"/>
      <c r="AR478" s="136"/>
      <c r="AS478" s="136"/>
      <c r="AT478" s="136"/>
      <c r="AU478" s="136"/>
      <c r="AV478" s="136"/>
      <c r="AW478" s="136"/>
      <c r="AX478" s="136"/>
      <c r="AZ478" s="158">
        <v>134</v>
      </c>
      <c r="BA478" s="164" t="b">
        <f t="shared" si="32"/>
        <v>0</v>
      </c>
      <c r="BB478" s="164" t="b">
        <f t="shared" si="32"/>
        <v>0</v>
      </c>
      <c r="BC478" s="164" t="b">
        <f t="shared" si="32"/>
        <v>0</v>
      </c>
      <c r="BD478" s="164" t="b">
        <f t="shared" si="32"/>
        <v>0</v>
      </c>
      <c r="BE478" s="164" t="b">
        <f t="shared" si="32"/>
        <v>0</v>
      </c>
      <c r="BF478" s="164" t="b">
        <f t="shared" si="32"/>
        <v>0</v>
      </c>
      <c r="BG478" s="164" t="b">
        <f t="shared" si="32"/>
        <v>0</v>
      </c>
      <c r="BH478" s="164" t="b">
        <f t="shared" si="31"/>
        <v>0</v>
      </c>
      <c r="BI478" s="164" t="b">
        <f t="shared" si="31"/>
        <v>0</v>
      </c>
      <c r="BJ478" s="164" t="b">
        <f t="shared" si="31"/>
        <v>0</v>
      </c>
    </row>
    <row r="479" spans="1:62">
      <c r="A479" s="157"/>
      <c r="AA479" s="170"/>
      <c r="AB479" s="158">
        <v>135</v>
      </c>
      <c r="AC479" s="136" t="s">
        <v>386</v>
      </c>
      <c r="AD479" s="136" t="s">
        <v>194</v>
      </c>
      <c r="AE479" s="136" t="s">
        <v>365</v>
      </c>
      <c r="AF479" s="136" t="s">
        <v>195</v>
      </c>
      <c r="AG479" s="136" t="s">
        <v>365</v>
      </c>
      <c r="AH479" s="136" t="s">
        <v>194</v>
      </c>
      <c r="AI479" s="136" t="s">
        <v>366</v>
      </c>
      <c r="AJ479" s="136" t="s">
        <v>366</v>
      </c>
      <c r="AK479" s="136" t="s">
        <v>195</v>
      </c>
      <c r="AL479" s="136" t="s">
        <v>194</v>
      </c>
      <c r="AN479" s="158">
        <v>99</v>
      </c>
      <c r="AO479" s="136"/>
      <c r="AP479" s="136"/>
      <c r="AQ479" s="136"/>
      <c r="AR479" s="136"/>
      <c r="AS479" s="136"/>
      <c r="AT479" s="136"/>
      <c r="AU479" s="136"/>
      <c r="AV479" s="136"/>
      <c r="AW479" s="136"/>
      <c r="AX479" s="136"/>
      <c r="AZ479" s="158">
        <v>135</v>
      </c>
      <c r="BA479" s="164" t="b">
        <f t="shared" si="32"/>
        <v>0</v>
      </c>
      <c r="BB479" s="164" t="b">
        <f t="shared" si="32"/>
        <v>0</v>
      </c>
      <c r="BC479" s="164" t="b">
        <f t="shared" si="32"/>
        <v>0</v>
      </c>
      <c r="BD479" s="164" t="b">
        <f t="shared" si="32"/>
        <v>0</v>
      </c>
      <c r="BE479" s="164" t="b">
        <f t="shared" si="32"/>
        <v>0</v>
      </c>
      <c r="BF479" s="164" t="b">
        <f t="shared" si="32"/>
        <v>0</v>
      </c>
      <c r="BG479" s="164" t="b">
        <f t="shared" si="32"/>
        <v>0</v>
      </c>
      <c r="BH479" s="164" t="b">
        <f t="shared" si="32"/>
        <v>0</v>
      </c>
      <c r="BI479" s="164" t="b">
        <f t="shared" si="32"/>
        <v>0</v>
      </c>
      <c r="BJ479" s="164" t="b">
        <f t="shared" si="32"/>
        <v>0</v>
      </c>
    </row>
    <row r="480" spans="1:62">
      <c r="A480" s="157"/>
      <c r="AA480" s="170"/>
      <c r="AB480" s="158">
        <v>136</v>
      </c>
      <c r="AC480" s="136" t="s">
        <v>387</v>
      </c>
      <c r="AD480" s="136" t="s">
        <v>194</v>
      </c>
      <c r="AE480" s="136" t="s">
        <v>365</v>
      </c>
      <c r="AF480" s="136" t="s">
        <v>365</v>
      </c>
      <c r="AG480" s="136" t="s">
        <v>365</v>
      </c>
      <c r="AH480" s="136" t="s">
        <v>194</v>
      </c>
      <c r="AI480" s="136" t="s">
        <v>366</v>
      </c>
      <c r="AJ480" s="136" t="s">
        <v>366</v>
      </c>
      <c r="AK480" s="136" t="s">
        <v>194</v>
      </c>
      <c r="AL480" s="136" t="s">
        <v>194</v>
      </c>
      <c r="AN480" s="158">
        <v>100</v>
      </c>
      <c r="AO480" s="136"/>
      <c r="AP480" s="136"/>
      <c r="AQ480" s="136"/>
      <c r="AR480" s="136"/>
      <c r="AS480" s="136"/>
      <c r="AT480" s="136"/>
      <c r="AU480" s="136"/>
      <c r="AV480" s="136"/>
      <c r="AW480" s="136"/>
      <c r="AX480" s="136"/>
      <c r="AZ480" s="158">
        <v>136</v>
      </c>
      <c r="BA480" s="164" t="b">
        <f t="shared" si="32"/>
        <v>0</v>
      </c>
      <c r="BB480" s="164" t="b">
        <f t="shared" si="32"/>
        <v>0</v>
      </c>
      <c r="BC480" s="164" t="b">
        <f t="shared" si="32"/>
        <v>0</v>
      </c>
      <c r="BD480" s="164" t="b">
        <f t="shared" si="32"/>
        <v>0</v>
      </c>
      <c r="BE480" s="164" t="b">
        <f t="shared" si="32"/>
        <v>0</v>
      </c>
      <c r="BF480" s="164" t="b">
        <f t="shared" si="32"/>
        <v>0</v>
      </c>
      <c r="BG480" s="164" t="b">
        <f t="shared" si="32"/>
        <v>0</v>
      </c>
      <c r="BH480" s="164" t="b">
        <f t="shared" si="32"/>
        <v>0</v>
      </c>
      <c r="BI480" s="164" t="b">
        <f t="shared" si="32"/>
        <v>0</v>
      </c>
      <c r="BJ480" s="164" t="b">
        <f t="shared" si="32"/>
        <v>0</v>
      </c>
    </row>
    <row r="481" spans="1:62">
      <c r="A481" s="157"/>
      <c r="AA481" s="170"/>
      <c r="AB481" s="158">
        <v>137</v>
      </c>
      <c r="AC481" s="136" t="s">
        <v>388</v>
      </c>
      <c r="AD481" s="136" t="s">
        <v>366</v>
      </c>
      <c r="AE481" s="136" t="s">
        <v>366</v>
      </c>
      <c r="AF481" s="136" t="s">
        <v>365</v>
      </c>
      <c r="AG481" s="136" t="s">
        <v>365</v>
      </c>
      <c r="AH481" s="136" t="s">
        <v>194</v>
      </c>
      <c r="AI481" s="136" t="s">
        <v>194</v>
      </c>
      <c r="AJ481" s="136" t="s">
        <v>194</v>
      </c>
      <c r="AK481" s="136" t="s">
        <v>194</v>
      </c>
      <c r="AL481" s="136" t="s">
        <v>194</v>
      </c>
      <c r="AN481" s="158">
        <v>101</v>
      </c>
      <c r="AO481" s="136"/>
      <c r="AP481" s="136"/>
      <c r="AQ481" s="136"/>
      <c r="AR481" s="136"/>
      <c r="AS481" s="136"/>
      <c r="AT481" s="136"/>
      <c r="AU481" s="136"/>
      <c r="AV481" s="136"/>
      <c r="AW481" s="136"/>
      <c r="AX481" s="136"/>
      <c r="AZ481" s="158">
        <v>137</v>
      </c>
      <c r="BA481" s="164" t="b">
        <f t="shared" si="32"/>
        <v>0</v>
      </c>
      <c r="BB481" s="164" t="b">
        <f t="shared" si="32"/>
        <v>0</v>
      </c>
      <c r="BC481" s="164" t="b">
        <f t="shared" si="32"/>
        <v>0</v>
      </c>
      <c r="BD481" s="164" t="b">
        <f t="shared" si="32"/>
        <v>0</v>
      </c>
      <c r="BE481" s="164" t="b">
        <f t="shared" si="32"/>
        <v>0</v>
      </c>
      <c r="BF481" s="164" t="b">
        <f t="shared" si="32"/>
        <v>0</v>
      </c>
      <c r="BG481" s="164" t="b">
        <f t="shared" si="32"/>
        <v>0</v>
      </c>
      <c r="BH481" s="164" t="b">
        <f t="shared" si="32"/>
        <v>0</v>
      </c>
      <c r="BI481" s="164" t="b">
        <f t="shared" si="32"/>
        <v>0</v>
      </c>
      <c r="BJ481" s="164" t="b">
        <f t="shared" si="32"/>
        <v>0</v>
      </c>
    </row>
    <row r="482" spans="1:62">
      <c r="A482" s="157"/>
      <c r="AA482" s="170"/>
      <c r="AB482" s="158">
        <v>138</v>
      </c>
      <c r="AC482" s="136" t="s">
        <v>389</v>
      </c>
      <c r="AD482" s="136" t="s">
        <v>194</v>
      </c>
      <c r="AE482" s="136" t="s">
        <v>365</v>
      </c>
      <c r="AF482" s="136" t="s">
        <v>195</v>
      </c>
      <c r="AG482" s="136" t="s">
        <v>365</v>
      </c>
      <c r="AH482" s="136" t="s">
        <v>194</v>
      </c>
      <c r="AI482" s="136" t="s">
        <v>366</v>
      </c>
      <c r="AJ482" s="136" t="s">
        <v>366</v>
      </c>
      <c r="AK482" s="136" t="s">
        <v>194</v>
      </c>
      <c r="AL482" s="136" t="s">
        <v>194</v>
      </c>
      <c r="AN482" s="158">
        <v>102</v>
      </c>
      <c r="AO482" s="136"/>
      <c r="AP482" s="136"/>
      <c r="AQ482" s="136"/>
      <c r="AR482" s="136"/>
      <c r="AS482" s="136"/>
      <c r="AT482" s="136"/>
      <c r="AU482" s="136"/>
      <c r="AV482" s="136"/>
      <c r="AW482" s="136"/>
      <c r="AX482" s="136"/>
      <c r="AZ482" s="158">
        <v>138</v>
      </c>
      <c r="BA482" s="164" t="b">
        <f t="shared" si="32"/>
        <v>0</v>
      </c>
      <c r="BB482" s="164" t="b">
        <f t="shared" si="32"/>
        <v>0</v>
      </c>
      <c r="BC482" s="164" t="b">
        <f t="shared" si="32"/>
        <v>0</v>
      </c>
      <c r="BD482" s="164" t="b">
        <f t="shared" si="32"/>
        <v>0</v>
      </c>
      <c r="BE482" s="164" t="b">
        <f t="shared" si="32"/>
        <v>0</v>
      </c>
      <c r="BF482" s="164" t="b">
        <f t="shared" si="32"/>
        <v>0</v>
      </c>
      <c r="BG482" s="164" t="b">
        <f t="shared" si="32"/>
        <v>0</v>
      </c>
      <c r="BH482" s="164" t="b">
        <f t="shared" si="32"/>
        <v>0</v>
      </c>
      <c r="BI482" s="164" t="b">
        <f t="shared" si="32"/>
        <v>0</v>
      </c>
      <c r="BJ482" s="164" t="b">
        <f t="shared" si="32"/>
        <v>0</v>
      </c>
    </row>
    <row r="483" spans="1:62">
      <c r="A483" s="157"/>
      <c r="AA483" s="170"/>
      <c r="AB483" s="158">
        <v>139</v>
      </c>
      <c r="AC483" s="136" t="s">
        <v>390</v>
      </c>
      <c r="AD483" s="136" t="s">
        <v>194</v>
      </c>
      <c r="AE483" s="136" t="s">
        <v>365</v>
      </c>
      <c r="AF483" s="136" t="s">
        <v>365</v>
      </c>
      <c r="AG483" s="136" t="s">
        <v>365</v>
      </c>
      <c r="AH483" s="136" t="s">
        <v>194</v>
      </c>
      <c r="AI483" s="136" t="s">
        <v>366</v>
      </c>
      <c r="AJ483" s="136" t="s">
        <v>366</v>
      </c>
      <c r="AK483" s="136" t="s">
        <v>194</v>
      </c>
      <c r="AL483" s="136" t="s">
        <v>194</v>
      </c>
      <c r="AN483" s="158">
        <v>103</v>
      </c>
      <c r="AO483" s="136"/>
      <c r="AP483" s="136"/>
      <c r="AQ483" s="136"/>
      <c r="AR483" s="136"/>
      <c r="AS483" s="136"/>
      <c r="AT483" s="136"/>
      <c r="AU483" s="136"/>
      <c r="AV483" s="136"/>
      <c r="AW483" s="136"/>
      <c r="AX483" s="136"/>
      <c r="AZ483" s="158">
        <v>139</v>
      </c>
      <c r="BA483" s="164" t="b">
        <f t="shared" si="32"/>
        <v>0</v>
      </c>
      <c r="BB483" s="164" t="b">
        <f t="shared" si="32"/>
        <v>0</v>
      </c>
      <c r="BC483" s="164" t="b">
        <f t="shared" si="32"/>
        <v>0</v>
      </c>
      <c r="BD483" s="164" t="b">
        <f t="shared" si="32"/>
        <v>0</v>
      </c>
      <c r="BE483" s="164" t="b">
        <f t="shared" si="32"/>
        <v>0</v>
      </c>
      <c r="BF483" s="164" t="b">
        <f t="shared" ref="BF483:BJ506" si="33">EXACT(AH483,AT483)</f>
        <v>0</v>
      </c>
      <c r="BG483" s="164" t="b">
        <f t="shared" si="33"/>
        <v>0</v>
      </c>
      <c r="BH483" s="164" t="b">
        <f t="shared" si="33"/>
        <v>0</v>
      </c>
      <c r="BI483" s="164" t="b">
        <f t="shared" si="33"/>
        <v>0</v>
      </c>
      <c r="BJ483" s="164" t="b">
        <f t="shared" si="33"/>
        <v>0</v>
      </c>
    </row>
    <row r="484" spans="1:62">
      <c r="A484" s="157"/>
      <c r="AA484" s="170"/>
      <c r="AB484" s="158">
        <v>140</v>
      </c>
      <c r="AC484" s="136" t="s">
        <v>391</v>
      </c>
      <c r="AD484" s="136" t="s">
        <v>366</v>
      </c>
      <c r="AE484" s="136" t="s">
        <v>366</v>
      </c>
      <c r="AF484" s="136" t="s">
        <v>365</v>
      </c>
      <c r="AG484" s="136" t="s">
        <v>365</v>
      </c>
      <c r="AH484" s="136" t="s">
        <v>194</v>
      </c>
      <c r="AI484" s="136" t="s">
        <v>194</v>
      </c>
      <c r="AJ484" s="136" t="s">
        <v>194</v>
      </c>
      <c r="AK484" s="136" t="s">
        <v>194</v>
      </c>
      <c r="AL484" s="136" t="s">
        <v>194</v>
      </c>
      <c r="AN484" s="158">
        <v>104</v>
      </c>
      <c r="AO484" s="136"/>
      <c r="AP484" s="136"/>
      <c r="AQ484" s="136"/>
      <c r="AR484" s="136"/>
      <c r="AS484" s="136"/>
      <c r="AT484" s="136"/>
      <c r="AU484" s="136"/>
      <c r="AV484" s="136"/>
      <c r="AW484" s="136"/>
      <c r="AX484" s="136"/>
      <c r="AZ484" s="158">
        <v>140</v>
      </c>
      <c r="BA484" s="164" t="b">
        <f t="shared" ref="BA484:BE506" si="34">EXACT(AC484,AO484)</f>
        <v>0</v>
      </c>
      <c r="BB484" s="164" t="b">
        <f t="shared" si="34"/>
        <v>0</v>
      </c>
      <c r="BC484" s="164" t="b">
        <f t="shared" si="34"/>
        <v>0</v>
      </c>
      <c r="BD484" s="164" t="b">
        <f t="shared" si="34"/>
        <v>0</v>
      </c>
      <c r="BE484" s="164" t="b">
        <f t="shared" si="34"/>
        <v>0</v>
      </c>
      <c r="BF484" s="164" t="b">
        <f t="shared" si="33"/>
        <v>0</v>
      </c>
      <c r="BG484" s="164" t="b">
        <f t="shared" si="33"/>
        <v>0</v>
      </c>
      <c r="BH484" s="164" t="b">
        <f t="shared" si="33"/>
        <v>0</v>
      </c>
      <c r="BI484" s="164" t="b">
        <f t="shared" si="33"/>
        <v>0</v>
      </c>
      <c r="BJ484" s="164" t="b">
        <f t="shared" si="33"/>
        <v>0</v>
      </c>
    </row>
    <row r="485" spans="1:62">
      <c r="A485" s="157"/>
      <c r="AA485" s="170"/>
      <c r="AB485" s="158">
        <v>141</v>
      </c>
      <c r="AC485" s="136" t="s">
        <v>392</v>
      </c>
      <c r="AD485" s="136" t="s">
        <v>194</v>
      </c>
      <c r="AE485" s="136" t="s">
        <v>365</v>
      </c>
      <c r="AF485" s="136" t="s">
        <v>195</v>
      </c>
      <c r="AG485" s="136" t="s">
        <v>365</v>
      </c>
      <c r="AH485" s="136" t="s">
        <v>194</v>
      </c>
      <c r="AI485" s="136" t="s">
        <v>366</v>
      </c>
      <c r="AJ485" s="136" t="s">
        <v>366</v>
      </c>
      <c r="AK485" s="136" t="s">
        <v>194</v>
      </c>
      <c r="AL485" s="136" t="s">
        <v>194</v>
      </c>
      <c r="AN485" s="158">
        <v>105</v>
      </c>
      <c r="AO485" s="136"/>
      <c r="AP485" s="136"/>
      <c r="AQ485" s="136"/>
      <c r="AR485" s="136"/>
      <c r="AS485" s="136"/>
      <c r="AT485" s="136"/>
      <c r="AU485" s="136"/>
      <c r="AV485" s="136"/>
      <c r="AW485" s="136"/>
      <c r="AX485" s="136"/>
      <c r="AZ485" s="158">
        <v>141</v>
      </c>
      <c r="BA485" s="164" t="b">
        <f t="shared" si="34"/>
        <v>0</v>
      </c>
      <c r="BB485" s="164" t="b">
        <f t="shared" si="34"/>
        <v>0</v>
      </c>
      <c r="BC485" s="164" t="b">
        <f t="shared" si="34"/>
        <v>0</v>
      </c>
      <c r="BD485" s="164" t="b">
        <f t="shared" si="34"/>
        <v>0</v>
      </c>
      <c r="BE485" s="164" t="b">
        <f t="shared" si="34"/>
        <v>0</v>
      </c>
      <c r="BF485" s="164" t="b">
        <f t="shared" si="33"/>
        <v>0</v>
      </c>
      <c r="BG485" s="164" t="b">
        <f t="shared" si="33"/>
        <v>0</v>
      </c>
      <c r="BH485" s="164" t="b">
        <f t="shared" si="33"/>
        <v>0</v>
      </c>
      <c r="BI485" s="164" t="b">
        <f t="shared" si="33"/>
        <v>0</v>
      </c>
      <c r="BJ485" s="164" t="b">
        <f t="shared" si="33"/>
        <v>0</v>
      </c>
    </row>
    <row r="486" spans="1:62">
      <c r="A486" s="157"/>
      <c r="AA486" s="170"/>
      <c r="AB486" s="158">
        <v>142</v>
      </c>
      <c r="AC486" s="136" t="s">
        <v>393</v>
      </c>
      <c r="AD486" s="136" t="s">
        <v>194</v>
      </c>
      <c r="AE486" s="136" t="s">
        <v>365</v>
      </c>
      <c r="AF486" s="136" t="s">
        <v>365</v>
      </c>
      <c r="AG486" s="136" t="s">
        <v>365</v>
      </c>
      <c r="AH486" s="136" t="s">
        <v>194</v>
      </c>
      <c r="AI486" s="136" t="s">
        <v>366</v>
      </c>
      <c r="AJ486" s="136" t="s">
        <v>366</v>
      </c>
      <c r="AK486" s="136" t="s">
        <v>194</v>
      </c>
      <c r="AL486" s="136" t="s">
        <v>194</v>
      </c>
      <c r="AN486" s="158">
        <v>106</v>
      </c>
      <c r="AO486" s="136"/>
      <c r="AP486" s="136"/>
      <c r="AQ486" s="136"/>
      <c r="AR486" s="136"/>
      <c r="AS486" s="136"/>
      <c r="AT486" s="136"/>
      <c r="AU486" s="136"/>
      <c r="AV486" s="136"/>
      <c r="AW486" s="136"/>
      <c r="AX486" s="136"/>
      <c r="AZ486" s="158">
        <v>142</v>
      </c>
      <c r="BA486" s="164" t="b">
        <f t="shared" si="34"/>
        <v>0</v>
      </c>
      <c r="BB486" s="164" t="b">
        <f t="shared" si="34"/>
        <v>0</v>
      </c>
      <c r="BC486" s="164" t="b">
        <f t="shared" si="34"/>
        <v>0</v>
      </c>
      <c r="BD486" s="164" t="b">
        <f t="shared" si="34"/>
        <v>0</v>
      </c>
      <c r="BE486" s="164" t="b">
        <f t="shared" si="34"/>
        <v>0</v>
      </c>
      <c r="BF486" s="164" t="b">
        <f t="shared" si="33"/>
        <v>0</v>
      </c>
      <c r="BG486" s="164" t="b">
        <f t="shared" si="33"/>
        <v>0</v>
      </c>
      <c r="BH486" s="164" t="b">
        <f t="shared" si="33"/>
        <v>0</v>
      </c>
      <c r="BI486" s="164" t="b">
        <f t="shared" si="33"/>
        <v>0</v>
      </c>
      <c r="BJ486" s="164" t="b">
        <f t="shared" si="33"/>
        <v>0</v>
      </c>
    </row>
    <row r="487" spans="1:62">
      <c r="A487" s="157"/>
      <c r="AA487" s="170"/>
      <c r="AB487" s="158">
        <v>143</v>
      </c>
      <c r="AC487" s="136" t="s">
        <v>394</v>
      </c>
      <c r="AD487" s="136" t="s">
        <v>366</v>
      </c>
      <c r="AE487" s="136" t="s">
        <v>366</v>
      </c>
      <c r="AF487" s="136" t="s">
        <v>365</v>
      </c>
      <c r="AG487" s="136" t="s">
        <v>365</v>
      </c>
      <c r="AH487" s="136" t="s">
        <v>194</v>
      </c>
      <c r="AI487" s="136" t="s">
        <v>194</v>
      </c>
      <c r="AJ487" s="136" t="s">
        <v>194</v>
      </c>
      <c r="AK487" s="136" t="s">
        <v>194</v>
      </c>
      <c r="AL487" s="136" t="s">
        <v>194</v>
      </c>
      <c r="AN487" s="158">
        <v>107</v>
      </c>
      <c r="AO487" s="136"/>
      <c r="AP487" s="136"/>
      <c r="AQ487" s="136"/>
      <c r="AR487" s="136"/>
      <c r="AS487" s="136"/>
      <c r="AT487" s="136"/>
      <c r="AU487" s="136"/>
      <c r="AV487" s="136"/>
      <c r="AW487" s="136"/>
      <c r="AX487" s="136"/>
      <c r="AZ487" s="158">
        <v>143</v>
      </c>
      <c r="BA487" s="164" t="b">
        <f t="shared" si="34"/>
        <v>0</v>
      </c>
      <c r="BB487" s="164" t="b">
        <f t="shared" si="34"/>
        <v>0</v>
      </c>
      <c r="BC487" s="164" t="b">
        <f t="shared" si="34"/>
        <v>0</v>
      </c>
      <c r="BD487" s="164" t="b">
        <f t="shared" si="34"/>
        <v>0</v>
      </c>
      <c r="BE487" s="164" t="b">
        <f t="shared" si="34"/>
        <v>0</v>
      </c>
      <c r="BF487" s="164" t="b">
        <f t="shared" si="33"/>
        <v>0</v>
      </c>
      <c r="BG487" s="164" t="b">
        <f t="shared" si="33"/>
        <v>0</v>
      </c>
      <c r="BH487" s="164" t="b">
        <f t="shared" si="33"/>
        <v>0</v>
      </c>
      <c r="BI487" s="164" t="b">
        <f t="shared" si="33"/>
        <v>0</v>
      </c>
      <c r="BJ487" s="164" t="b">
        <f t="shared" si="33"/>
        <v>0</v>
      </c>
    </row>
    <row r="488" spans="1:62">
      <c r="A488" s="157"/>
      <c r="AA488" s="170"/>
      <c r="AB488" s="158">
        <v>144</v>
      </c>
      <c r="AC488" s="136" t="s">
        <v>395</v>
      </c>
      <c r="AD488" s="136" t="s">
        <v>194</v>
      </c>
      <c r="AE488" s="136" t="s">
        <v>365</v>
      </c>
      <c r="AF488" s="136" t="s">
        <v>195</v>
      </c>
      <c r="AG488" s="136" t="s">
        <v>365</v>
      </c>
      <c r="AH488" s="136" t="s">
        <v>194</v>
      </c>
      <c r="AI488" s="136" t="s">
        <v>366</v>
      </c>
      <c r="AJ488" s="136" t="s">
        <v>366</v>
      </c>
      <c r="AK488" s="136" t="s">
        <v>194</v>
      </c>
      <c r="AL488" s="136" t="s">
        <v>194</v>
      </c>
      <c r="AN488" s="158">
        <v>108</v>
      </c>
      <c r="AO488" s="136"/>
      <c r="AP488" s="136"/>
      <c r="AQ488" s="136"/>
      <c r="AR488" s="136"/>
      <c r="AS488" s="136"/>
      <c r="AT488" s="136"/>
      <c r="AU488" s="136"/>
      <c r="AV488" s="136"/>
      <c r="AW488" s="136"/>
      <c r="AX488" s="136"/>
      <c r="AZ488" s="158">
        <v>144</v>
      </c>
      <c r="BA488" s="164" t="b">
        <f t="shared" si="34"/>
        <v>0</v>
      </c>
      <c r="BB488" s="164" t="b">
        <f t="shared" si="34"/>
        <v>0</v>
      </c>
      <c r="BC488" s="164" t="b">
        <f t="shared" si="34"/>
        <v>0</v>
      </c>
      <c r="BD488" s="164" t="b">
        <f t="shared" si="34"/>
        <v>0</v>
      </c>
      <c r="BE488" s="164" t="b">
        <f t="shared" si="34"/>
        <v>0</v>
      </c>
      <c r="BF488" s="164" t="b">
        <f t="shared" si="33"/>
        <v>0</v>
      </c>
      <c r="BG488" s="164" t="b">
        <f t="shared" si="33"/>
        <v>0</v>
      </c>
      <c r="BH488" s="164" t="b">
        <f t="shared" si="33"/>
        <v>0</v>
      </c>
      <c r="BI488" s="164" t="b">
        <f t="shared" si="33"/>
        <v>0</v>
      </c>
      <c r="BJ488" s="164" t="b">
        <f t="shared" si="33"/>
        <v>0</v>
      </c>
    </row>
    <row r="489" spans="1:62">
      <c r="A489" s="157"/>
      <c r="AA489" s="170"/>
      <c r="AB489" s="158">
        <v>145</v>
      </c>
      <c r="AC489" s="136" t="s">
        <v>396</v>
      </c>
      <c r="AD489" s="136" t="s">
        <v>365</v>
      </c>
      <c r="AE489" s="136" t="s">
        <v>194</v>
      </c>
      <c r="AF489" s="136" t="s">
        <v>365</v>
      </c>
      <c r="AG489" s="136" t="s">
        <v>365</v>
      </c>
      <c r="AH489" s="136" t="s">
        <v>194</v>
      </c>
      <c r="AI489" s="136" t="s">
        <v>366</v>
      </c>
      <c r="AJ489" s="136" t="s">
        <v>366</v>
      </c>
      <c r="AK489" s="136" t="s">
        <v>195</v>
      </c>
      <c r="AL489" s="136" t="s">
        <v>194</v>
      </c>
      <c r="AN489" s="158">
        <v>109</v>
      </c>
      <c r="AO489" s="136"/>
      <c r="AP489" s="136"/>
      <c r="AQ489" s="136"/>
      <c r="AR489" s="136"/>
      <c r="AS489" s="136"/>
      <c r="AT489" s="136"/>
      <c r="AU489" s="136"/>
      <c r="AV489" s="136"/>
      <c r="AW489" s="136"/>
      <c r="AX489" s="136"/>
      <c r="AZ489" s="158">
        <v>145</v>
      </c>
      <c r="BA489" s="164" t="b">
        <f t="shared" si="34"/>
        <v>0</v>
      </c>
      <c r="BB489" s="164" t="b">
        <f t="shared" si="34"/>
        <v>0</v>
      </c>
      <c r="BC489" s="164" t="b">
        <f t="shared" si="34"/>
        <v>0</v>
      </c>
      <c r="BD489" s="164" t="b">
        <f t="shared" si="34"/>
        <v>0</v>
      </c>
      <c r="BE489" s="164" t="b">
        <f t="shared" si="34"/>
        <v>0</v>
      </c>
      <c r="BF489" s="164" t="b">
        <f t="shared" si="33"/>
        <v>0</v>
      </c>
      <c r="BG489" s="164" t="b">
        <f t="shared" si="33"/>
        <v>0</v>
      </c>
      <c r="BH489" s="164" t="b">
        <f t="shared" si="33"/>
        <v>0</v>
      </c>
      <c r="BI489" s="164" t="b">
        <f t="shared" si="33"/>
        <v>0</v>
      </c>
      <c r="BJ489" s="164" t="b">
        <f t="shared" si="33"/>
        <v>0</v>
      </c>
    </row>
    <row r="490" spans="1:62">
      <c r="A490" s="157"/>
      <c r="AA490" s="170"/>
      <c r="AB490" s="158">
        <v>146</v>
      </c>
      <c r="AC490" s="136" t="s">
        <v>397</v>
      </c>
      <c r="AD490" s="136" t="s">
        <v>366</v>
      </c>
      <c r="AE490" s="136" t="s">
        <v>366</v>
      </c>
      <c r="AF490" s="136" t="s">
        <v>365</v>
      </c>
      <c r="AG490" s="136" t="s">
        <v>365</v>
      </c>
      <c r="AH490" s="136" t="s">
        <v>194</v>
      </c>
      <c r="AI490" s="136" t="s">
        <v>365</v>
      </c>
      <c r="AJ490" s="136" t="s">
        <v>194</v>
      </c>
      <c r="AK490" s="136" t="s">
        <v>195</v>
      </c>
      <c r="AL490" s="136" t="s">
        <v>194</v>
      </c>
      <c r="AN490" s="158">
        <v>110</v>
      </c>
      <c r="AO490" s="136"/>
      <c r="AP490" s="136"/>
      <c r="AQ490" s="136"/>
      <c r="AR490" s="136"/>
      <c r="AS490" s="136"/>
      <c r="AT490" s="136"/>
      <c r="AU490" s="136"/>
      <c r="AV490" s="136"/>
      <c r="AW490" s="136"/>
      <c r="AX490" s="136"/>
      <c r="AZ490" s="158">
        <v>146</v>
      </c>
      <c r="BA490" s="164" t="b">
        <f t="shared" si="34"/>
        <v>0</v>
      </c>
      <c r="BB490" s="164" t="b">
        <f t="shared" si="34"/>
        <v>0</v>
      </c>
      <c r="BC490" s="164" t="b">
        <f t="shared" si="34"/>
        <v>0</v>
      </c>
      <c r="BD490" s="164" t="b">
        <f t="shared" si="34"/>
        <v>0</v>
      </c>
      <c r="BE490" s="164" t="b">
        <f t="shared" si="34"/>
        <v>0</v>
      </c>
      <c r="BF490" s="164" t="b">
        <f t="shared" si="33"/>
        <v>0</v>
      </c>
      <c r="BG490" s="164" t="b">
        <f t="shared" si="33"/>
        <v>0</v>
      </c>
      <c r="BH490" s="164" t="b">
        <f t="shared" si="33"/>
        <v>0</v>
      </c>
      <c r="BI490" s="164" t="b">
        <f t="shared" si="33"/>
        <v>0</v>
      </c>
      <c r="BJ490" s="164" t="b">
        <f t="shared" si="33"/>
        <v>0</v>
      </c>
    </row>
    <row r="491" spans="1:62">
      <c r="A491" s="157"/>
      <c r="AA491" s="170"/>
      <c r="AB491" s="158">
        <v>147</v>
      </c>
      <c r="AC491" s="136" t="s">
        <v>398</v>
      </c>
      <c r="AD491" s="136" t="s">
        <v>365</v>
      </c>
      <c r="AE491" s="136" t="s">
        <v>194</v>
      </c>
      <c r="AF491" s="136" t="s">
        <v>195</v>
      </c>
      <c r="AG491" s="136" t="s">
        <v>365</v>
      </c>
      <c r="AH491" s="136" t="s">
        <v>194</v>
      </c>
      <c r="AI491" s="136" t="s">
        <v>366</v>
      </c>
      <c r="AJ491" s="136" t="s">
        <v>366</v>
      </c>
      <c r="AK491" s="136" t="s">
        <v>195</v>
      </c>
      <c r="AL491" s="136" t="s">
        <v>194</v>
      </c>
      <c r="AN491" s="158">
        <v>111</v>
      </c>
      <c r="AO491" s="136"/>
      <c r="AP491" s="136"/>
      <c r="AQ491" s="136"/>
      <c r="AR491" s="136"/>
      <c r="AS491" s="136"/>
      <c r="AT491" s="136"/>
      <c r="AU491" s="136"/>
      <c r="AV491" s="136"/>
      <c r="AW491" s="136"/>
      <c r="AX491" s="136"/>
      <c r="AZ491" s="158">
        <v>147</v>
      </c>
      <c r="BA491" s="164" t="b">
        <f t="shared" si="34"/>
        <v>0</v>
      </c>
      <c r="BB491" s="164" t="b">
        <f t="shared" si="34"/>
        <v>0</v>
      </c>
      <c r="BC491" s="164" t="b">
        <f t="shared" si="34"/>
        <v>0</v>
      </c>
      <c r="BD491" s="164" t="b">
        <f t="shared" si="34"/>
        <v>0</v>
      </c>
      <c r="BE491" s="164" t="b">
        <f t="shared" si="34"/>
        <v>0</v>
      </c>
      <c r="BF491" s="164" t="b">
        <f t="shared" si="33"/>
        <v>0</v>
      </c>
      <c r="BG491" s="164" t="b">
        <f t="shared" si="33"/>
        <v>0</v>
      </c>
      <c r="BH491" s="164" t="b">
        <f t="shared" si="33"/>
        <v>0</v>
      </c>
      <c r="BI491" s="164" t="b">
        <f t="shared" si="33"/>
        <v>0</v>
      </c>
      <c r="BJ491" s="164" t="b">
        <f t="shared" si="33"/>
        <v>0</v>
      </c>
    </row>
    <row r="492" spans="1:62">
      <c r="A492" s="157"/>
      <c r="AA492" s="170"/>
      <c r="AB492" s="158">
        <v>148</v>
      </c>
      <c r="AC492" s="136" t="s">
        <v>399</v>
      </c>
      <c r="AD492" s="136" t="s">
        <v>365</v>
      </c>
      <c r="AE492" s="136" t="s">
        <v>194</v>
      </c>
      <c r="AF492" s="136" t="s">
        <v>365</v>
      </c>
      <c r="AG492" s="136" t="s">
        <v>365</v>
      </c>
      <c r="AH492" s="136" t="s">
        <v>194</v>
      </c>
      <c r="AI492" s="136" t="s">
        <v>366</v>
      </c>
      <c r="AJ492" s="136" t="s">
        <v>366</v>
      </c>
      <c r="AK492" s="136" t="s">
        <v>195</v>
      </c>
      <c r="AL492" s="136" t="s">
        <v>194</v>
      </c>
      <c r="AN492" s="158">
        <v>112</v>
      </c>
      <c r="AO492" s="136"/>
      <c r="AP492" s="136"/>
      <c r="AQ492" s="136"/>
      <c r="AR492" s="136"/>
      <c r="AS492" s="136"/>
      <c r="AT492" s="136"/>
      <c r="AU492" s="136"/>
      <c r="AV492" s="136"/>
      <c r="AW492" s="136"/>
      <c r="AX492" s="136"/>
      <c r="AZ492" s="158">
        <v>148</v>
      </c>
      <c r="BA492" s="164" t="b">
        <f t="shared" si="34"/>
        <v>0</v>
      </c>
      <c r="BB492" s="164" t="b">
        <f t="shared" si="34"/>
        <v>0</v>
      </c>
      <c r="BC492" s="164" t="b">
        <f t="shared" si="34"/>
        <v>0</v>
      </c>
      <c r="BD492" s="164" t="b">
        <f t="shared" si="34"/>
        <v>0</v>
      </c>
      <c r="BE492" s="164" t="b">
        <f t="shared" si="34"/>
        <v>0</v>
      </c>
      <c r="BF492" s="164" t="b">
        <f t="shared" si="33"/>
        <v>0</v>
      </c>
      <c r="BG492" s="164" t="b">
        <f t="shared" si="33"/>
        <v>0</v>
      </c>
      <c r="BH492" s="164" t="b">
        <f t="shared" si="33"/>
        <v>0</v>
      </c>
      <c r="BI492" s="164" t="b">
        <f t="shared" si="33"/>
        <v>0</v>
      </c>
      <c r="BJ492" s="164" t="b">
        <f t="shared" si="33"/>
        <v>0</v>
      </c>
    </row>
    <row r="493" spans="1:62">
      <c r="A493" s="157"/>
      <c r="AA493" s="170"/>
      <c r="AB493" s="158">
        <v>149</v>
      </c>
      <c r="AC493" s="136" t="s">
        <v>400</v>
      </c>
      <c r="AD493" s="136" t="s">
        <v>366</v>
      </c>
      <c r="AE493" s="136" t="s">
        <v>366</v>
      </c>
      <c r="AF493" s="136" t="s">
        <v>365</v>
      </c>
      <c r="AG493" s="136" t="s">
        <v>365</v>
      </c>
      <c r="AH493" s="136" t="s">
        <v>194</v>
      </c>
      <c r="AI493" s="136" t="s">
        <v>365</v>
      </c>
      <c r="AJ493" s="136" t="s">
        <v>194</v>
      </c>
      <c r="AK493" s="136" t="s">
        <v>195</v>
      </c>
      <c r="AL493" s="136" t="s">
        <v>194</v>
      </c>
      <c r="AN493" s="158">
        <v>113</v>
      </c>
      <c r="AO493" s="136"/>
      <c r="AP493" s="136"/>
      <c r="AQ493" s="136"/>
      <c r="AR493" s="136"/>
      <c r="AS493" s="136"/>
      <c r="AT493" s="136"/>
      <c r="AU493" s="136"/>
      <c r="AV493" s="136"/>
      <c r="AW493" s="136"/>
      <c r="AX493" s="136"/>
      <c r="AZ493" s="158">
        <v>149</v>
      </c>
      <c r="BA493" s="164" t="b">
        <f t="shared" si="34"/>
        <v>0</v>
      </c>
      <c r="BB493" s="164" t="b">
        <f t="shared" si="34"/>
        <v>0</v>
      </c>
      <c r="BC493" s="164" t="b">
        <f t="shared" si="34"/>
        <v>0</v>
      </c>
      <c r="BD493" s="164" t="b">
        <f t="shared" si="34"/>
        <v>0</v>
      </c>
      <c r="BE493" s="164" t="b">
        <f t="shared" si="34"/>
        <v>0</v>
      </c>
      <c r="BF493" s="164" t="b">
        <f t="shared" si="33"/>
        <v>0</v>
      </c>
      <c r="BG493" s="164" t="b">
        <f t="shared" si="33"/>
        <v>0</v>
      </c>
      <c r="BH493" s="164" t="b">
        <f t="shared" si="33"/>
        <v>0</v>
      </c>
      <c r="BI493" s="164" t="b">
        <f t="shared" si="33"/>
        <v>0</v>
      </c>
      <c r="BJ493" s="164" t="b">
        <f t="shared" si="33"/>
        <v>0</v>
      </c>
    </row>
    <row r="494" spans="1:62">
      <c r="A494" s="157"/>
      <c r="AA494" s="170"/>
      <c r="AB494" s="158">
        <v>150</v>
      </c>
      <c r="AC494" s="136" t="s">
        <v>401</v>
      </c>
      <c r="AD494" s="136" t="s">
        <v>365</v>
      </c>
      <c r="AE494" s="136" t="s">
        <v>194</v>
      </c>
      <c r="AF494" s="136" t="s">
        <v>195</v>
      </c>
      <c r="AG494" s="136" t="s">
        <v>365</v>
      </c>
      <c r="AH494" s="136" t="s">
        <v>194</v>
      </c>
      <c r="AI494" s="136" t="s">
        <v>366</v>
      </c>
      <c r="AJ494" s="136" t="s">
        <v>366</v>
      </c>
      <c r="AK494" s="136" t="s">
        <v>195</v>
      </c>
      <c r="AL494" s="136" t="s">
        <v>194</v>
      </c>
      <c r="AN494" s="158">
        <v>114</v>
      </c>
      <c r="AO494" s="136"/>
      <c r="AP494" s="136"/>
      <c r="AQ494" s="136"/>
      <c r="AR494" s="136"/>
      <c r="AS494" s="136"/>
      <c r="AT494" s="136"/>
      <c r="AU494" s="136"/>
      <c r="AV494" s="136"/>
      <c r="AW494" s="136"/>
      <c r="AX494" s="136"/>
      <c r="AZ494" s="158">
        <v>150</v>
      </c>
      <c r="BA494" s="164" t="b">
        <f t="shared" si="34"/>
        <v>0</v>
      </c>
      <c r="BB494" s="164" t="b">
        <f t="shared" si="34"/>
        <v>0</v>
      </c>
      <c r="BC494" s="164" t="b">
        <f t="shared" si="34"/>
        <v>0</v>
      </c>
      <c r="BD494" s="164" t="b">
        <f t="shared" si="34"/>
        <v>0</v>
      </c>
      <c r="BE494" s="164" t="b">
        <f t="shared" si="34"/>
        <v>0</v>
      </c>
      <c r="BF494" s="164" t="b">
        <f t="shared" si="33"/>
        <v>0</v>
      </c>
      <c r="BG494" s="164" t="b">
        <f t="shared" si="33"/>
        <v>0</v>
      </c>
      <c r="BH494" s="164" t="b">
        <f t="shared" si="33"/>
        <v>0</v>
      </c>
      <c r="BI494" s="164" t="b">
        <f t="shared" si="33"/>
        <v>0</v>
      </c>
      <c r="BJ494" s="164" t="b">
        <f t="shared" si="33"/>
        <v>0</v>
      </c>
    </row>
    <row r="495" spans="1:62">
      <c r="A495" s="157"/>
      <c r="AA495" s="170"/>
      <c r="AB495" s="158">
        <v>151</v>
      </c>
      <c r="AC495" s="136" t="s">
        <v>402</v>
      </c>
      <c r="AD495" s="136" t="s">
        <v>365</v>
      </c>
      <c r="AE495" s="136" t="s">
        <v>194</v>
      </c>
      <c r="AF495" s="136" t="s">
        <v>365</v>
      </c>
      <c r="AG495" s="136" t="s">
        <v>365</v>
      </c>
      <c r="AH495" s="136" t="s">
        <v>194</v>
      </c>
      <c r="AI495" s="136" t="s">
        <v>366</v>
      </c>
      <c r="AJ495" s="136" t="s">
        <v>366</v>
      </c>
      <c r="AK495" s="136" t="s">
        <v>195</v>
      </c>
      <c r="AL495" s="136" t="s">
        <v>194</v>
      </c>
      <c r="AN495" s="158">
        <v>115</v>
      </c>
      <c r="AO495" s="136"/>
      <c r="AP495" s="136"/>
      <c r="AQ495" s="136"/>
      <c r="AR495" s="136"/>
      <c r="AS495" s="136"/>
      <c r="AT495" s="136"/>
      <c r="AU495" s="136"/>
      <c r="AV495" s="136"/>
      <c r="AW495" s="136"/>
      <c r="AX495" s="136"/>
      <c r="AZ495" s="158">
        <v>151</v>
      </c>
      <c r="BA495" s="164" t="b">
        <f t="shared" si="34"/>
        <v>0</v>
      </c>
      <c r="BB495" s="164" t="b">
        <f t="shared" si="34"/>
        <v>0</v>
      </c>
      <c r="BC495" s="164" t="b">
        <f t="shared" si="34"/>
        <v>0</v>
      </c>
      <c r="BD495" s="164" t="b">
        <f t="shared" si="34"/>
        <v>0</v>
      </c>
      <c r="BE495" s="164" t="b">
        <f t="shared" si="34"/>
        <v>0</v>
      </c>
      <c r="BF495" s="164" t="b">
        <f t="shared" si="33"/>
        <v>0</v>
      </c>
      <c r="BG495" s="164" t="b">
        <f t="shared" si="33"/>
        <v>0</v>
      </c>
      <c r="BH495" s="164" t="b">
        <f t="shared" si="33"/>
        <v>0</v>
      </c>
      <c r="BI495" s="164" t="b">
        <f t="shared" si="33"/>
        <v>0</v>
      </c>
      <c r="BJ495" s="164" t="b">
        <f t="shared" si="33"/>
        <v>0</v>
      </c>
    </row>
    <row r="496" spans="1:62">
      <c r="A496" s="157"/>
      <c r="AA496" s="170"/>
      <c r="AB496" s="158">
        <v>152</v>
      </c>
      <c r="AC496" s="136" t="s">
        <v>403</v>
      </c>
      <c r="AD496" s="136" t="s">
        <v>366</v>
      </c>
      <c r="AE496" s="136" t="s">
        <v>366</v>
      </c>
      <c r="AF496" s="136" t="s">
        <v>365</v>
      </c>
      <c r="AG496" s="136" t="s">
        <v>365</v>
      </c>
      <c r="AH496" s="136" t="s">
        <v>194</v>
      </c>
      <c r="AI496" s="136" t="s">
        <v>365</v>
      </c>
      <c r="AJ496" s="136" t="s">
        <v>194</v>
      </c>
      <c r="AK496" s="136" t="s">
        <v>195</v>
      </c>
      <c r="AL496" s="136" t="s">
        <v>194</v>
      </c>
      <c r="AN496" s="158">
        <v>116</v>
      </c>
      <c r="AO496" s="136"/>
      <c r="AP496" s="136"/>
      <c r="AQ496" s="136"/>
      <c r="AR496" s="136"/>
      <c r="AS496" s="136"/>
      <c r="AT496" s="136"/>
      <c r="AU496" s="136"/>
      <c r="AV496" s="136"/>
      <c r="AW496" s="136"/>
      <c r="AX496" s="136"/>
      <c r="AZ496" s="158">
        <v>152</v>
      </c>
      <c r="BA496" s="164" t="b">
        <f t="shared" si="34"/>
        <v>0</v>
      </c>
      <c r="BB496" s="164" t="b">
        <f t="shared" si="34"/>
        <v>0</v>
      </c>
      <c r="BC496" s="164" t="b">
        <f t="shared" si="34"/>
        <v>0</v>
      </c>
      <c r="BD496" s="164" t="b">
        <f t="shared" si="34"/>
        <v>0</v>
      </c>
      <c r="BE496" s="164" t="b">
        <f t="shared" si="34"/>
        <v>0</v>
      </c>
      <c r="BF496" s="164" t="b">
        <f t="shared" si="33"/>
        <v>0</v>
      </c>
      <c r="BG496" s="164" t="b">
        <f t="shared" si="33"/>
        <v>0</v>
      </c>
      <c r="BH496" s="164" t="b">
        <f t="shared" si="33"/>
        <v>0</v>
      </c>
      <c r="BI496" s="164" t="b">
        <f t="shared" si="33"/>
        <v>0</v>
      </c>
      <c r="BJ496" s="164" t="b">
        <f t="shared" si="33"/>
        <v>0</v>
      </c>
    </row>
    <row r="497" spans="1:62">
      <c r="A497" s="157"/>
      <c r="AA497" s="170"/>
      <c r="AB497" s="158">
        <v>153</v>
      </c>
      <c r="AC497" s="136" t="s">
        <v>404</v>
      </c>
      <c r="AD497" s="136" t="s">
        <v>365</v>
      </c>
      <c r="AE497" s="136" t="s">
        <v>194</v>
      </c>
      <c r="AF497" s="136" t="s">
        <v>195</v>
      </c>
      <c r="AG497" s="136" t="s">
        <v>365</v>
      </c>
      <c r="AH497" s="136" t="s">
        <v>194</v>
      </c>
      <c r="AI497" s="136" t="s">
        <v>366</v>
      </c>
      <c r="AJ497" s="136" t="s">
        <v>366</v>
      </c>
      <c r="AK497" s="136" t="s">
        <v>195</v>
      </c>
      <c r="AL497" s="136" t="s">
        <v>194</v>
      </c>
      <c r="AN497" s="158">
        <v>117</v>
      </c>
      <c r="AO497" s="136"/>
      <c r="AP497" s="136"/>
      <c r="AQ497" s="136"/>
      <c r="AR497" s="136"/>
      <c r="AS497" s="136"/>
      <c r="AT497" s="136"/>
      <c r="AU497" s="136"/>
      <c r="AV497" s="136"/>
      <c r="AW497" s="136"/>
      <c r="AX497" s="136"/>
      <c r="AZ497" s="158">
        <v>153</v>
      </c>
      <c r="BA497" s="164" t="b">
        <f t="shared" si="34"/>
        <v>0</v>
      </c>
      <c r="BB497" s="164" t="b">
        <f t="shared" si="34"/>
        <v>0</v>
      </c>
      <c r="BC497" s="164" t="b">
        <f t="shared" si="34"/>
        <v>0</v>
      </c>
      <c r="BD497" s="164" t="b">
        <f t="shared" si="34"/>
        <v>0</v>
      </c>
      <c r="BE497" s="164" t="b">
        <f t="shared" si="34"/>
        <v>0</v>
      </c>
      <c r="BF497" s="164" t="b">
        <f t="shared" si="33"/>
        <v>0</v>
      </c>
      <c r="BG497" s="164" t="b">
        <f t="shared" si="33"/>
        <v>0</v>
      </c>
      <c r="BH497" s="164" t="b">
        <f t="shared" si="33"/>
        <v>0</v>
      </c>
      <c r="BI497" s="164" t="b">
        <f t="shared" si="33"/>
        <v>0</v>
      </c>
      <c r="BJ497" s="164" t="b">
        <f t="shared" si="33"/>
        <v>0</v>
      </c>
    </row>
    <row r="498" spans="1:62">
      <c r="A498" s="157"/>
      <c r="AA498" s="170"/>
      <c r="AB498" s="158">
        <v>154</v>
      </c>
      <c r="AC498" s="136" t="s">
        <v>405</v>
      </c>
      <c r="AD498" s="136" t="s">
        <v>365</v>
      </c>
      <c r="AE498" s="136" t="s">
        <v>194</v>
      </c>
      <c r="AF498" s="136" t="s">
        <v>365</v>
      </c>
      <c r="AG498" s="136" t="s">
        <v>365</v>
      </c>
      <c r="AH498" s="136" t="s">
        <v>194</v>
      </c>
      <c r="AI498" s="136" t="s">
        <v>366</v>
      </c>
      <c r="AJ498" s="136" t="s">
        <v>366</v>
      </c>
      <c r="AK498" s="136" t="s">
        <v>194</v>
      </c>
      <c r="AL498" s="136" t="s">
        <v>194</v>
      </c>
      <c r="AN498" s="158">
        <v>118</v>
      </c>
      <c r="AO498" s="136"/>
      <c r="AP498" s="136"/>
      <c r="AQ498" s="136"/>
      <c r="AR498" s="136"/>
      <c r="AS498" s="136"/>
      <c r="AT498" s="136"/>
      <c r="AU498" s="136"/>
      <c r="AV498" s="136"/>
      <c r="AW498" s="136"/>
      <c r="AX498" s="136"/>
      <c r="AZ498" s="158">
        <v>154</v>
      </c>
      <c r="BA498" s="164" t="b">
        <f t="shared" si="34"/>
        <v>0</v>
      </c>
      <c r="BB498" s="164" t="b">
        <f t="shared" si="34"/>
        <v>0</v>
      </c>
      <c r="BC498" s="164" t="b">
        <f t="shared" si="34"/>
        <v>0</v>
      </c>
      <c r="BD498" s="164" t="b">
        <f t="shared" si="34"/>
        <v>0</v>
      </c>
      <c r="BE498" s="164" t="b">
        <f t="shared" si="34"/>
        <v>0</v>
      </c>
      <c r="BF498" s="164" t="b">
        <f t="shared" si="33"/>
        <v>0</v>
      </c>
      <c r="BG498" s="164" t="b">
        <f t="shared" si="33"/>
        <v>0</v>
      </c>
      <c r="BH498" s="164" t="b">
        <f t="shared" si="33"/>
        <v>0</v>
      </c>
      <c r="BI498" s="164" t="b">
        <f t="shared" si="33"/>
        <v>0</v>
      </c>
      <c r="BJ498" s="164" t="b">
        <f t="shared" si="33"/>
        <v>0</v>
      </c>
    </row>
    <row r="499" spans="1:62">
      <c r="A499" s="157"/>
      <c r="AA499" s="170"/>
      <c r="AB499" s="158">
        <v>155</v>
      </c>
      <c r="AC499" s="136" t="s">
        <v>406</v>
      </c>
      <c r="AD499" s="136" t="s">
        <v>366</v>
      </c>
      <c r="AE499" s="136" t="s">
        <v>366</v>
      </c>
      <c r="AF499" s="136" t="s">
        <v>365</v>
      </c>
      <c r="AG499" s="136" t="s">
        <v>365</v>
      </c>
      <c r="AH499" s="136" t="s">
        <v>194</v>
      </c>
      <c r="AI499" s="136" t="s">
        <v>365</v>
      </c>
      <c r="AJ499" s="136" t="s">
        <v>194</v>
      </c>
      <c r="AK499" s="136" t="s">
        <v>194</v>
      </c>
      <c r="AL499" s="136" t="s">
        <v>194</v>
      </c>
      <c r="AN499" s="158">
        <v>119</v>
      </c>
      <c r="AO499" s="136"/>
      <c r="AP499" s="136"/>
      <c r="AQ499" s="136"/>
      <c r="AR499" s="136"/>
      <c r="AS499" s="136"/>
      <c r="AT499" s="136"/>
      <c r="AU499" s="136"/>
      <c r="AV499" s="136"/>
      <c r="AW499" s="136"/>
      <c r="AX499" s="136"/>
      <c r="AZ499" s="158">
        <v>155</v>
      </c>
      <c r="BA499" s="164" t="b">
        <f t="shared" si="34"/>
        <v>0</v>
      </c>
      <c r="BB499" s="164" t="b">
        <f t="shared" si="34"/>
        <v>0</v>
      </c>
      <c r="BC499" s="164" t="b">
        <f t="shared" si="34"/>
        <v>0</v>
      </c>
      <c r="BD499" s="164" t="b">
        <f t="shared" si="34"/>
        <v>0</v>
      </c>
      <c r="BE499" s="164" t="b">
        <f t="shared" si="34"/>
        <v>0</v>
      </c>
      <c r="BF499" s="164" t="b">
        <f t="shared" si="33"/>
        <v>0</v>
      </c>
      <c r="BG499" s="164" t="b">
        <f t="shared" si="33"/>
        <v>0</v>
      </c>
      <c r="BH499" s="164" t="b">
        <f t="shared" si="33"/>
        <v>0</v>
      </c>
      <c r="BI499" s="164" t="b">
        <f t="shared" si="33"/>
        <v>0</v>
      </c>
      <c r="BJ499" s="164" t="b">
        <f t="shared" si="33"/>
        <v>0</v>
      </c>
    </row>
    <row r="500" spans="1:62">
      <c r="A500" s="157"/>
      <c r="AA500" s="170"/>
      <c r="AB500" s="158">
        <v>156</v>
      </c>
      <c r="AC500" s="136" t="s">
        <v>407</v>
      </c>
      <c r="AD500" s="136" t="s">
        <v>365</v>
      </c>
      <c r="AE500" s="136" t="s">
        <v>194</v>
      </c>
      <c r="AF500" s="136" t="s">
        <v>195</v>
      </c>
      <c r="AG500" s="136" t="s">
        <v>365</v>
      </c>
      <c r="AH500" s="136" t="s">
        <v>194</v>
      </c>
      <c r="AI500" s="136" t="s">
        <v>366</v>
      </c>
      <c r="AJ500" s="136" t="s">
        <v>366</v>
      </c>
      <c r="AK500" s="136" t="s">
        <v>194</v>
      </c>
      <c r="AL500" s="136" t="s">
        <v>194</v>
      </c>
      <c r="AN500" s="158">
        <v>120</v>
      </c>
      <c r="AO500" s="136"/>
      <c r="AP500" s="136"/>
      <c r="AQ500" s="136"/>
      <c r="AR500" s="136"/>
      <c r="AS500" s="136"/>
      <c r="AT500" s="136"/>
      <c r="AU500" s="136"/>
      <c r="AV500" s="136"/>
      <c r="AW500" s="136"/>
      <c r="AX500" s="136"/>
      <c r="AZ500" s="158">
        <v>156</v>
      </c>
      <c r="BA500" s="164" t="b">
        <f t="shared" si="34"/>
        <v>0</v>
      </c>
      <c r="BB500" s="164" t="b">
        <f t="shared" si="34"/>
        <v>0</v>
      </c>
      <c r="BC500" s="164" t="b">
        <f t="shared" si="34"/>
        <v>0</v>
      </c>
      <c r="BD500" s="164" t="b">
        <f t="shared" si="34"/>
        <v>0</v>
      </c>
      <c r="BE500" s="164" t="b">
        <f t="shared" si="34"/>
        <v>0</v>
      </c>
      <c r="BF500" s="164" t="b">
        <f t="shared" si="33"/>
        <v>0</v>
      </c>
      <c r="BG500" s="164" t="b">
        <f t="shared" si="33"/>
        <v>0</v>
      </c>
      <c r="BH500" s="164" t="b">
        <f t="shared" si="33"/>
        <v>0</v>
      </c>
      <c r="BI500" s="164" t="b">
        <f t="shared" si="33"/>
        <v>0</v>
      </c>
      <c r="BJ500" s="164" t="b">
        <f t="shared" si="33"/>
        <v>0</v>
      </c>
    </row>
    <row r="501" spans="1:62">
      <c r="A501" s="157"/>
      <c r="AA501" s="170"/>
      <c r="AB501" s="158">
        <v>157</v>
      </c>
      <c r="AC501" s="136" t="s">
        <v>408</v>
      </c>
      <c r="AD501" s="136" t="s">
        <v>365</v>
      </c>
      <c r="AE501" s="136" t="s">
        <v>194</v>
      </c>
      <c r="AF501" s="136" t="s">
        <v>365</v>
      </c>
      <c r="AG501" s="136" t="s">
        <v>365</v>
      </c>
      <c r="AH501" s="136" t="s">
        <v>194</v>
      </c>
      <c r="AI501" s="136" t="s">
        <v>366</v>
      </c>
      <c r="AJ501" s="136" t="s">
        <v>366</v>
      </c>
      <c r="AK501" s="136" t="s">
        <v>194</v>
      </c>
      <c r="AL501" s="136" t="s">
        <v>194</v>
      </c>
      <c r="AN501" s="158">
        <v>121</v>
      </c>
      <c r="AO501" s="136"/>
      <c r="AP501" s="136"/>
      <c r="AQ501" s="136"/>
      <c r="AR501" s="136"/>
      <c r="AS501" s="136"/>
      <c r="AT501" s="136"/>
      <c r="AU501" s="136"/>
      <c r="AV501" s="136"/>
      <c r="AW501" s="136"/>
      <c r="AX501" s="136"/>
      <c r="AZ501" s="158">
        <v>157</v>
      </c>
      <c r="BA501" s="164" t="b">
        <f t="shared" si="34"/>
        <v>0</v>
      </c>
      <c r="BB501" s="164" t="b">
        <f t="shared" si="34"/>
        <v>0</v>
      </c>
      <c r="BC501" s="164" t="b">
        <f t="shared" si="34"/>
        <v>0</v>
      </c>
      <c r="BD501" s="164" t="b">
        <f t="shared" si="34"/>
        <v>0</v>
      </c>
      <c r="BE501" s="164" t="b">
        <f t="shared" si="34"/>
        <v>0</v>
      </c>
      <c r="BF501" s="164" t="b">
        <f t="shared" si="33"/>
        <v>0</v>
      </c>
      <c r="BG501" s="164" t="b">
        <f t="shared" si="33"/>
        <v>0</v>
      </c>
      <c r="BH501" s="164" t="b">
        <f t="shared" si="33"/>
        <v>0</v>
      </c>
      <c r="BI501" s="164" t="b">
        <f t="shared" si="33"/>
        <v>0</v>
      </c>
      <c r="BJ501" s="164" t="b">
        <f t="shared" si="33"/>
        <v>0</v>
      </c>
    </row>
    <row r="502" spans="1:62">
      <c r="A502" s="157"/>
      <c r="AA502" s="170"/>
      <c r="AB502" s="158">
        <v>158</v>
      </c>
      <c r="AC502" s="136" t="s">
        <v>409</v>
      </c>
      <c r="AD502" s="136" t="s">
        <v>366</v>
      </c>
      <c r="AE502" s="136" t="s">
        <v>366</v>
      </c>
      <c r="AF502" s="136" t="s">
        <v>365</v>
      </c>
      <c r="AG502" s="136" t="s">
        <v>365</v>
      </c>
      <c r="AH502" s="136" t="s">
        <v>194</v>
      </c>
      <c r="AI502" s="136" t="s">
        <v>365</v>
      </c>
      <c r="AJ502" s="136" t="s">
        <v>194</v>
      </c>
      <c r="AK502" s="136" t="s">
        <v>194</v>
      </c>
      <c r="AL502" s="136" t="s">
        <v>194</v>
      </c>
      <c r="AN502" s="158">
        <v>122</v>
      </c>
      <c r="AO502" s="136"/>
      <c r="AP502" s="136"/>
      <c r="AQ502" s="136"/>
      <c r="AR502" s="136"/>
      <c r="AS502" s="136"/>
      <c r="AT502" s="136"/>
      <c r="AU502" s="136"/>
      <c r="AV502" s="136"/>
      <c r="AW502" s="136"/>
      <c r="AX502" s="136"/>
      <c r="AZ502" s="158">
        <v>158</v>
      </c>
      <c r="BA502" s="164" t="b">
        <f t="shared" si="34"/>
        <v>0</v>
      </c>
      <c r="BB502" s="164" t="b">
        <f t="shared" si="34"/>
        <v>0</v>
      </c>
      <c r="BC502" s="164" t="b">
        <f t="shared" si="34"/>
        <v>0</v>
      </c>
      <c r="BD502" s="164" t="b">
        <f t="shared" si="34"/>
        <v>0</v>
      </c>
      <c r="BE502" s="164" t="b">
        <f t="shared" si="34"/>
        <v>0</v>
      </c>
      <c r="BF502" s="164" t="b">
        <f t="shared" si="33"/>
        <v>0</v>
      </c>
      <c r="BG502" s="164" t="b">
        <f t="shared" si="33"/>
        <v>0</v>
      </c>
      <c r="BH502" s="164" t="b">
        <f t="shared" si="33"/>
        <v>0</v>
      </c>
      <c r="BI502" s="164" t="b">
        <f t="shared" si="33"/>
        <v>0</v>
      </c>
      <c r="BJ502" s="164" t="b">
        <f t="shared" si="33"/>
        <v>0</v>
      </c>
    </row>
    <row r="503" spans="1:62">
      <c r="A503" s="157"/>
      <c r="AA503" s="170"/>
      <c r="AB503" s="158">
        <v>159</v>
      </c>
      <c r="AC503" s="136" t="s">
        <v>410</v>
      </c>
      <c r="AD503" s="136" t="s">
        <v>365</v>
      </c>
      <c r="AE503" s="136" t="s">
        <v>194</v>
      </c>
      <c r="AF503" s="136" t="s">
        <v>195</v>
      </c>
      <c r="AG503" s="136" t="s">
        <v>365</v>
      </c>
      <c r="AH503" s="136" t="s">
        <v>194</v>
      </c>
      <c r="AI503" s="136" t="s">
        <v>366</v>
      </c>
      <c r="AJ503" s="136" t="s">
        <v>366</v>
      </c>
      <c r="AK503" s="136" t="s">
        <v>194</v>
      </c>
      <c r="AL503" s="136" t="s">
        <v>194</v>
      </c>
      <c r="AN503" s="158">
        <v>123</v>
      </c>
      <c r="AO503" s="136"/>
      <c r="AP503" s="136"/>
      <c r="AQ503" s="136"/>
      <c r="AR503" s="136"/>
      <c r="AS503" s="136"/>
      <c r="AT503" s="136"/>
      <c r="AU503" s="136"/>
      <c r="AV503" s="136"/>
      <c r="AW503" s="136"/>
      <c r="AX503" s="136"/>
      <c r="AZ503" s="158">
        <v>159</v>
      </c>
      <c r="BA503" s="164" t="b">
        <f t="shared" si="34"/>
        <v>0</v>
      </c>
      <c r="BB503" s="164" t="b">
        <f t="shared" si="34"/>
        <v>0</v>
      </c>
      <c r="BC503" s="164" t="b">
        <f t="shared" si="34"/>
        <v>0</v>
      </c>
      <c r="BD503" s="164" t="b">
        <f t="shared" si="34"/>
        <v>0</v>
      </c>
      <c r="BE503" s="164" t="b">
        <f t="shared" si="34"/>
        <v>0</v>
      </c>
      <c r="BF503" s="164" t="b">
        <f t="shared" si="33"/>
        <v>0</v>
      </c>
      <c r="BG503" s="164" t="b">
        <f t="shared" si="33"/>
        <v>0</v>
      </c>
      <c r="BH503" s="164" t="b">
        <f t="shared" si="33"/>
        <v>0</v>
      </c>
      <c r="BI503" s="164" t="b">
        <f t="shared" si="33"/>
        <v>0</v>
      </c>
      <c r="BJ503" s="164" t="b">
        <f t="shared" si="33"/>
        <v>0</v>
      </c>
    </row>
    <row r="504" spans="1:62">
      <c r="A504" s="157"/>
      <c r="AA504" s="170"/>
      <c r="AB504" s="158">
        <v>160</v>
      </c>
      <c r="AC504" s="136" t="s">
        <v>411</v>
      </c>
      <c r="AD504" s="136" t="s">
        <v>365</v>
      </c>
      <c r="AE504" s="136" t="s">
        <v>194</v>
      </c>
      <c r="AF504" s="136" t="s">
        <v>365</v>
      </c>
      <c r="AG504" s="136" t="s">
        <v>365</v>
      </c>
      <c r="AH504" s="136" t="s">
        <v>194</v>
      </c>
      <c r="AI504" s="136" t="s">
        <v>366</v>
      </c>
      <c r="AJ504" s="136" t="s">
        <v>366</v>
      </c>
      <c r="AK504" s="136" t="s">
        <v>194</v>
      </c>
      <c r="AL504" s="136" t="s">
        <v>194</v>
      </c>
      <c r="AN504" s="158">
        <v>124</v>
      </c>
      <c r="AO504" s="136"/>
      <c r="AP504" s="136"/>
      <c r="AQ504" s="136"/>
      <c r="AR504" s="136"/>
      <c r="AS504" s="136"/>
      <c r="AT504" s="136"/>
      <c r="AU504" s="136"/>
      <c r="AV504" s="136"/>
      <c r="AW504" s="136"/>
      <c r="AX504" s="136"/>
      <c r="AZ504" s="158">
        <v>160</v>
      </c>
      <c r="BA504" s="164" t="b">
        <f t="shared" si="34"/>
        <v>0</v>
      </c>
      <c r="BB504" s="164" t="b">
        <f t="shared" si="34"/>
        <v>0</v>
      </c>
      <c r="BC504" s="164" t="b">
        <f t="shared" si="34"/>
        <v>0</v>
      </c>
      <c r="BD504" s="164" t="b">
        <f t="shared" si="34"/>
        <v>0</v>
      </c>
      <c r="BE504" s="164" t="b">
        <f t="shared" si="34"/>
        <v>0</v>
      </c>
      <c r="BF504" s="164" t="b">
        <f t="shared" si="33"/>
        <v>0</v>
      </c>
      <c r="BG504" s="164" t="b">
        <f t="shared" si="33"/>
        <v>0</v>
      </c>
      <c r="BH504" s="164" t="b">
        <f t="shared" si="33"/>
        <v>0</v>
      </c>
      <c r="BI504" s="164" t="b">
        <f t="shared" si="33"/>
        <v>0</v>
      </c>
      <c r="BJ504" s="164" t="b">
        <f t="shared" si="33"/>
        <v>0</v>
      </c>
    </row>
    <row r="505" spans="1:62">
      <c r="A505" s="157"/>
      <c r="AA505" s="170"/>
      <c r="AB505" s="158">
        <v>161</v>
      </c>
      <c r="AC505" s="136" t="s">
        <v>412</v>
      </c>
      <c r="AD505" s="136" t="s">
        <v>366</v>
      </c>
      <c r="AE505" s="136" t="s">
        <v>366</v>
      </c>
      <c r="AF505" s="136" t="s">
        <v>365</v>
      </c>
      <c r="AG505" s="136" t="s">
        <v>365</v>
      </c>
      <c r="AH505" s="136" t="s">
        <v>194</v>
      </c>
      <c r="AI505" s="136" t="s">
        <v>365</v>
      </c>
      <c r="AJ505" s="136" t="s">
        <v>194</v>
      </c>
      <c r="AK505" s="136" t="s">
        <v>194</v>
      </c>
      <c r="AL505" s="136" t="s">
        <v>194</v>
      </c>
      <c r="AN505" s="158">
        <v>125</v>
      </c>
      <c r="AO505" s="136"/>
      <c r="AP505" s="136"/>
      <c r="AQ505" s="136"/>
      <c r="AR505" s="136"/>
      <c r="AS505" s="136"/>
      <c r="AT505" s="136"/>
      <c r="AU505" s="136"/>
      <c r="AV505" s="136"/>
      <c r="AW505" s="136"/>
      <c r="AX505" s="136"/>
      <c r="AZ505" s="158">
        <v>161</v>
      </c>
      <c r="BA505" s="164" t="b">
        <f t="shared" si="34"/>
        <v>0</v>
      </c>
      <c r="BB505" s="164" t="b">
        <f t="shared" si="34"/>
        <v>0</v>
      </c>
      <c r="BC505" s="164" t="b">
        <f t="shared" si="34"/>
        <v>0</v>
      </c>
      <c r="BD505" s="164" t="b">
        <f t="shared" si="34"/>
        <v>0</v>
      </c>
      <c r="BE505" s="164" t="b">
        <f t="shared" si="34"/>
        <v>0</v>
      </c>
      <c r="BF505" s="164" t="b">
        <f t="shared" si="33"/>
        <v>0</v>
      </c>
      <c r="BG505" s="164" t="b">
        <f t="shared" si="33"/>
        <v>0</v>
      </c>
      <c r="BH505" s="164" t="b">
        <f t="shared" si="33"/>
        <v>0</v>
      </c>
      <c r="BI505" s="164" t="b">
        <f t="shared" si="33"/>
        <v>0</v>
      </c>
      <c r="BJ505" s="164" t="b">
        <f t="shared" si="33"/>
        <v>0</v>
      </c>
    </row>
    <row r="506" spans="1:62">
      <c r="A506" s="157"/>
      <c r="AA506" s="170"/>
      <c r="AB506" s="158">
        <v>162</v>
      </c>
      <c r="AC506" s="136" t="s">
        <v>413</v>
      </c>
      <c r="AD506" s="136" t="s">
        <v>365</v>
      </c>
      <c r="AE506" s="136" t="s">
        <v>194</v>
      </c>
      <c r="AF506" s="136" t="s">
        <v>195</v>
      </c>
      <c r="AG506" s="136" t="s">
        <v>365</v>
      </c>
      <c r="AH506" s="136" t="s">
        <v>194</v>
      </c>
      <c r="AI506" s="136" t="s">
        <v>366</v>
      </c>
      <c r="AJ506" s="136" t="s">
        <v>366</v>
      </c>
      <c r="AK506" s="136" t="s">
        <v>194</v>
      </c>
      <c r="AL506" s="136" t="s">
        <v>194</v>
      </c>
      <c r="AN506" s="158">
        <v>126</v>
      </c>
      <c r="AO506" s="136"/>
      <c r="AP506" s="136"/>
      <c r="AQ506" s="136"/>
      <c r="AR506" s="136"/>
      <c r="AS506" s="136"/>
      <c r="AT506" s="136"/>
      <c r="AU506" s="136"/>
      <c r="AV506" s="136"/>
      <c r="AW506" s="136"/>
      <c r="AX506" s="136"/>
      <c r="AZ506" s="158">
        <v>162</v>
      </c>
      <c r="BA506" s="164" t="b">
        <f t="shared" si="34"/>
        <v>0</v>
      </c>
      <c r="BB506" s="164" t="b">
        <f t="shared" si="34"/>
        <v>0</v>
      </c>
      <c r="BC506" s="164" t="b">
        <f t="shared" si="34"/>
        <v>0</v>
      </c>
      <c r="BD506" s="164" t="b">
        <f t="shared" si="34"/>
        <v>0</v>
      </c>
      <c r="BE506" s="164" t="b">
        <f t="shared" si="34"/>
        <v>0</v>
      </c>
      <c r="BF506" s="164" t="b">
        <f t="shared" si="33"/>
        <v>0</v>
      </c>
      <c r="BG506" s="164" t="b">
        <f t="shared" si="33"/>
        <v>0</v>
      </c>
      <c r="BH506" s="164" t="b">
        <f t="shared" si="33"/>
        <v>0</v>
      </c>
      <c r="BI506" s="164" t="b">
        <f t="shared" si="33"/>
        <v>0</v>
      </c>
      <c r="BJ506" s="164" t="b">
        <f t="shared" si="33"/>
        <v>0</v>
      </c>
    </row>
    <row r="508" spans="1:62">
      <c r="AZ508" s="167" t="s">
        <v>356</v>
      </c>
      <c r="BA508" s="106">
        <f>COUNTA(BA345:BA506)</f>
        <v>162</v>
      </c>
      <c r="BB508" s="106">
        <f t="shared" ref="BB508:BJ508" si="35">COUNTA(BB345:BB506)</f>
        <v>162</v>
      </c>
      <c r="BC508" s="106">
        <f t="shared" si="35"/>
        <v>162</v>
      </c>
      <c r="BD508" s="106">
        <f t="shared" si="35"/>
        <v>162</v>
      </c>
      <c r="BE508" s="106">
        <f t="shared" si="35"/>
        <v>162</v>
      </c>
      <c r="BF508" s="106">
        <f t="shared" si="35"/>
        <v>162</v>
      </c>
      <c r="BG508" s="106">
        <f t="shared" si="35"/>
        <v>162</v>
      </c>
      <c r="BH508" s="106">
        <f t="shared" si="35"/>
        <v>162</v>
      </c>
      <c r="BI508" s="106">
        <f t="shared" si="35"/>
        <v>162</v>
      </c>
      <c r="BJ508" s="106">
        <f t="shared" si="35"/>
        <v>162</v>
      </c>
    </row>
    <row r="509" spans="1:62">
      <c r="AZ509" s="167" t="b">
        <v>1</v>
      </c>
      <c r="BA509" s="106">
        <f>COUNTIF(BA345:BA506,$AZ509)</f>
        <v>0</v>
      </c>
      <c r="BB509" s="106">
        <f t="shared" ref="BB509:BJ509" si="36">COUNTIF(BB345:BB506,$AZ509)</f>
        <v>0</v>
      </c>
      <c r="BC509" s="106">
        <f t="shared" si="36"/>
        <v>0</v>
      </c>
      <c r="BD509" s="106">
        <f t="shared" si="36"/>
        <v>0</v>
      </c>
      <c r="BE509" s="106">
        <f t="shared" si="36"/>
        <v>0</v>
      </c>
      <c r="BF509" s="106">
        <f t="shared" si="36"/>
        <v>0</v>
      </c>
      <c r="BG509" s="106">
        <f t="shared" si="36"/>
        <v>0</v>
      </c>
      <c r="BH509" s="106">
        <f t="shared" si="36"/>
        <v>0</v>
      </c>
      <c r="BI509" s="106">
        <f t="shared" si="36"/>
        <v>0</v>
      </c>
      <c r="BJ509" s="106">
        <f t="shared" si="36"/>
        <v>0</v>
      </c>
    </row>
    <row r="510" spans="1:62">
      <c r="AZ510" s="167" t="b">
        <v>0</v>
      </c>
      <c r="BA510" s="106">
        <f>COUNTIF(BA345:BA506,$AZ510)</f>
        <v>162</v>
      </c>
      <c r="BB510" s="106">
        <f t="shared" ref="BB510:BJ510" si="37">COUNTIF(BB345:BB506,$AZ510)</f>
        <v>162</v>
      </c>
      <c r="BC510" s="106">
        <f t="shared" si="37"/>
        <v>162</v>
      </c>
      <c r="BD510" s="106">
        <f t="shared" si="37"/>
        <v>162</v>
      </c>
      <c r="BE510" s="106">
        <f t="shared" si="37"/>
        <v>162</v>
      </c>
      <c r="BF510" s="106">
        <f t="shared" si="37"/>
        <v>162</v>
      </c>
      <c r="BG510" s="106">
        <f t="shared" si="37"/>
        <v>162</v>
      </c>
      <c r="BH510" s="106">
        <f t="shared" si="37"/>
        <v>162</v>
      </c>
      <c r="BI510" s="106">
        <f t="shared" si="37"/>
        <v>162</v>
      </c>
      <c r="BJ510" s="106">
        <f t="shared" si="37"/>
        <v>162</v>
      </c>
    </row>
  </sheetData>
  <autoFilter ref="A3:BJ165"/>
  <phoneticPr fontId="71"/>
  <conditionalFormatting sqref="BA4:BJ165">
    <cfRule type="cellIs" dxfId="11" priority="5" operator="equal">
      <formula>TRUE</formula>
    </cfRule>
    <cfRule type="cellIs" dxfId="10" priority="6" operator="equal">
      <formula>FALSE</formula>
    </cfRule>
  </conditionalFormatting>
  <conditionalFormatting sqref="BA174:BJ335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BA345:BJ506">
    <cfRule type="cellIs" dxfId="7" priority="1" operator="equal">
      <formula>TRUE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10"/>
  <sheetViews>
    <sheetView showGridLines="0" topLeftCell="F1" workbookViewId="0">
      <selection activeCell="M1" sqref="M1"/>
    </sheetView>
  </sheetViews>
  <sheetFormatPr defaultRowHeight="12"/>
  <cols>
    <col min="1" max="1" width="4.625" style="127" customWidth="1"/>
    <col min="2" max="2" width="11.125" style="127" customWidth="1"/>
    <col min="3" max="3" width="12.625" style="127" bestFit="1" customWidth="1"/>
    <col min="4" max="4" width="2.625" style="127" customWidth="1"/>
    <col min="5" max="5" width="9" style="127"/>
    <col min="6" max="6" width="2.625" style="127" customWidth="1"/>
    <col min="7" max="7" width="9" style="127"/>
    <col min="8" max="8" width="2.5" style="127" customWidth="1"/>
    <col min="9" max="9" width="9" style="127"/>
    <col min="10" max="10" width="2.5" style="127" customWidth="1"/>
    <col min="11" max="11" width="9" style="127"/>
    <col min="12" max="13" width="6.875" style="127" customWidth="1"/>
    <col min="14" max="14" width="4.625" style="155" customWidth="1"/>
    <col min="15" max="15" width="3.125" style="127" customWidth="1"/>
    <col min="16" max="16" width="9" style="127"/>
    <col min="17" max="17" width="2.875" style="127" customWidth="1"/>
    <col min="18" max="18" width="9" style="127"/>
    <col min="19" max="19" width="2.25" style="127" customWidth="1"/>
    <col min="20" max="20" width="9" style="127"/>
    <col min="21" max="21" width="2.5" style="127" customWidth="1"/>
    <col min="22" max="22" width="9" style="127"/>
    <col min="23" max="23" width="2.875" style="127" customWidth="1"/>
    <col min="24" max="24" width="9" style="127"/>
    <col min="25" max="25" width="3.75" style="127" customWidth="1"/>
    <col min="26" max="26" width="9" style="127"/>
    <col min="27" max="27" width="3.25" style="127" customWidth="1"/>
    <col min="28" max="28" width="4.625" style="127" customWidth="1"/>
    <col min="29" max="38" width="9" style="127"/>
    <col min="39" max="39" width="3.125" style="127" customWidth="1"/>
    <col min="40" max="40" width="4.625" style="127" customWidth="1"/>
    <col min="41" max="50" width="9" style="127"/>
    <col min="51" max="51" width="3.125" style="127" customWidth="1"/>
    <col min="52" max="52" width="5.25" style="127" customWidth="1"/>
    <col min="53" max="16384" width="9" style="127"/>
  </cols>
  <sheetData>
    <row r="1" spans="1:62">
      <c r="A1" s="157"/>
      <c r="B1" s="161" t="s">
        <v>184</v>
      </c>
      <c r="C1" s="130"/>
      <c r="D1" s="130"/>
      <c r="E1" s="130"/>
      <c r="F1" s="130"/>
      <c r="G1" s="130"/>
      <c r="H1" s="130"/>
      <c r="I1" s="139"/>
      <c r="J1" s="130"/>
      <c r="K1" s="139"/>
      <c r="L1" s="159" t="s">
        <v>357</v>
      </c>
      <c r="M1" s="157"/>
      <c r="N1" s="157"/>
      <c r="O1" s="168" t="s">
        <v>192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59" t="s">
        <v>358</v>
      </c>
      <c r="AB1" s="157"/>
      <c r="AC1" s="162" t="s">
        <v>339</v>
      </c>
      <c r="AD1" s="162" t="s">
        <v>354</v>
      </c>
      <c r="AE1" s="162"/>
      <c r="AF1" s="162"/>
      <c r="AG1" s="162"/>
      <c r="AH1" s="162"/>
      <c r="AI1" s="162"/>
      <c r="AJ1" s="162"/>
      <c r="AK1" s="162"/>
      <c r="AL1" s="162"/>
      <c r="AN1" s="157"/>
      <c r="AO1" s="132" t="s">
        <v>435</v>
      </c>
      <c r="AP1" s="132"/>
      <c r="AQ1" s="132"/>
      <c r="AR1" s="132"/>
      <c r="AS1" s="132"/>
      <c r="AT1" s="132"/>
      <c r="AU1" s="132"/>
      <c r="AV1" s="132"/>
      <c r="AW1" s="132"/>
      <c r="AX1" s="132"/>
      <c r="AZ1" s="157"/>
      <c r="BA1" s="165" t="s">
        <v>339</v>
      </c>
      <c r="BB1" s="165" t="s">
        <v>355</v>
      </c>
      <c r="BC1" s="165"/>
      <c r="BD1" s="165"/>
      <c r="BE1" s="165"/>
      <c r="BF1" s="165"/>
      <c r="BG1" s="165"/>
      <c r="BH1" s="165"/>
      <c r="BI1" s="165"/>
      <c r="BJ1" s="165"/>
    </row>
    <row r="2" spans="1:62">
      <c r="A2" s="157"/>
      <c r="B2" s="148" t="s">
        <v>200</v>
      </c>
      <c r="C2" s="143" t="s">
        <v>171</v>
      </c>
      <c r="D2" s="142" t="s">
        <v>417</v>
      </c>
      <c r="E2" s="142"/>
      <c r="F2" s="142" t="s">
        <v>178</v>
      </c>
      <c r="G2" s="142"/>
      <c r="H2" s="148" t="s">
        <v>212</v>
      </c>
      <c r="I2" s="144"/>
      <c r="J2" s="148" t="s">
        <v>429</v>
      </c>
      <c r="K2" s="144"/>
      <c r="L2" s="159"/>
      <c r="M2" s="157"/>
      <c r="N2" s="157"/>
      <c r="O2" s="152" t="s">
        <v>201</v>
      </c>
      <c r="P2" s="149"/>
      <c r="Q2" s="145" t="s">
        <v>202</v>
      </c>
      <c r="R2" s="145"/>
      <c r="S2" s="152" t="s">
        <v>211</v>
      </c>
      <c r="T2" s="149"/>
      <c r="U2" s="145" t="s">
        <v>168</v>
      </c>
      <c r="V2" s="145"/>
      <c r="W2" s="152" t="s">
        <v>170</v>
      </c>
      <c r="X2" s="149"/>
      <c r="Y2" s="152" t="s">
        <v>335</v>
      </c>
      <c r="Z2" s="149"/>
      <c r="AB2" s="157"/>
      <c r="AC2" s="163" t="s">
        <v>200</v>
      </c>
      <c r="AD2" s="163" t="s">
        <v>347</v>
      </c>
      <c r="AE2" s="163" t="s">
        <v>348</v>
      </c>
      <c r="AF2" s="163" t="s">
        <v>425</v>
      </c>
      <c r="AG2" s="163" t="s">
        <v>428</v>
      </c>
      <c r="AH2" s="163" t="s">
        <v>345</v>
      </c>
      <c r="AI2" s="163" t="s">
        <v>349</v>
      </c>
      <c r="AJ2" s="163" t="s">
        <v>170</v>
      </c>
      <c r="AK2" s="163" t="s">
        <v>350</v>
      </c>
      <c r="AL2" s="163" t="s">
        <v>351</v>
      </c>
      <c r="AN2" s="157"/>
      <c r="AO2" s="156" t="s">
        <v>200</v>
      </c>
      <c r="AP2" s="156" t="s">
        <v>347</v>
      </c>
      <c r="AQ2" s="156" t="s">
        <v>348</v>
      </c>
      <c r="AR2" s="156" t="s">
        <v>425</v>
      </c>
      <c r="AS2" s="156" t="s">
        <v>428</v>
      </c>
      <c r="AT2" s="156" t="s">
        <v>345</v>
      </c>
      <c r="AU2" s="156" t="s">
        <v>349</v>
      </c>
      <c r="AV2" s="156" t="s">
        <v>170</v>
      </c>
      <c r="AW2" s="156" t="s">
        <v>350</v>
      </c>
      <c r="AX2" s="156" t="s">
        <v>351</v>
      </c>
      <c r="AZ2" s="157"/>
      <c r="BA2" s="166" t="s">
        <v>200</v>
      </c>
      <c r="BB2" s="166" t="s">
        <v>347</v>
      </c>
      <c r="BC2" s="166" t="s">
        <v>348</v>
      </c>
      <c r="BD2" s="166" t="s">
        <v>425</v>
      </c>
      <c r="BE2" s="166" t="s">
        <v>428</v>
      </c>
      <c r="BF2" s="166" t="s">
        <v>345</v>
      </c>
      <c r="BG2" s="166" t="s">
        <v>349</v>
      </c>
      <c r="BH2" s="166" t="s">
        <v>170</v>
      </c>
      <c r="BI2" s="166" t="s">
        <v>350</v>
      </c>
      <c r="BJ2" s="166" t="s">
        <v>351</v>
      </c>
    </row>
    <row r="3" spans="1:62">
      <c r="A3" s="157"/>
      <c r="B3" s="150" t="s">
        <v>359</v>
      </c>
      <c r="C3" s="141" t="s">
        <v>360</v>
      </c>
      <c r="D3" s="146" t="s">
        <v>418</v>
      </c>
      <c r="E3" s="146"/>
      <c r="F3" s="146" t="s">
        <v>179</v>
      </c>
      <c r="G3" s="146"/>
      <c r="H3" s="150" t="s">
        <v>213</v>
      </c>
      <c r="I3" s="140"/>
      <c r="J3" s="150" t="s">
        <v>430</v>
      </c>
      <c r="K3" s="140"/>
      <c r="L3" s="159"/>
      <c r="M3" s="158" t="str">
        <f>"DELETE FROM TFMLY010 WHERE CFML_IDNO&gt;='000201'
/"</f>
        <v>DELETE FROM TFMLY010 WHERE CFML_IDNO&gt;='000201'
/</v>
      </c>
      <c r="N3" s="157"/>
      <c r="O3" s="153" t="s">
        <v>193</v>
      </c>
      <c r="P3" s="151"/>
      <c r="Q3" s="147" t="s">
        <v>199</v>
      </c>
      <c r="R3" s="147"/>
      <c r="S3" s="153" t="s">
        <v>167</v>
      </c>
      <c r="T3" s="151"/>
      <c r="U3" s="147" t="s">
        <v>169</v>
      </c>
      <c r="V3" s="147"/>
      <c r="W3" s="153" t="s">
        <v>361</v>
      </c>
      <c r="X3" s="151"/>
      <c r="Y3" s="153" t="s">
        <v>336</v>
      </c>
      <c r="Z3" s="151"/>
      <c r="AA3" s="170" t="str">
        <f>"UPDATE KMAKYUY SET MANENK='0',MATAKB='1'
/"</f>
        <v>UPDATE KMAKYUY SET MANENK='0',MATAKB='1'
/</v>
      </c>
      <c r="AB3" s="157"/>
      <c r="AC3" s="163" t="s">
        <v>340</v>
      </c>
      <c r="AD3" s="163" t="s">
        <v>341</v>
      </c>
      <c r="AE3" s="163" t="s">
        <v>342</v>
      </c>
      <c r="AF3" s="163" t="s">
        <v>427</v>
      </c>
      <c r="AG3" s="163" t="s">
        <v>434</v>
      </c>
      <c r="AH3" s="163" t="s">
        <v>362</v>
      </c>
      <c r="AI3" s="163" t="s">
        <v>343</v>
      </c>
      <c r="AJ3" s="163" t="s">
        <v>346</v>
      </c>
      <c r="AK3" s="163" t="s">
        <v>352</v>
      </c>
      <c r="AL3" s="163" t="s">
        <v>353</v>
      </c>
      <c r="AN3" s="157"/>
      <c r="AO3" s="156" t="s">
        <v>340</v>
      </c>
      <c r="AP3" s="156" t="s">
        <v>341</v>
      </c>
      <c r="AQ3" s="156" t="s">
        <v>342</v>
      </c>
      <c r="AR3" s="156" t="s">
        <v>426</v>
      </c>
      <c r="AS3" s="156" t="s">
        <v>433</v>
      </c>
      <c r="AT3" s="156" t="s">
        <v>363</v>
      </c>
      <c r="AU3" s="156" t="s">
        <v>438</v>
      </c>
      <c r="AV3" s="156" t="s">
        <v>439</v>
      </c>
      <c r="AW3" s="156" t="s">
        <v>352</v>
      </c>
      <c r="AX3" s="156" t="s">
        <v>353</v>
      </c>
      <c r="AZ3" s="157"/>
      <c r="BA3" s="166" t="s">
        <v>340</v>
      </c>
      <c r="BB3" s="166" t="s">
        <v>341</v>
      </c>
      <c r="BC3" s="166" t="s">
        <v>342</v>
      </c>
      <c r="BD3" s="166" t="s">
        <v>426</v>
      </c>
      <c r="BE3" s="166" t="s">
        <v>433</v>
      </c>
      <c r="BF3" s="166" t="s">
        <v>344</v>
      </c>
      <c r="BG3" s="166" t="s">
        <v>438</v>
      </c>
      <c r="BH3" s="166" t="s">
        <v>439</v>
      </c>
      <c r="BI3" s="166" t="s">
        <v>352</v>
      </c>
      <c r="BJ3" s="166" t="s">
        <v>353</v>
      </c>
    </row>
    <row r="4" spans="1:62">
      <c r="A4" s="158">
        <v>1</v>
      </c>
      <c r="B4" s="133" t="s">
        <v>454</v>
      </c>
      <c r="C4" s="136"/>
      <c r="D4" s="134"/>
      <c r="E4" s="137"/>
      <c r="F4" s="134" t="s">
        <v>196</v>
      </c>
      <c r="G4" s="137" t="s">
        <v>451</v>
      </c>
      <c r="H4" s="134" t="s">
        <v>195</v>
      </c>
      <c r="I4" s="137" t="s">
        <v>214</v>
      </c>
      <c r="J4" s="134" t="s">
        <v>194</v>
      </c>
      <c r="K4" s="137" t="s">
        <v>431</v>
      </c>
      <c r="L4" s="160" t="str">
        <f>"UPDATE TMAST010 SET "&amp;$C$3&amp;"='"&amp;IF(C4="","",TEXT(C4,"YYYYMMDD"))&amp;"',"&amp;$D$3&amp;"='"&amp;D4&amp;"',"&amp;$F$3&amp;"='"&amp;F4&amp;"',"&amp;$H$3&amp;"='"&amp;H4&amp;"',"&amp;$J$3&amp;"='"&amp;J4&amp;"' WHERE "&amp;$B$3&amp;"='"&amp;B4&amp;"'
/"</f>
        <v>UPDATE TMAST010 SET CMST_RESIGND='',CMST_RESIGN='',CMST_MARRY='2',CMST_SEX='1',CMST_FOREIGNER='0' WHERE CMST_IDNO='000201'
/</v>
      </c>
      <c r="M4" s="158" t="str">
        <f>"INSERT INTO TFMLY010(CFML_IDNO,CFML_FAMILY,CFML_BIRTH,CFML_FEED,CFML_HOUSE,CFML_HANDI) VALUES('"&amp;B4&amp;"','10','19510101','1','1','3')
/"</f>
        <v>INSERT INTO TFMLY010(CFML_IDNO,CFML_FAMILY,CFML_BIRTH,CFML_FEED,CFML_HOUSE,CFML_HANDI) VALUES('000201','10','19510101','1','1','3')
/</v>
      </c>
      <c r="N4" s="158">
        <v>1</v>
      </c>
      <c r="O4" s="169" t="s">
        <v>194</v>
      </c>
      <c r="P4" s="134" t="s">
        <v>197</v>
      </c>
      <c r="Q4" s="154" t="s">
        <v>195</v>
      </c>
      <c r="R4" s="137" t="s">
        <v>203</v>
      </c>
      <c r="S4" s="138" t="s">
        <v>194</v>
      </c>
      <c r="T4" s="135" t="s">
        <v>197</v>
      </c>
      <c r="U4" s="134" t="s">
        <v>194</v>
      </c>
      <c r="V4" s="137" t="s">
        <v>197</v>
      </c>
      <c r="W4" s="134" t="s">
        <v>194</v>
      </c>
      <c r="X4" s="137" t="s">
        <v>197</v>
      </c>
      <c r="Y4" s="134" t="s">
        <v>195</v>
      </c>
      <c r="Z4" s="137" t="s">
        <v>452</v>
      </c>
      <c r="AA4" s="170" t="str">
        <f t="shared" ref="AA4:AA67" si="0">"UPDATE KMAKYUY SET "&amp;$O$3&amp;"='"&amp;O4&amp;"',"&amp;$Q$3&amp;"='"&amp;Q4&amp;"',"&amp;$S$3&amp;"='"&amp;S4&amp;"',"&amp;$U$3&amp;"='"&amp;$U4&amp;"',"&amp;$W$3&amp;"='"&amp;W4&amp;"',"&amp;$Y$3&amp;"='"&amp;Y4&amp;"',MATAKB='0' WHERE MASCOD='"&amp;B4&amp;"'
/"</f>
        <v>UPDATE KMAKYUY SET MAZEIK='0',MANENK='1',MAZ012='0',MAZ013='0',MAZ028='0',MAZ022='1',MATAKB='0' WHERE MASCOD='000201'
/</v>
      </c>
      <c r="AB4" s="158">
        <v>1</v>
      </c>
      <c r="AC4" s="136" t="s">
        <v>454</v>
      </c>
      <c r="AD4" s="136" t="s">
        <v>365</v>
      </c>
      <c r="AE4" s="136" t="s">
        <v>365</v>
      </c>
      <c r="AF4" s="136" t="s">
        <v>365</v>
      </c>
      <c r="AG4" s="136" t="s">
        <v>365</v>
      </c>
      <c r="AH4" s="136" t="s">
        <v>195</v>
      </c>
      <c r="AI4" s="136" t="s">
        <v>365</v>
      </c>
      <c r="AJ4" s="136" t="s">
        <v>365</v>
      </c>
      <c r="AK4" s="136" t="s">
        <v>195</v>
      </c>
      <c r="AL4" s="136" t="s">
        <v>194</v>
      </c>
      <c r="AN4" s="158">
        <v>1</v>
      </c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Z4" s="158">
        <v>1</v>
      </c>
      <c r="BA4" s="164" t="b">
        <f>EXACT(AC4,AO4)</f>
        <v>0</v>
      </c>
      <c r="BB4" s="164" t="b">
        <f t="shared" ref="BB4:BJ19" si="1">EXACT(AD4,AP4)</f>
        <v>0</v>
      </c>
      <c r="BC4" s="164" t="b">
        <f t="shared" si="1"/>
        <v>0</v>
      </c>
      <c r="BD4" s="164" t="b">
        <f t="shared" si="1"/>
        <v>0</v>
      </c>
      <c r="BE4" s="164" t="b">
        <f t="shared" si="1"/>
        <v>0</v>
      </c>
      <c r="BF4" s="164" t="b">
        <f t="shared" si="1"/>
        <v>0</v>
      </c>
      <c r="BG4" s="164" t="b">
        <f t="shared" si="1"/>
        <v>0</v>
      </c>
      <c r="BH4" s="164" t="b">
        <f t="shared" si="1"/>
        <v>0</v>
      </c>
      <c r="BI4" s="164" t="b">
        <f t="shared" si="1"/>
        <v>0</v>
      </c>
      <c r="BJ4" s="164" t="b">
        <f t="shared" si="1"/>
        <v>0</v>
      </c>
    </row>
    <row r="5" spans="1:62">
      <c r="A5" s="158">
        <v>2</v>
      </c>
      <c r="B5" s="133" t="s">
        <v>455</v>
      </c>
      <c r="C5" s="136" t="s">
        <v>189</v>
      </c>
      <c r="D5" s="134" t="s">
        <v>419</v>
      </c>
      <c r="E5" s="137" t="s">
        <v>422</v>
      </c>
      <c r="F5" s="134" t="s">
        <v>196</v>
      </c>
      <c r="G5" s="137" t="s">
        <v>451</v>
      </c>
      <c r="H5" s="134" t="s">
        <v>195</v>
      </c>
      <c r="I5" s="137" t="s">
        <v>214</v>
      </c>
      <c r="J5" s="134" t="s">
        <v>195</v>
      </c>
      <c r="K5" s="137" t="s">
        <v>432</v>
      </c>
      <c r="L5" s="160" t="str">
        <f t="shared" ref="L5:L68" si="2">"UPDATE TMAST010 SET "&amp;$C$3&amp;"='"&amp;IF(C5="","",TEXT(C5,"YYYYMMDD"))&amp;"',"&amp;$D$3&amp;"='"&amp;D5&amp;"',"&amp;$F$3&amp;"='"&amp;F5&amp;"',"&amp;$H$3&amp;"='"&amp;H5&amp;"',"&amp;$J$3&amp;"='"&amp;J5&amp;"' WHERE "&amp;$B$3&amp;"='"&amp;B5&amp;"'
/"</f>
        <v>UPDATE TMAST010 SET CMST_RESIGND='20200331',CMST_RESIGN='05',CMST_MARRY='2',CMST_SEX='1',CMST_FOREIGNER='1' WHERE CMST_IDNO='000202'
/</v>
      </c>
      <c r="M5" s="158" t="str">
        <f t="shared" ref="M5:M68" si="3">"INSERT INTO TFMLY010(CFML_IDNO,CFML_FAMILY,CFML_BIRTH,CFML_FEED,CFML_HOUSE,CFML_HANDI) VALUES('"&amp;B5&amp;"','10','19510101','1','1','3')
/"</f>
        <v>INSERT INTO TFMLY010(CFML_IDNO,CFML_FAMILY,CFML_BIRTH,CFML_FEED,CFML_HOUSE,CFML_HANDI) VALUES('000202','10','19510101','1','1','3')
/</v>
      </c>
      <c r="N5" s="158">
        <v>2</v>
      </c>
      <c r="O5" s="169" t="s">
        <v>194</v>
      </c>
      <c r="P5" s="134" t="s">
        <v>197</v>
      </c>
      <c r="Q5" s="154" t="s">
        <v>195</v>
      </c>
      <c r="R5" s="137" t="s">
        <v>203</v>
      </c>
      <c r="S5" s="138" t="s">
        <v>194</v>
      </c>
      <c r="T5" s="135" t="s">
        <v>197</v>
      </c>
      <c r="U5" s="134" t="s">
        <v>194</v>
      </c>
      <c r="V5" s="137" t="s">
        <v>197</v>
      </c>
      <c r="W5" s="134" t="s">
        <v>194</v>
      </c>
      <c r="X5" s="137" t="s">
        <v>197</v>
      </c>
      <c r="Y5" s="134" t="s">
        <v>195</v>
      </c>
      <c r="Z5" s="137" t="s">
        <v>452</v>
      </c>
      <c r="AA5" s="170" t="str">
        <f t="shared" si="0"/>
        <v>UPDATE KMAKYUY SET MAZEIK='0',MANENK='1',MAZ012='0',MAZ013='0',MAZ028='0',MAZ022='1',MATAKB='0' WHERE MASCOD='000202'
/</v>
      </c>
      <c r="AB5" s="158">
        <v>2</v>
      </c>
      <c r="AC5" s="136" t="s">
        <v>455</v>
      </c>
      <c r="AD5" s="136" t="s">
        <v>365</v>
      </c>
      <c r="AE5" s="136" t="s">
        <v>365</v>
      </c>
      <c r="AF5" s="136" t="s">
        <v>365</v>
      </c>
      <c r="AG5" s="136" t="s">
        <v>195</v>
      </c>
      <c r="AH5" s="136" t="s">
        <v>195</v>
      </c>
      <c r="AI5" s="136" t="s">
        <v>365</v>
      </c>
      <c r="AJ5" s="136" t="s">
        <v>365</v>
      </c>
      <c r="AK5" s="136" t="s">
        <v>195</v>
      </c>
      <c r="AL5" s="136" t="s">
        <v>194</v>
      </c>
      <c r="AN5" s="158">
        <v>2</v>
      </c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Z5" s="158">
        <v>2</v>
      </c>
      <c r="BA5" s="164" t="b">
        <f t="shared" ref="BA5:BJ43" si="4">EXACT(AC5,AO5)</f>
        <v>0</v>
      </c>
      <c r="BB5" s="164" t="b">
        <f t="shared" si="1"/>
        <v>0</v>
      </c>
      <c r="BC5" s="164" t="b">
        <f t="shared" si="1"/>
        <v>0</v>
      </c>
      <c r="BD5" s="164" t="b">
        <f t="shared" si="1"/>
        <v>0</v>
      </c>
      <c r="BE5" s="164" t="b">
        <f t="shared" si="1"/>
        <v>0</v>
      </c>
      <c r="BF5" s="164" t="b">
        <f t="shared" si="1"/>
        <v>0</v>
      </c>
      <c r="BG5" s="164" t="b">
        <f t="shared" si="1"/>
        <v>0</v>
      </c>
      <c r="BH5" s="164" t="b">
        <f t="shared" si="1"/>
        <v>0</v>
      </c>
      <c r="BI5" s="164" t="b">
        <f t="shared" si="1"/>
        <v>0</v>
      </c>
      <c r="BJ5" s="164" t="b">
        <f t="shared" si="1"/>
        <v>0</v>
      </c>
    </row>
    <row r="6" spans="1:62">
      <c r="A6" s="158">
        <v>3</v>
      </c>
      <c r="B6" s="133" t="s">
        <v>456</v>
      </c>
      <c r="C6" s="136" t="s">
        <v>190</v>
      </c>
      <c r="D6" s="134" t="s">
        <v>420</v>
      </c>
      <c r="E6" s="137" t="s">
        <v>423</v>
      </c>
      <c r="F6" s="134" t="s">
        <v>196</v>
      </c>
      <c r="G6" s="137" t="s">
        <v>451</v>
      </c>
      <c r="H6" s="134" t="s">
        <v>195</v>
      </c>
      <c r="I6" s="137" t="s">
        <v>214</v>
      </c>
      <c r="J6" s="134" t="s">
        <v>194</v>
      </c>
      <c r="K6" s="137" t="s">
        <v>431</v>
      </c>
      <c r="L6" s="160" t="str">
        <f t="shared" si="2"/>
        <v>UPDATE TMAST010 SET CMST_RESIGND='20200401',CMST_RESIGN='07',CMST_MARRY='2',CMST_SEX='1',CMST_FOREIGNER='0' WHERE CMST_IDNO='000203'
/</v>
      </c>
      <c r="M6" s="158" t="str">
        <f t="shared" si="3"/>
        <v>INSERT INTO TFMLY010(CFML_IDNO,CFML_FAMILY,CFML_BIRTH,CFML_FEED,CFML_HOUSE,CFML_HANDI) VALUES('000203','10','19510101','1','1','3')
/</v>
      </c>
      <c r="N6" s="158">
        <v>3</v>
      </c>
      <c r="O6" s="169" t="s">
        <v>194</v>
      </c>
      <c r="P6" s="134" t="s">
        <v>197</v>
      </c>
      <c r="Q6" s="154" t="s">
        <v>195</v>
      </c>
      <c r="R6" s="137" t="s">
        <v>203</v>
      </c>
      <c r="S6" s="138" t="s">
        <v>194</v>
      </c>
      <c r="T6" s="135" t="s">
        <v>197</v>
      </c>
      <c r="U6" s="134" t="s">
        <v>194</v>
      </c>
      <c r="V6" s="137" t="s">
        <v>197</v>
      </c>
      <c r="W6" s="134" t="s">
        <v>194</v>
      </c>
      <c r="X6" s="137" t="s">
        <v>197</v>
      </c>
      <c r="Y6" s="134" t="s">
        <v>195</v>
      </c>
      <c r="Z6" s="137" t="s">
        <v>452</v>
      </c>
      <c r="AA6" s="170" t="str">
        <f t="shared" si="0"/>
        <v>UPDATE KMAKYUY SET MAZEIK='0',MANENK='1',MAZ012='0',MAZ013='0',MAZ028='0',MAZ022='1',MATAKB='0' WHERE MASCOD='000203'
/</v>
      </c>
      <c r="AB6" s="158">
        <v>3</v>
      </c>
      <c r="AC6" s="136" t="s">
        <v>456</v>
      </c>
      <c r="AD6" s="136" t="s">
        <v>365</v>
      </c>
      <c r="AE6" s="136" t="s">
        <v>365</v>
      </c>
      <c r="AF6" s="136" t="s">
        <v>195</v>
      </c>
      <c r="AG6" s="136" t="s">
        <v>365</v>
      </c>
      <c r="AH6" s="136" t="s">
        <v>195</v>
      </c>
      <c r="AI6" s="136" t="s">
        <v>365</v>
      </c>
      <c r="AJ6" s="136" t="s">
        <v>365</v>
      </c>
      <c r="AK6" s="136" t="s">
        <v>195</v>
      </c>
      <c r="AL6" s="136" t="s">
        <v>194</v>
      </c>
      <c r="AN6" s="158">
        <v>3</v>
      </c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Z6" s="158">
        <v>3</v>
      </c>
      <c r="BA6" s="164" t="b">
        <f t="shared" si="4"/>
        <v>0</v>
      </c>
      <c r="BB6" s="164" t="b">
        <f t="shared" si="1"/>
        <v>0</v>
      </c>
      <c r="BC6" s="164" t="b">
        <f t="shared" si="1"/>
        <v>0</v>
      </c>
      <c r="BD6" s="164" t="b">
        <f t="shared" si="1"/>
        <v>0</v>
      </c>
      <c r="BE6" s="164" t="b">
        <f t="shared" si="1"/>
        <v>0</v>
      </c>
      <c r="BF6" s="164" t="b">
        <f t="shared" si="1"/>
        <v>0</v>
      </c>
      <c r="BG6" s="164" t="b">
        <f t="shared" si="1"/>
        <v>0</v>
      </c>
      <c r="BH6" s="164" t="b">
        <f t="shared" si="1"/>
        <v>0</v>
      </c>
      <c r="BI6" s="164" t="b">
        <f t="shared" si="1"/>
        <v>0</v>
      </c>
      <c r="BJ6" s="164" t="b">
        <f t="shared" si="1"/>
        <v>0</v>
      </c>
    </row>
    <row r="7" spans="1:62">
      <c r="A7" s="158">
        <v>4</v>
      </c>
      <c r="B7" s="133" t="s">
        <v>457</v>
      </c>
      <c r="C7" s="136"/>
      <c r="D7" s="134"/>
      <c r="E7" s="137"/>
      <c r="F7" s="134" t="s">
        <v>196</v>
      </c>
      <c r="G7" s="137" t="s">
        <v>451</v>
      </c>
      <c r="H7" s="134" t="s">
        <v>195</v>
      </c>
      <c r="I7" s="137" t="s">
        <v>214</v>
      </c>
      <c r="J7" s="134" t="s">
        <v>194</v>
      </c>
      <c r="K7" s="137" t="s">
        <v>431</v>
      </c>
      <c r="L7" s="160" t="str">
        <f t="shared" si="2"/>
        <v>UPDATE TMAST010 SET CMST_RESIGND='',CMST_RESIGN='',CMST_MARRY='2',CMST_SEX='1',CMST_FOREIGNER='0' WHERE CMST_IDNO='000204'
/</v>
      </c>
      <c r="M7" s="158" t="str">
        <f t="shared" si="3"/>
        <v>INSERT INTO TFMLY010(CFML_IDNO,CFML_FAMILY,CFML_BIRTH,CFML_FEED,CFML_HOUSE,CFML_HANDI) VALUES('000204','10','19510101','1','1','3')
/</v>
      </c>
      <c r="N7" s="158">
        <v>4</v>
      </c>
      <c r="O7" s="169" t="s">
        <v>195</v>
      </c>
      <c r="P7" s="134" t="s">
        <v>198</v>
      </c>
      <c r="Q7" s="154" t="s">
        <v>195</v>
      </c>
      <c r="R7" s="137" t="s">
        <v>203</v>
      </c>
      <c r="S7" s="138" t="s">
        <v>194</v>
      </c>
      <c r="T7" s="135" t="s">
        <v>197</v>
      </c>
      <c r="U7" s="134" t="s">
        <v>194</v>
      </c>
      <c r="V7" s="137" t="s">
        <v>197</v>
      </c>
      <c r="W7" s="134" t="s">
        <v>194</v>
      </c>
      <c r="X7" s="137" t="s">
        <v>197</v>
      </c>
      <c r="Y7" s="134" t="s">
        <v>195</v>
      </c>
      <c r="Z7" s="137" t="s">
        <v>452</v>
      </c>
      <c r="AA7" s="170" t="str">
        <f t="shared" si="0"/>
        <v>UPDATE KMAKYUY SET MAZEIK='1',MANENK='1',MAZ012='0',MAZ013='0',MAZ028='0',MAZ022='1',MATAKB='0' WHERE MASCOD='000204'
/</v>
      </c>
      <c r="AB7" s="158">
        <v>4</v>
      </c>
      <c r="AC7" s="136" t="s">
        <v>457</v>
      </c>
      <c r="AD7" s="136" t="s">
        <v>365</v>
      </c>
      <c r="AE7" s="136" t="s">
        <v>365</v>
      </c>
      <c r="AF7" s="136" t="s">
        <v>365</v>
      </c>
      <c r="AG7" s="136" t="s">
        <v>365</v>
      </c>
      <c r="AH7" s="136" t="s">
        <v>195</v>
      </c>
      <c r="AI7" s="136" t="s">
        <v>365</v>
      </c>
      <c r="AJ7" s="136" t="s">
        <v>365</v>
      </c>
      <c r="AK7" s="136" t="s">
        <v>195</v>
      </c>
      <c r="AL7" s="136" t="s">
        <v>194</v>
      </c>
      <c r="AN7" s="158">
        <v>4</v>
      </c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Z7" s="158">
        <v>4</v>
      </c>
      <c r="BA7" s="164" t="b">
        <f t="shared" si="4"/>
        <v>0</v>
      </c>
      <c r="BB7" s="164" t="b">
        <f t="shared" si="1"/>
        <v>0</v>
      </c>
      <c r="BC7" s="164" t="b">
        <f t="shared" si="1"/>
        <v>0</v>
      </c>
      <c r="BD7" s="164" t="b">
        <f t="shared" si="1"/>
        <v>0</v>
      </c>
      <c r="BE7" s="164" t="b">
        <f t="shared" si="1"/>
        <v>0</v>
      </c>
      <c r="BF7" s="164" t="b">
        <f t="shared" si="1"/>
        <v>0</v>
      </c>
      <c r="BG7" s="164" t="b">
        <f t="shared" si="1"/>
        <v>0</v>
      </c>
      <c r="BH7" s="164" t="b">
        <f t="shared" si="1"/>
        <v>0</v>
      </c>
      <c r="BI7" s="164" t="b">
        <f t="shared" si="1"/>
        <v>0</v>
      </c>
      <c r="BJ7" s="164" t="b">
        <f t="shared" si="1"/>
        <v>0</v>
      </c>
    </row>
    <row r="8" spans="1:62">
      <c r="A8" s="158">
        <v>5</v>
      </c>
      <c r="B8" s="133" t="s">
        <v>458</v>
      </c>
      <c r="C8" s="136" t="s">
        <v>189</v>
      </c>
      <c r="D8" s="134" t="s">
        <v>419</v>
      </c>
      <c r="E8" s="137" t="s">
        <v>422</v>
      </c>
      <c r="F8" s="134" t="s">
        <v>196</v>
      </c>
      <c r="G8" s="137" t="s">
        <v>451</v>
      </c>
      <c r="H8" s="134" t="s">
        <v>195</v>
      </c>
      <c r="I8" s="137" t="s">
        <v>214</v>
      </c>
      <c r="J8" s="134" t="s">
        <v>195</v>
      </c>
      <c r="K8" s="137" t="s">
        <v>432</v>
      </c>
      <c r="L8" s="160" t="str">
        <f t="shared" si="2"/>
        <v>UPDATE TMAST010 SET CMST_RESIGND='20200331',CMST_RESIGN='05',CMST_MARRY='2',CMST_SEX='1',CMST_FOREIGNER='1' WHERE CMST_IDNO='000205'
/</v>
      </c>
      <c r="M8" s="158" t="str">
        <f t="shared" si="3"/>
        <v>INSERT INTO TFMLY010(CFML_IDNO,CFML_FAMILY,CFML_BIRTH,CFML_FEED,CFML_HOUSE,CFML_HANDI) VALUES('000205','10','19510101','1','1','3')
/</v>
      </c>
      <c r="N8" s="158">
        <v>5</v>
      </c>
      <c r="O8" s="169" t="s">
        <v>195</v>
      </c>
      <c r="P8" s="134" t="s">
        <v>198</v>
      </c>
      <c r="Q8" s="154" t="s">
        <v>195</v>
      </c>
      <c r="R8" s="137" t="s">
        <v>203</v>
      </c>
      <c r="S8" s="138" t="s">
        <v>194</v>
      </c>
      <c r="T8" s="135" t="s">
        <v>197</v>
      </c>
      <c r="U8" s="134" t="s">
        <v>194</v>
      </c>
      <c r="V8" s="137" t="s">
        <v>197</v>
      </c>
      <c r="W8" s="134" t="s">
        <v>194</v>
      </c>
      <c r="X8" s="137" t="s">
        <v>197</v>
      </c>
      <c r="Y8" s="134" t="s">
        <v>195</v>
      </c>
      <c r="Z8" s="137" t="s">
        <v>452</v>
      </c>
      <c r="AA8" s="170" t="str">
        <f t="shared" si="0"/>
        <v>UPDATE KMAKYUY SET MAZEIK='1',MANENK='1',MAZ012='0',MAZ013='0',MAZ028='0',MAZ022='1',MATAKB='0' WHERE MASCOD='000205'
/</v>
      </c>
      <c r="AB8" s="158">
        <v>5</v>
      </c>
      <c r="AC8" s="136" t="s">
        <v>458</v>
      </c>
      <c r="AD8" s="136" t="s">
        <v>365</v>
      </c>
      <c r="AE8" s="136" t="s">
        <v>365</v>
      </c>
      <c r="AF8" s="136" t="s">
        <v>365</v>
      </c>
      <c r="AG8" s="136" t="s">
        <v>195</v>
      </c>
      <c r="AH8" s="136" t="s">
        <v>195</v>
      </c>
      <c r="AI8" s="136" t="s">
        <v>365</v>
      </c>
      <c r="AJ8" s="136" t="s">
        <v>365</v>
      </c>
      <c r="AK8" s="136" t="s">
        <v>195</v>
      </c>
      <c r="AL8" s="136" t="s">
        <v>194</v>
      </c>
      <c r="AN8" s="158">
        <v>5</v>
      </c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Z8" s="158">
        <v>5</v>
      </c>
      <c r="BA8" s="164" t="b">
        <f t="shared" si="4"/>
        <v>0</v>
      </c>
      <c r="BB8" s="164" t="b">
        <f t="shared" si="1"/>
        <v>0</v>
      </c>
      <c r="BC8" s="164" t="b">
        <f t="shared" si="1"/>
        <v>0</v>
      </c>
      <c r="BD8" s="164" t="b">
        <f t="shared" si="1"/>
        <v>0</v>
      </c>
      <c r="BE8" s="164" t="b">
        <f t="shared" si="1"/>
        <v>0</v>
      </c>
      <c r="BF8" s="164" t="b">
        <f t="shared" si="1"/>
        <v>0</v>
      </c>
      <c r="BG8" s="164" t="b">
        <f t="shared" si="1"/>
        <v>0</v>
      </c>
      <c r="BH8" s="164" t="b">
        <f t="shared" si="1"/>
        <v>0</v>
      </c>
      <c r="BI8" s="164" t="b">
        <f t="shared" si="1"/>
        <v>0</v>
      </c>
      <c r="BJ8" s="164" t="b">
        <f t="shared" si="1"/>
        <v>0</v>
      </c>
    </row>
    <row r="9" spans="1:62">
      <c r="A9" s="158">
        <v>6</v>
      </c>
      <c r="B9" s="133" t="s">
        <v>459</v>
      </c>
      <c r="C9" s="136" t="s">
        <v>190</v>
      </c>
      <c r="D9" s="134" t="s">
        <v>420</v>
      </c>
      <c r="E9" s="137" t="s">
        <v>423</v>
      </c>
      <c r="F9" s="134" t="s">
        <v>196</v>
      </c>
      <c r="G9" s="137" t="s">
        <v>451</v>
      </c>
      <c r="H9" s="134" t="s">
        <v>195</v>
      </c>
      <c r="I9" s="137" t="s">
        <v>214</v>
      </c>
      <c r="J9" s="134" t="s">
        <v>194</v>
      </c>
      <c r="K9" s="137" t="s">
        <v>431</v>
      </c>
      <c r="L9" s="160" t="str">
        <f t="shared" si="2"/>
        <v>UPDATE TMAST010 SET CMST_RESIGND='20200401',CMST_RESIGN='07',CMST_MARRY='2',CMST_SEX='1',CMST_FOREIGNER='0' WHERE CMST_IDNO='000206'
/</v>
      </c>
      <c r="M9" s="158" t="str">
        <f t="shared" si="3"/>
        <v>INSERT INTO TFMLY010(CFML_IDNO,CFML_FAMILY,CFML_BIRTH,CFML_FEED,CFML_HOUSE,CFML_HANDI) VALUES('000206','10','19510101','1','1','3')
/</v>
      </c>
      <c r="N9" s="158">
        <v>6</v>
      </c>
      <c r="O9" s="169" t="s">
        <v>195</v>
      </c>
      <c r="P9" s="134" t="s">
        <v>198</v>
      </c>
      <c r="Q9" s="154" t="s">
        <v>195</v>
      </c>
      <c r="R9" s="137" t="s">
        <v>203</v>
      </c>
      <c r="S9" s="138" t="s">
        <v>194</v>
      </c>
      <c r="T9" s="135" t="s">
        <v>197</v>
      </c>
      <c r="U9" s="134" t="s">
        <v>194</v>
      </c>
      <c r="V9" s="137" t="s">
        <v>197</v>
      </c>
      <c r="W9" s="134" t="s">
        <v>194</v>
      </c>
      <c r="X9" s="137" t="s">
        <v>197</v>
      </c>
      <c r="Y9" s="134" t="s">
        <v>195</v>
      </c>
      <c r="Z9" s="137" t="s">
        <v>452</v>
      </c>
      <c r="AA9" s="170" t="str">
        <f t="shared" si="0"/>
        <v>UPDATE KMAKYUY SET MAZEIK='1',MANENK='1',MAZ012='0',MAZ013='0',MAZ028='0',MAZ022='1',MATAKB='0' WHERE MASCOD='000206'
/</v>
      </c>
      <c r="AB9" s="158">
        <v>6</v>
      </c>
      <c r="AC9" s="136" t="s">
        <v>459</v>
      </c>
      <c r="AD9" s="136" t="s">
        <v>365</v>
      </c>
      <c r="AE9" s="136" t="s">
        <v>365</v>
      </c>
      <c r="AF9" s="136" t="s">
        <v>195</v>
      </c>
      <c r="AG9" s="136" t="s">
        <v>365</v>
      </c>
      <c r="AH9" s="136" t="s">
        <v>195</v>
      </c>
      <c r="AI9" s="136" t="s">
        <v>365</v>
      </c>
      <c r="AJ9" s="136" t="s">
        <v>365</v>
      </c>
      <c r="AK9" s="136" t="s">
        <v>195</v>
      </c>
      <c r="AL9" s="136" t="s">
        <v>194</v>
      </c>
      <c r="AN9" s="158">
        <v>6</v>
      </c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Z9" s="158">
        <v>6</v>
      </c>
      <c r="BA9" s="164" t="b">
        <f t="shared" si="4"/>
        <v>0</v>
      </c>
      <c r="BB9" s="164" t="b">
        <f t="shared" si="1"/>
        <v>0</v>
      </c>
      <c r="BC9" s="164" t="b">
        <f t="shared" si="1"/>
        <v>0</v>
      </c>
      <c r="BD9" s="164" t="b">
        <f t="shared" si="1"/>
        <v>0</v>
      </c>
      <c r="BE9" s="164" t="b">
        <f t="shared" si="1"/>
        <v>0</v>
      </c>
      <c r="BF9" s="164" t="b">
        <f t="shared" si="1"/>
        <v>0</v>
      </c>
      <c r="BG9" s="164" t="b">
        <f t="shared" si="1"/>
        <v>0</v>
      </c>
      <c r="BH9" s="164" t="b">
        <f t="shared" si="1"/>
        <v>0</v>
      </c>
      <c r="BI9" s="164" t="b">
        <f t="shared" si="1"/>
        <v>0</v>
      </c>
      <c r="BJ9" s="164" t="b">
        <f t="shared" si="1"/>
        <v>0</v>
      </c>
    </row>
    <row r="10" spans="1:62">
      <c r="A10" s="158">
        <v>7</v>
      </c>
      <c r="B10" s="133" t="s">
        <v>460</v>
      </c>
      <c r="C10" s="136"/>
      <c r="D10" s="134"/>
      <c r="E10" s="137"/>
      <c r="F10" s="134" t="s">
        <v>196</v>
      </c>
      <c r="G10" s="137" t="s">
        <v>451</v>
      </c>
      <c r="H10" s="134" t="s">
        <v>195</v>
      </c>
      <c r="I10" s="137" t="s">
        <v>214</v>
      </c>
      <c r="J10" s="134" t="s">
        <v>194</v>
      </c>
      <c r="K10" s="137" t="s">
        <v>431</v>
      </c>
      <c r="L10" s="160" t="str">
        <f t="shared" si="2"/>
        <v>UPDATE TMAST010 SET CMST_RESIGND='',CMST_RESIGN='',CMST_MARRY='2',CMST_SEX='1',CMST_FOREIGNER='0' WHERE CMST_IDNO='000207'
/</v>
      </c>
      <c r="M10" s="158" t="str">
        <f t="shared" si="3"/>
        <v>INSERT INTO TFMLY010(CFML_IDNO,CFML_FAMILY,CFML_BIRTH,CFML_FEED,CFML_HOUSE,CFML_HANDI) VALUES('000207','10','19510101','1','1','3')
/</v>
      </c>
      <c r="N10" s="158">
        <v>7</v>
      </c>
      <c r="O10" s="169" t="s">
        <v>196</v>
      </c>
      <c r="P10" s="134" t="s">
        <v>164</v>
      </c>
      <c r="Q10" s="154" t="s">
        <v>195</v>
      </c>
      <c r="R10" s="137" t="s">
        <v>203</v>
      </c>
      <c r="S10" s="138" t="s">
        <v>194</v>
      </c>
      <c r="T10" s="135" t="s">
        <v>197</v>
      </c>
      <c r="U10" s="134" t="s">
        <v>194</v>
      </c>
      <c r="V10" s="137" t="s">
        <v>197</v>
      </c>
      <c r="W10" s="134" t="s">
        <v>194</v>
      </c>
      <c r="X10" s="137" t="s">
        <v>197</v>
      </c>
      <c r="Y10" s="134" t="s">
        <v>195</v>
      </c>
      <c r="Z10" s="137" t="s">
        <v>452</v>
      </c>
      <c r="AA10" s="170" t="str">
        <f t="shared" si="0"/>
        <v>UPDATE KMAKYUY SET MAZEIK='2',MANENK='1',MAZ012='0',MAZ013='0',MAZ028='0',MAZ022='1',MATAKB='0' WHERE MASCOD='000207'
/</v>
      </c>
      <c r="AB10" s="158">
        <v>7</v>
      </c>
      <c r="AC10" s="136" t="s">
        <v>460</v>
      </c>
      <c r="AD10" s="136" t="s">
        <v>365</v>
      </c>
      <c r="AE10" s="136" t="s">
        <v>365</v>
      </c>
      <c r="AF10" s="136" t="s">
        <v>365</v>
      </c>
      <c r="AG10" s="136" t="s">
        <v>365</v>
      </c>
      <c r="AH10" s="136" t="s">
        <v>195</v>
      </c>
      <c r="AI10" s="136" t="s">
        <v>365</v>
      </c>
      <c r="AJ10" s="136" t="s">
        <v>365</v>
      </c>
      <c r="AK10" s="136" t="s">
        <v>195</v>
      </c>
      <c r="AL10" s="136" t="s">
        <v>194</v>
      </c>
      <c r="AN10" s="158">
        <v>7</v>
      </c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Z10" s="158">
        <v>7</v>
      </c>
      <c r="BA10" s="164" t="b">
        <f t="shared" si="4"/>
        <v>0</v>
      </c>
      <c r="BB10" s="164" t="b">
        <f t="shared" si="1"/>
        <v>0</v>
      </c>
      <c r="BC10" s="164" t="b">
        <f t="shared" si="1"/>
        <v>0</v>
      </c>
      <c r="BD10" s="164" t="b">
        <f t="shared" si="1"/>
        <v>0</v>
      </c>
      <c r="BE10" s="164" t="b">
        <f t="shared" si="1"/>
        <v>0</v>
      </c>
      <c r="BF10" s="164" t="b">
        <f t="shared" si="1"/>
        <v>0</v>
      </c>
      <c r="BG10" s="164" t="b">
        <f t="shared" si="1"/>
        <v>0</v>
      </c>
      <c r="BH10" s="164" t="b">
        <f t="shared" si="1"/>
        <v>0</v>
      </c>
      <c r="BI10" s="164" t="b">
        <f t="shared" si="1"/>
        <v>0</v>
      </c>
      <c r="BJ10" s="164" t="b">
        <f t="shared" si="1"/>
        <v>0</v>
      </c>
    </row>
    <row r="11" spans="1:62">
      <c r="A11" s="158">
        <v>8</v>
      </c>
      <c r="B11" s="133" t="s">
        <v>461</v>
      </c>
      <c r="C11" s="136" t="s">
        <v>189</v>
      </c>
      <c r="D11" s="134" t="s">
        <v>419</v>
      </c>
      <c r="E11" s="137" t="s">
        <v>422</v>
      </c>
      <c r="F11" s="134" t="s">
        <v>196</v>
      </c>
      <c r="G11" s="137" t="s">
        <v>451</v>
      </c>
      <c r="H11" s="134" t="s">
        <v>195</v>
      </c>
      <c r="I11" s="137" t="s">
        <v>214</v>
      </c>
      <c r="J11" s="134" t="s">
        <v>195</v>
      </c>
      <c r="K11" s="137" t="s">
        <v>432</v>
      </c>
      <c r="L11" s="160" t="str">
        <f t="shared" si="2"/>
        <v>UPDATE TMAST010 SET CMST_RESIGND='20200331',CMST_RESIGN='05',CMST_MARRY='2',CMST_SEX='1',CMST_FOREIGNER='1' WHERE CMST_IDNO='000208'
/</v>
      </c>
      <c r="M11" s="158" t="str">
        <f t="shared" si="3"/>
        <v>INSERT INTO TFMLY010(CFML_IDNO,CFML_FAMILY,CFML_BIRTH,CFML_FEED,CFML_HOUSE,CFML_HANDI) VALUES('000208','10','19510101','1','1','3')
/</v>
      </c>
      <c r="N11" s="158">
        <v>8</v>
      </c>
      <c r="O11" s="169" t="s">
        <v>196</v>
      </c>
      <c r="P11" s="134" t="s">
        <v>164</v>
      </c>
      <c r="Q11" s="154" t="s">
        <v>195</v>
      </c>
      <c r="R11" s="137" t="s">
        <v>203</v>
      </c>
      <c r="S11" s="138" t="s">
        <v>194</v>
      </c>
      <c r="T11" s="135" t="s">
        <v>197</v>
      </c>
      <c r="U11" s="134" t="s">
        <v>194</v>
      </c>
      <c r="V11" s="137" t="s">
        <v>197</v>
      </c>
      <c r="W11" s="134" t="s">
        <v>194</v>
      </c>
      <c r="X11" s="137" t="s">
        <v>197</v>
      </c>
      <c r="Y11" s="134" t="s">
        <v>195</v>
      </c>
      <c r="Z11" s="137" t="s">
        <v>452</v>
      </c>
      <c r="AA11" s="170" t="str">
        <f t="shared" si="0"/>
        <v>UPDATE KMAKYUY SET MAZEIK='2',MANENK='1',MAZ012='0',MAZ013='0',MAZ028='0',MAZ022='1',MATAKB='0' WHERE MASCOD='000208'
/</v>
      </c>
      <c r="AB11" s="158">
        <v>8</v>
      </c>
      <c r="AC11" s="136" t="s">
        <v>461</v>
      </c>
      <c r="AD11" s="136" t="s">
        <v>365</v>
      </c>
      <c r="AE11" s="136" t="s">
        <v>365</v>
      </c>
      <c r="AF11" s="136" t="s">
        <v>365</v>
      </c>
      <c r="AG11" s="136" t="s">
        <v>195</v>
      </c>
      <c r="AH11" s="136" t="s">
        <v>195</v>
      </c>
      <c r="AI11" s="136" t="s">
        <v>365</v>
      </c>
      <c r="AJ11" s="136" t="s">
        <v>365</v>
      </c>
      <c r="AK11" s="136" t="s">
        <v>195</v>
      </c>
      <c r="AL11" s="136" t="s">
        <v>194</v>
      </c>
      <c r="AN11" s="158">
        <v>8</v>
      </c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Z11" s="158">
        <v>8</v>
      </c>
      <c r="BA11" s="164" t="b">
        <f t="shared" si="4"/>
        <v>0</v>
      </c>
      <c r="BB11" s="164" t="b">
        <f t="shared" si="1"/>
        <v>0</v>
      </c>
      <c r="BC11" s="164" t="b">
        <f t="shared" si="1"/>
        <v>0</v>
      </c>
      <c r="BD11" s="164" t="b">
        <f t="shared" si="1"/>
        <v>0</v>
      </c>
      <c r="BE11" s="164" t="b">
        <f t="shared" si="1"/>
        <v>0</v>
      </c>
      <c r="BF11" s="164" t="b">
        <f t="shared" si="1"/>
        <v>0</v>
      </c>
      <c r="BG11" s="164" t="b">
        <f t="shared" si="1"/>
        <v>0</v>
      </c>
      <c r="BH11" s="164" t="b">
        <f t="shared" si="1"/>
        <v>0</v>
      </c>
      <c r="BI11" s="164" t="b">
        <f t="shared" si="1"/>
        <v>0</v>
      </c>
      <c r="BJ11" s="164" t="b">
        <f t="shared" si="1"/>
        <v>0</v>
      </c>
    </row>
    <row r="12" spans="1:62">
      <c r="A12" s="158">
        <v>9</v>
      </c>
      <c r="B12" s="133" t="s">
        <v>462</v>
      </c>
      <c r="C12" s="136" t="s">
        <v>190</v>
      </c>
      <c r="D12" s="134" t="s">
        <v>420</v>
      </c>
      <c r="E12" s="137" t="s">
        <v>423</v>
      </c>
      <c r="F12" s="134" t="s">
        <v>196</v>
      </c>
      <c r="G12" s="137" t="s">
        <v>451</v>
      </c>
      <c r="H12" s="134" t="s">
        <v>195</v>
      </c>
      <c r="I12" s="137" t="s">
        <v>214</v>
      </c>
      <c r="J12" s="134" t="s">
        <v>194</v>
      </c>
      <c r="K12" s="137" t="s">
        <v>431</v>
      </c>
      <c r="L12" s="160" t="str">
        <f t="shared" si="2"/>
        <v>UPDATE TMAST010 SET CMST_RESIGND='20200401',CMST_RESIGN='07',CMST_MARRY='2',CMST_SEX='1',CMST_FOREIGNER='0' WHERE CMST_IDNO='000209'
/</v>
      </c>
      <c r="M12" s="158" t="str">
        <f t="shared" si="3"/>
        <v>INSERT INTO TFMLY010(CFML_IDNO,CFML_FAMILY,CFML_BIRTH,CFML_FEED,CFML_HOUSE,CFML_HANDI) VALUES('000209','10','19510101','1','1','3')
/</v>
      </c>
      <c r="N12" s="158">
        <v>9</v>
      </c>
      <c r="O12" s="169" t="s">
        <v>196</v>
      </c>
      <c r="P12" s="134" t="s">
        <v>164</v>
      </c>
      <c r="Q12" s="154" t="s">
        <v>195</v>
      </c>
      <c r="R12" s="137" t="s">
        <v>203</v>
      </c>
      <c r="S12" s="138" t="s">
        <v>194</v>
      </c>
      <c r="T12" s="135" t="s">
        <v>197</v>
      </c>
      <c r="U12" s="134" t="s">
        <v>194</v>
      </c>
      <c r="V12" s="137" t="s">
        <v>197</v>
      </c>
      <c r="W12" s="134" t="s">
        <v>194</v>
      </c>
      <c r="X12" s="137" t="s">
        <v>197</v>
      </c>
      <c r="Y12" s="134" t="s">
        <v>195</v>
      </c>
      <c r="Z12" s="137" t="s">
        <v>452</v>
      </c>
      <c r="AA12" s="170" t="str">
        <f t="shared" si="0"/>
        <v>UPDATE KMAKYUY SET MAZEIK='2',MANENK='1',MAZ012='0',MAZ013='0',MAZ028='0',MAZ022='1',MATAKB='0' WHERE MASCOD='000209'
/</v>
      </c>
      <c r="AB12" s="158">
        <v>9</v>
      </c>
      <c r="AC12" s="136" t="s">
        <v>462</v>
      </c>
      <c r="AD12" s="136" t="s">
        <v>365</v>
      </c>
      <c r="AE12" s="136" t="s">
        <v>365</v>
      </c>
      <c r="AF12" s="136" t="s">
        <v>195</v>
      </c>
      <c r="AG12" s="136" t="s">
        <v>365</v>
      </c>
      <c r="AH12" s="136" t="s">
        <v>195</v>
      </c>
      <c r="AI12" s="136" t="s">
        <v>365</v>
      </c>
      <c r="AJ12" s="136" t="s">
        <v>365</v>
      </c>
      <c r="AK12" s="136" t="s">
        <v>195</v>
      </c>
      <c r="AL12" s="136" t="s">
        <v>194</v>
      </c>
      <c r="AN12" s="158">
        <v>9</v>
      </c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Z12" s="158">
        <v>9</v>
      </c>
      <c r="BA12" s="164" t="b">
        <f t="shared" si="4"/>
        <v>0</v>
      </c>
      <c r="BB12" s="164" t="b">
        <f t="shared" si="1"/>
        <v>0</v>
      </c>
      <c r="BC12" s="164" t="b">
        <f t="shared" si="1"/>
        <v>0</v>
      </c>
      <c r="BD12" s="164" t="b">
        <f t="shared" si="1"/>
        <v>0</v>
      </c>
      <c r="BE12" s="164" t="b">
        <f t="shared" si="1"/>
        <v>0</v>
      </c>
      <c r="BF12" s="164" t="b">
        <f t="shared" si="1"/>
        <v>0</v>
      </c>
      <c r="BG12" s="164" t="b">
        <f t="shared" si="1"/>
        <v>0</v>
      </c>
      <c r="BH12" s="164" t="b">
        <f t="shared" si="1"/>
        <v>0</v>
      </c>
      <c r="BI12" s="164" t="b">
        <f t="shared" si="1"/>
        <v>0</v>
      </c>
      <c r="BJ12" s="164" t="b">
        <f t="shared" si="1"/>
        <v>0</v>
      </c>
    </row>
    <row r="13" spans="1:62">
      <c r="A13" s="158">
        <v>10</v>
      </c>
      <c r="B13" s="133" t="s">
        <v>463</v>
      </c>
      <c r="C13" s="136"/>
      <c r="D13" s="134"/>
      <c r="E13" s="137"/>
      <c r="F13" s="134" t="s">
        <v>196</v>
      </c>
      <c r="G13" s="137" t="s">
        <v>451</v>
      </c>
      <c r="H13" s="134" t="s">
        <v>195</v>
      </c>
      <c r="I13" s="137" t="s">
        <v>214</v>
      </c>
      <c r="J13" s="134" t="s">
        <v>194</v>
      </c>
      <c r="K13" s="137" t="s">
        <v>431</v>
      </c>
      <c r="L13" s="160" t="str">
        <f t="shared" si="2"/>
        <v>UPDATE TMAST010 SET CMST_RESIGND='',CMST_RESIGN='',CMST_MARRY='2',CMST_SEX='1',CMST_FOREIGNER='0' WHERE CMST_IDNO='000210'
/</v>
      </c>
      <c r="M13" s="158" t="str">
        <f t="shared" si="3"/>
        <v>INSERT INTO TFMLY010(CFML_IDNO,CFML_FAMILY,CFML_BIRTH,CFML_FEED,CFML_HOUSE,CFML_HANDI) VALUES('000210','10','19510101','1','1','3')
/</v>
      </c>
      <c r="N13" s="158">
        <v>10</v>
      </c>
      <c r="O13" s="169" t="s">
        <v>194</v>
      </c>
      <c r="P13" s="134" t="s">
        <v>197</v>
      </c>
      <c r="Q13" s="154" t="s">
        <v>453</v>
      </c>
      <c r="R13" s="137" t="s">
        <v>210</v>
      </c>
      <c r="S13" s="138" t="s">
        <v>194</v>
      </c>
      <c r="T13" s="135" t="s">
        <v>197</v>
      </c>
      <c r="U13" s="134" t="s">
        <v>194</v>
      </c>
      <c r="V13" s="137" t="s">
        <v>197</v>
      </c>
      <c r="W13" s="134" t="s">
        <v>194</v>
      </c>
      <c r="X13" s="137" t="s">
        <v>197</v>
      </c>
      <c r="Y13" s="134" t="s">
        <v>195</v>
      </c>
      <c r="Z13" s="137" t="s">
        <v>452</v>
      </c>
      <c r="AA13" s="170" t="str">
        <f t="shared" si="0"/>
        <v>UPDATE KMAKYUY SET MAZEIK='0',MANENK='9',MAZ012='0',MAZ013='0',MAZ028='0',MAZ022='1',MATAKB='0' WHERE MASCOD='000210'
/</v>
      </c>
      <c r="AB13" s="158">
        <v>10</v>
      </c>
      <c r="AC13" s="136" t="s">
        <v>463</v>
      </c>
      <c r="AD13" s="136" t="s">
        <v>365</v>
      </c>
      <c r="AE13" s="136" t="s">
        <v>365</v>
      </c>
      <c r="AF13" s="136" t="s">
        <v>365</v>
      </c>
      <c r="AG13" s="136" t="s">
        <v>365</v>
      </c>
      <c r="AH13" s="136" t="s">
        <v>195</v>
      </c>
      <c r="AI13" s="136" t="s">
        <v>365</v>
      </c>
      <c r="AJ13" s="136" t="s">
        <v>365</v>
      </c>
      <c r="AK13" s="136" t="s">
        <v>194</v>
      </c>
      <c r="AL13" s="136" t="s">
        <v>194</v>
      </c>
      <c r="AN13" s="158">
        <v>10</v>
      </c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Z13" s="158">
        <v>10</v>
      </c>
      <c r="BA13" s="164" t="b">
        <f t="shared" si="4"/>
        <v>0</v>
      </c>
      <c r="BB13" s="164" t="b">
        <f t="shared" si="1"/>
        <v>0</v>
      </c>
      <c r="BC13" s="164" t="b">
        <f t="shared" si="1"/>
        <v>0</v>
      </c>
      <c r="BD13" s="164" t="b">
        <f t="shared" si="1"/>
        <v>0</v>
      </c>
      <c r="BE13" s="164" t="b">
        <f t="shared" si="1"/>
        <v>0</v>
      </c>
      <c r="BF13" s="164" t="b">
        <f t="shared" si="1"/>
        <v>0</v>
      </c>
      <c r="BG13" s="164" t="b">
        <f t="shared" si="1"/>
        <v>0</v>
      </c>
      <c r="BH13" s="164" t="b">
        <f t="shared" si="1"/>
        <v>0</v>
      </c>
      <c r="BI13" s="164" t="b">
        <f t="shared" si="1"/>
        <v>0</v>
      </c>
      <c r="BJ13" s="164" t="b">
        <f t="shared" si="1"/>
        <v>0</v>
      </c>
    </row>
    <row r="14" spans="1:62">
      <c r="A14" s="158">
        <v>11</v>
      </c>
      <c r="B14" s="133" t="s">
        <v>464</v>
      </c>
      <c r="C14" s="136" t="s">
        <v>189</v>
      </c>
      <c r="D14" s="134" t="s">
        <v>419</v>
      </c>
      <c r="E14" s="137" t="s">
        <v>422</v>
      </c>
      <c r="F14" s="134" t="s">
        <v>196</v>
      </c>
      <c r="G14" s="137" t="s">
        <v>451</v>
      </c>
      <c r="H14" s="134" t="s">
        <v>195</v>
      </c>
      <c r="I14" s="137" t="s">
        <v>214</v>
      </c>
      <c r="J14" s="134" t="s">
        <v>195</v>
      </c>
      <c r="K14" s="137" t="s">
        <v>432</v>
      </c>
      <c r="L14" s="160" t="str">
        <f t="shared" si="2"/>
        <v>UPDATE TMAST010 SET CMST_RESIGND='20200331',CMST_RESIGN='05',CMST_MARRY='2',CMST_SEX='1',CMST_FOREIGNER='1' WHERE CMST_IDNO='000211'
/</v>
      </c>
      <c r="M14" s="158" t="str">
        <f t="shared" si="3"/>
        <v>INSERT INTO TFMLY010(CFML_IDNO,CFML_FAMILY,CFML_BIRTH,CFML_FEED,CFML_HOUSE,CFML_HANDI) VALUES('000211','10','19510101','1','1','3')
/</v>
      </c>
      <c r="N14" s="158">
        <v>11</v>
      </c>
      <c r="O14" s="169" t="s">
        <v>194</v>
      </c>
      <c r="P14" s="134" t="s">
        <v>197</v>
      </c>
      <c r="Q14" s="154" t="s">
        <v>453</v>
      </c>
      <c r="R14" s="137" t="s">
        <v>210</v>
      </c>
      <c r="S14" s="138" t="s">
        <v>194</v>
      </c>
      <c r="T14" s="135" t="s">
        <v>197</v>
      </c>
      <c r="U14" s="134" t="s">
        <v>194</v>
      </c>
      <c r="V14" s="137" t="s">
        <v>197</v>
      </c>
      <c r="W14" s="134" t="s">
        <v>194</v>
      </c>
      <c r="X14" s="137" t="s">
        <v>197</v>
      </c>
      <c r="Y14" s="134" t="s">
        <v>195</v>
      </c>
      <c r="Z14" s="137" t="s">
        <v>452</v>
      </c>
      <c r="AA14" s="170" t="str">
        <f t="shared" si="0"/>
        <v>UPDATE KMAKYUY SET MAZEIK='0',MANENK='9',MAZ012='0',MAZ013='0',MAZ028='0',MAZ022='1',MATAKB='0' WHERE MASCOD='000211'
/</v>
      </c>
      <c r="AB14" s="158">
        <v>11</v>
      </c>
      <c r="AC14" s="136" t="s">
        <v>464</v>
      </c>
      <c r="AD14" s="136" t="s">
        <v>365</v>
      </c>
      <c r="AE14" s="136" t="s">
        <v>365</v>
      </c>
      <c r="AF14" s="136" t="s">
        <v>365</v>
      </c>
      <c r="AG14" s="136" t="s">
        <v>195</v>
      </c>
      <c r="AH14" s="136" t="s">
        <v>195</v>
      </c>
      <c r="AI14" s="136" t="s">
        <v>365</v>
      </c>
      <c r="AJ14" s="136" t="s">
        <v>365</v>
      </c>
      <c r="AK14" s="136" t="s">
        <v>194</v>
      </c>
      <c r="AL14" s="136" t="s">
        <v>194</v>
      </c>
      <c r="AN14" s="158">
        <v>11</v>
      </c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Z14" s="158">
        <v>11</v>
      </c>
      <c r="BA14" s="164" t="b">
        <f t="shared" si="4"/>
        <v>0</v>
      </c>
      <c r="BB14" s="164" t="b">
        <f t="shared" si="1"/>
        <v>0</v>
      </c>
      <c r="BC14" s="164" t="b">
        <f t="shared" si="1"/>
        <v>0</v>
      </c>
      <c r="BD14" s="164" t="b">
        <f t="shared" si="1"/>
        <v>0</v>
      </c>
      <c r="BE14" s="164" t="b">
        <f t="shared" si="1"/>
        <v>0</v>
      </c>
      <c r="BF14" s="164" t="b">
        <f t="shared" si="1"/>
        <v>0</v>
      </c>
      <c r="BG14" s="164" t="b">
        <f t="shared" si="1"/>
        <v>0</v>
      </c>
      <c r="BH14" s="164" t="b">
        <f t="shared" si="1"/>
        <v>0</v>
      </c>
      <c r="BI14" s="164" t="b">
        <f t="shared" si="1"/>
        <v>0</v>
      </c>
      <c r="BJ14" s="164" t="b">
        <f t="shared" si="1"/>
        <v>0</v>
      </c>
    </row>
    <row r="15" spans="1:62">
      <c r="A15" s="158">
        <v>12</v>
      </c>
      <c r="B15" s="133" t="s">
        <v>465</v>
      </c>
      <c r="C15" s="136" t="s">
        <v>190</v>
      </c>
      <c r="D15" s="134" t="s">
        <v>420</v>
      </c>
      <c r="E15" s="137" t="s">
        <v>423</v>
      </c>
      <c r="F15" s="134" t="s">
        <v>196</v>
      </c>
      <c r="G15" s="137" t="s">
        <v>451</v>
      </c>
      <c r="H15" s="134" t="s">
        <v>195</v>
      </c>
      <c r="I15" s="137" t="s">
        <v>214</v>
      </c>
      <c r="J15" s="134" t="s">
        <v>194</v>
      </c>
      <c r="K15" s="137" t="s">
        <v>431</v>
      </c>
      <c r="L15" s="160" t="str">
        <f t="shared" si="2"/>
        <v>UPDATE TMAST010 SET CMST_RESIGND='20200401',CMST_RESIGN='07',CMST_MARRY='2',CMST_SEX='1',CMST_FOREIGNER='0' WHERE CMST_IDNO='000212'
/</v>
      </c>
      <c r="M15" s="158" t="str">
        <f t="shared" si="3"/>
        <v>INSERT INTO TFMLY010(CFML_IDNO,CFML_FAMILY,CFML_BIRTH,CFML_FEED,CFML_HOUSE,CFML_HANDI) VALUES('000212','10','19510101','1','1','3')
/</v>
      </c>
      <c r="N15" s="158">
        <v>12</v>
      </c>
      <c r="O15" s="169" t="s">
        <v>194</v>
      </c>
      <c r="P15" s="134" t="s">
        <v>197</v>
      </c>
      <c r="Q15" s="154" t="s">
        <v>453</v>
      </c>
      <c r="R15" s="137" t="s">
        <v>210</v>
      </c>
      <c r="S15" s="138" t="s">
        <v>194</v>
      </c>
      <c r="T15" s="135" t="s">
        <v>197</v>
      </c>
      <c r="U15" s="134" t="s">
        <v>194</v>
      </c>
      <c r="V15" s="137" t="s">
        <v>197</v>
      </c>
      <c r="W15" s="134" t="s">
        <v>194</v>
      </c>
      <c r="X15" s="137" t="s">
        <v>197</v>
      </c>
      <c r="Y15" s="134" t="s">
        <v>195</v>
      </c>
      <c r="Z15" s="137" t="s">
        <v>452</v>
      </c>
      <c r="AA15" s="170" t="str">
        <f t="shared" si="0"/>
        <v>UPDATE KMAKYUY SET MAZEIK='0',MANENK='9',MAZ012='0',MAZ013='0',MAZ028='0',MAZ022='1',MATAKB='0' WHERE MASCOD='000212'
/</v>
      </c>
      <c r="AB15" s="158">
        <v>12</v>
      </c>
      <c r="AC15" s="136" t="s">
        <v>465</v>
      </c>
      <c r="AD15" s="136" t="s">
        <v>365</v>
      </c>
      <c r="AE15" s="136" t="s">
        <v>365</v>
      </c>
      <c r="AF15" s="136" t="s">
        <v>195</v>
      </c>
      <c r="AG15" s="136" t="s">
        <v>365</v>
      </c>
      <c r="AH15" s="136" t="s">
        <v>195</v>
      </c>
      <c r="AI15" s="136" t="s">
        <v>365</v>
      </c>
      <c r="AJ15" s="136" t="s">
        <v>365</v>
      </c>
      <c r="AK15" s="136" t="s">
        <v>194</v>
      </c>
      <c r="AL15" s="136" t="s">
        <v>194</v>
      </c>
      <c r="AN15" s="158">
        <v>12</v>
      </c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Z15" s="158">
        <v>12</v>
      </c>
      <c r="BA15" s="164" t="b">
        <f t="shared" si="4"/>
        <v>0</v>
      </c>
      <c r="BB15" s="164" t="b">
        <f t="shared" si="1"/>
        <v>0</v>
      </c>
      <c r="BC15" s="164" t="b">
        <f t="shared" si="1"/>
        <v>0</v>
      </c>
      <c r="BD15" s="164" t="b">
        <f t="shared" si="1"/>
        <v>0</v>
      </c>
      <c r="BE15" s="164" t="b">
        <f t="shared" si="1"/>
        <v>0</v>
      </c>
      <c r="BF15" s="164" t="b">
        <f t="shared" si="1"/>
        <v>0</v>
      </c>
      <c r="BG15" s="164" t="b">
        <f t="shared" si="1"/>
        <v>0</v>
      </c>
      <c r="BH15" s="164" t="b">
        <f t="shared" si="1"/>
        <v>0</v>
      </c>
      <c r="BI15" s="164" t="b">
        <f t="shared" si="1"/>
        <v>0</v>
      </c>
      <c r="BJ15" s="164" t="b">
        <f t="shared" si="1"/>
        <v>0</v>
      </c>
    </row>
    <row r="16" spans="1:62">
      <c r="A16" s="158">
        <v>13</v>
      </c>
      <c r="B16" s="133" t="s">
        <v>466</v>
      </c>
      <c r="C16" s="136"/>
      <c r="D16" s="134"/>
      <c r="E16" s="137"/>
      <c r="F16" s="134" t="s">
        <v>196</v>
      </c>
      <c r="G16" s="137" t="s">
        <v>451</v>
      </c>
      <c r="H16" s="134" t="s">
        <v>195</v>
      </c>
      <c r="I16" s="137" t="s">
        <v>214</v>
      </c>
      <c r="J16" s="134" t="s">
        <v>194</v>
      </c>
      <c r="K16" s="137" t="s">
        <v>431</v>
      </c>
      <c r="L16" s="160" t="str">
        <f t="shared" si="2"/>
        <v>UPDATE TMAST010 SET CMST_RESIGND='',CMST_RESIGN='',CMST_MARRY='2',CMST_SEX='1',CMST_FOREIGNER='0' WHERE CMST_IDNO='000213'
/</v>
      </c>
      <c r="M16" s="158" t="str">
        <f t="shared" si="3"/>
        <v>INSERT INTO TFMLY010(CFML_IDNO,CFML_FAMILY,CFML_BIRTH,CFML_FEED,CFML_HOUSE,CFML_HANDI) VALUES('000213','10','19510101','1','1','3')
/</v>
      </c>
      <c r="N16" s="158">
        <v>13</v>
      </c>
      <c r="O16" s="169" t="s">
        <v>195</v>
      </c>
      <c r="P16" s="134" t="s">
        <v>198</v>
      </c>
      <c r="Q16" s="154" t="s">
        <v>453</v>
      </c>
      <c r="R16" s="137" t="s">
        <v>210</v>
      </c>
      <c r="S16" s="138" t="s">
        <v>194</v>
      </c>
      <c r="T16" s="135" t="s">
        <v>197</v>
      </c>
      <c r="U16" s="134" t="s">
        <v>194</v>
      </c>
      <c r="V16" s="137" t="s">
        <v>197</v>
      </c>
      <c r="W16" s="134" t="s">
        <v>194</v>
      </c>
      <c r="X16" s="137" t="s">
        <v>197</v>
      </c>
      <c r="Y16" s="134" t="s">
        <v>195</v>
      </c>
      <c r="Z16" s="137" t="s">
        <v>452</v>
      </c>
      <c r="AA16" s="170" t="str">
        <f t="shared" si="0"/>
        <v>UPDATE KMAKYUY SET MAZEIK='1',MANENK='9',MAZ012='0',MAZ013='0',MAZ028='0',MAZ022='1',MATAKB='0' WHERE MASCOD='000213'
/</v>
      </c>
      <c r="AB16" s="158">
        <v>13</v>
      </c>
      <c r="AC16" s="136" t="s">
        <v>466</v>
      </c>
      <c r="AD16" s="136" t="s">
        <v>365</v>
      </c>
      <c r="AE16" s="136" t="s">
        <v>365</v>
      </c>
      <c r="AF16" s="136" t="s">
        <v>365</v>
      </c>
      <c r="AG16" s="136" t="s">
        <v>365</v>
      </c>
      <c r="AH16" s="136" t="s">
        <v>195</v>
      </c>
      <c r="AI16" s="136" t="s">
        <v>365</v>
      </c>
      <c r="AJ16" s="136" t="s">
        <v>365</v>
      </c>
      <c r="AK16" s="136" t="s">
        <v>194</v>
      </c>
      <c r="AL16" s="136" t="s">
        <v>194</v>
      </c>
      <c r="AN16" s="158">
        <v>13</v>
      </c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Z16" s="158">
        <v>13</v>
      </c>
      <c r="BA16" s="164" t="b">
        <f t="shared" si="4"/>
        <v>0</v>
      </c>
      <c r="BB16" s="164" t="b">
        <f t="shared" si="1"/>
        <v>0</v>
      </c>
      <c r="BC16" s="164" t="b">
        <f t="shared" si="1"/>
        <v>0</v>
      </c>
      <c r="BD16" s="164" t="b">
        <f t="shared" si="1"/>
        <v>0</v>
      </c>
      <c r="BE16" s="164" t="b">
        <f t="shared" si="1"/>
        <v>0</v>
      </c>
      <c r="BF16" s="164" t="b">
        <f t="shared" si="1"/>
        <v>0</v>
      </c>
      <c r="BG16" s="164" t="b">
        <f t="shared" si="1"/>
        <v>0</v>
      </c>
      <c r="BH16" s="164" t="b">
        <f t="shared" si="1"/>
        <v>0</v>
      </c>
      <c r="BI16" s="164" t="b">
        <f t="shared" si="1"/>
        <v>0</v>
      </c>
      <c r="BJ16" s="164" t="b">
        <f t="shared" si="1"/>
        <v>0</v>
      </c>
    </row>
    <row r="17" spans="1:62">
      <c r="A17" s="158">
        <v>14</v>
      </c>
      <c r="B17" s="133" t="s">
        <v>467</v>
      </c>
      <c r="C17" s="136" t="s">
        <v>189</v>
      </c>
      <c r="D17" s="134" t="s">
        <v>419</v>
      </c>
      <c r="E17" s="137" t="s">
        <v>422</v>
      </c>
      <c r="F17" s="134" t="s">
        <v>196</v>
      </c>
      <c r="G17" s="137" t="s">
        <v>451</v>
      </c>
      <c r="H17" s="134" t="s">
        <v>195</v>
      </c>
      <c r="I17" s="137" t="s">
        <v>214</v>
      </c>
      <c r="J17" s="134" t="s">
        <v>195</v>
      </c>
      <c r="K17" s="137" t="s">
        <v>432</v>
      </c>
      <c r="L17" s="160" t="str">
        <f t="shared" si="2"/>
        <v>UPDATE TMAST010 SET CMST_RESIGND='20200331',CMST_RESIGN='05',CMST_MARRY='2',CMST_SEX='1',CMST_FOREIGNER='1' WHERE CMST_IDNO='000214'
/</v>
      </c>
      <c r="M17" s="158" t="str">
        <f t="shared" si="3"/>
        <v>INSERT INTO TFMLY010(CFML_IDNO,CFML_FAMILY,CFML_BIRTH,CFML_FEED,CFML_HOUSE,CFML_HANDI) VALUES('000214','10','19510101','1','1','3')
/</v>
      </c>
      <c r="N17" s="158">
        <v>14</v>
      </c>
      <c r="O17" s="169" t="s">
        <v>195</v>
      </c>
      <c r="P17" s="134" t="s">
        <v>198</v>
      </c>
      <c r="Q17" s="154" t="s">
        <v>453</v>
      </c>
      <c r="R17" s="137" t="s">
        <v>210</v>
      </c>
      <c r="S17" s="138" t="s">
        <v>194</v>
      </c>
      <c r="T17" s="135" t="s">
        <v>197</v>
      </c>
      <c r="U17" s="134" t="s">
        <v>194</v>
      </c>
      <c r="V17" s="137" t="s">
        <v>197</v>
      </c>
      <c r="W17" s="134" t="s">
        <v>194</v>
      </c>
      <c r="X17" s="137" t="s">
        <v>197</v>
      </c>
      <c r="Y17" s="134" t="s">
        <v>195</v>
      </c>
      <c r="Z17" s="137" t="s">
        <v>452</v>
      </c>
      <c r="AA17" s="170" t="str">
        <f t="shared" si="0"/>
        <v>UPDATE KMAKYUY SET MAZEIK='1',MANENK='9',MAZ012='0',MAZ013='0',MAZ028='0',MAZ022='1',MATAKB='0' WHERE MASCOD='000214'
/</v>
      </c>
      <c r="AB17" s="158">
        <v>14</v>
      </c>
      <c r="AC17" s="136" t="s">
        <v>467</v>
      </c>
      <c r="AD17" s="136" t="s">
        <v>365</v>
      </c>
      <c r="AE17" s="136" t="s">
        <v>365</v>
      </c>
      <c r="AF17" s="136" t="s">
        <v>365</v>
      </c>
      <c r="AG17" s="136" t="s">
        <v>195</v>
      </c>
      <c r="AH17" s="136" t="s">
        <v>195</v>
      </c>
      <c r="AI17" s="136" t="s">
        <v>365</v>
      </c>
      <c r="AJ17" s="136" t="s">
        <v>365</v>
      </c>
      <c r="AK17" s="136" t="s">
        <v>194</v>
      </c>
      <c r="AL17" s="136" t="s">
        <v>194</v>
      </c>
      <c r="AN17" s="158">
        <v>14</v>
      </c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Z17" s="158">
        <v>14</v>
      </c>
      <c r="BA17" s="164" t="b">
        <f t="shared" si="4"/>
        <v>0</v>
      </c>
      <c r="BB17" s="164" t="b">
        <f t="shared" si="1"/>
        <v>0</v>
      </c>
      <c r="BC17" s="164" t="b">
        <f t="shared" si="1"/>
        <v>0</v>
      </c>
      <c r="BD17" s="164" t="b">
        <f t="shared" si="1"/>
        <v>0</v>
      </c>
      <c r="BE17" s="164" t="b">
        <f t="shared" si="1"/>
        <v>0</v>
      </c>
      <c r="BF17" s="164" t="b">
        <f t="shared" si="1"/>
        <v>0</v>
      </c>
      <c r="BG17" s="164" t="b">
        <f t="shared" si="1"/>
        <v>0</v>
      </c>
      <c r="BH17" s="164" t="b">
        <f t="shared" si="1"/>
        <v>0</v>
      </c>
      <c r="BI17" s="164" t="b">
        <f t="shared" si="1"/>
        <v>0</v>
      </c>
      <c r="BJ17" s="164" t="b">
        <f t="shared" si="1"/>
        <v>0</v>
      </c>
    </row>
    <row r="18" spans="1:62">
      <c r="A18" s="158">
        <v>15</v>
      </c>
      <c r="B18" s="133" t="s">
        <v>468</v>
      </c>
      <c r="C18" s="136" t="s">
        <v>190</v>
      </c>
      <c r="D18" s="134" t="s">
        <v>420</v>
      </c>
      <c r="E18" s="137" t="s">
        <v>423</v>
      </c>
      <c r="F18" s="134" t="s">
        <v>196</v>
      </c>
      <c r="G18" s="137" t="s">
        <v>451</v>
      </c>
      <c r="H18" s="134" t="s">
        <v>195</v>
      </c>
      <c r="I18" s="137" t="s">
        <v>214</v>
      </c>
      <c r="J18" s="134" t="s">
        <v>194</v>
      </c>
      <c r="K18" s="137" t="s">
        <v>431</v>
      </c>
      <c r="L18" s="160" t="str">
        <f t="shared" si="2"/>
        <v>UPDATE TMAST010 SET CMST_RESIGND='20200401',CMST_RESIGN='07',CMST_MARRY='2',CMST_SEX='1',CMST_FOREIGNER='0' WHERE CMST_IDNO='000215'
/</v>
      </c>
      <c r="M18" s="158" t="str">
        <f t="shared" si="3"/>
        <v>INSERT INTO TFMLY010(CFML_IDNO,CFML_FAMILY,CFML_BIRTH,CFML_FEED,CFML_HOUSE,CFML_HANDI) VALUES('000215','10','19510101','1','1','3')
/</v>
      </c>
      <c r="N18" s="158">
        <v>15</v>
      </c>
      <c r="O18" s="169" t="s">
        <v>195</v>
      </c>
      <c r="P18" s="134" t="s">
        <v>198</v>
      </c>
      <c r="Q18" s="154" t="s">
        <v>453</v>
      </c>
      <c r="R18" s="137" t="s">
        <v>210</v>
      </c>
      <c r="S18" s="138" t="s">
        <v>194</v>
      </c>
      <c r="T18" s="135" t="s">
        <v>197</v>
      </c>
      <c r="U18" s="134" t="s">
        <v>194</v>
      </c>
      <c r="V18" s="137" t="s">
        <v>197</v>
      </c>
      <c r="W18" s="134" t="s">
        <v>194</v>
      </c>
      <c r="X18" s="137" t="s">
        <v>197</v>
      </c>
      <c r="Y18" s="134" t="s">
        <v>195</v>
      </c>
      <c r="Z18" s="137" t="s">
        <v>452</v>
      </c>
      <c r="AA18" s="170" t="str">
        <f t="shared" si="0"/>
        <v>UPDATE KMAKYUY SET MAZEIK='1',MANENK='9',MAZ012='0',MAZ013='0',MAZ028='0',MAZ022='1',MATAKB='0' WHERE MASCOD='000215'
/</v>
      </c>
      <c r="AB18" s="158">
        <v>15</v>
      </c>
      <c r="AC18" s="136" t="s">
        <v>468</v>
      </c>
      <c r="AD18" s="136" t="s">
        <v>365</v>
      </c>
      <c r="AE18" s="136" t="s">
        <v>365</v>
      </c>
      <c r="AF18" s="136" t="s">
        <v>195</v>
      </c>
      <c r="AG18" s="136" t="s">
        <v>365</v>
      </c>
      <c r="AH18" s="136" t="s">
        <v>195</v>
      </c>
      <c r="AI18" s="136" t="s">
        <v>365</v>
      </c>
      <c r="AJ18" s="136" t="s">
        <v>365</v>
      </c>
      <c r="AK18" s="136" t="s">
        <v>194</v>
      </c>
      <c r="AL18" s="136" t="s">
        <v>194</v>
      </c>
      <c r="AN18" s="158">
        <v>15</v>
      </c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Z18" s="158">
        <v>15</v>
      </c>
      <c r="BA18" s="164" t="b">
        <f t="shared" si="4"/>
        <v>0</v>
      </c>
      <c r="BB18" s="164" t="b">
        <f t="shared" si="1"/>
        <v>0</v>
      </c>
      <c r="BC18" s="164" t="b">
        <f t="shared" si="1"/>
        <v>0</v>
      </c>
      <c r="BD18" s="164" t="b">
        <f t="shared" si="1"/>
        <v>0</v>
      </c>
      <c r="BE18" s="164" t="b">
        <f t="shared" si="1"/>
        <v>0</v>
      </c>
      <c r="BF18" s="164" t="b">
        <f t="shared" si="1"/>
        <v>0</v>
      </c>
      <c r="BG18" s="164" t="b">
        <f t="shared" si="1"/>
        <v>0</v>
      </c>
      <c r="BH18" s="164" t="b">
        <f t="shared" si="1"/>
        <v>0</v>
      </c>
      <c r="BI18" s="164" t="b">
        <f t="shared" si="1"/>
        <v>0</v>
      </c>
      <c r="BJ18" s="164" t="b">
        <f t="shared" si="1"/>
        <v>0</v>
      </c>
    </row>
    <row r="19" spans="1:62">
      <c r="A19" s="158">
        <v>16</v>
      </c>
      <c r="B19" s="133" t="s">
        <v>469</v>
      </c>
      <c r="C19" s="136"/>
      <c r="D19" s="134"/>
      <c r="E19" s="137"/>
      <c r="F19" s="134" t="s">
        <v>196</v>
      </c>
      <c r="G19" s="137" t="s">
        <v>451</v>
      </c>
      <c r="H19" s="134" t="s">
        <v>195</v>
      </c>
      <c r="I19" s="137" t="s">
        <v>214</v>
      </c>
      <c r="J19" s="134" t="s">
        <v>194</v>
      </c>
      <c r="K19" s="137" t="s">
        <v>431</v>
      </c>
      <c r="L19" s="160" t="str">
        <f t="shared" si="2"/>
        <v>UPDATE TMAST010 SET CMST_RESIGND='',CMST_RESIGN='',CMST_MARRY='2',CMST_SEX='1',CMST_FOREIGNER='0' WHERE CMST_IDNO='000216'
/</v>
      </c>
      <c r="M19" s="158" t="str">
        <f t="shared" si="3"/>
        <v>INSERT INTO TFMLY010(CFML_IDNO,CFML_FAMILY,CFML_BIRTH,CFML_FEED,CFML_HOUSE,CFML_HANDI) VALUES('000216','10','19510101','1','1','3')
/</v>
      </c>
      <c r="N19" s="158">
        <v>16</v>
      </c>
      <c r="O19" s="169" t="s">
        <v>196</v>
      </c>
      <c r="P19" s="134" t="s">
        <v>164</v>
      </c>
      <c r="Q19" s="154" t="s">
        <v>453</v>
      </c>
      <c r="R19" s="137" t="s">
        <v>210</v>
      </c>
      <c r="S19" s="138" t="s">
        <v>194</v>
      </c>
      <c r="T19" s="135" t="s">
        <v>197</v>
      </c>
      <c r="U19" s="134" t="s">
        <v>194</v>
      </c>
      <c r="V19" s="137" t="s">
        <v>197</v>
      </c>
      <c r="W19" s="134" t="s">
        <v>194</v>
      </c>
      <c r="X19" s="137" t="s">
        <v>197</v>
      </c>
      <c r="Y19" s="134" t="s">
        <v>195</v>
      </c>
      <c r="Z19" s="137" t="s">
        <v>452</v>
      </c>
      <c r="AA19" s="170" t="str">
        <f t="shared" si="0"/>
        <v>UPDATE KMAKYUY SET MAZEIK='2',MANENK='9',MAZ012='0',MAZ013='0',MAZ028='0',MAZ022='1',MATAKB='0' WHERE MASCOD='000216'
/</v>
      </c>
      <c r="AB19" s="158">
        <v>16</v>
      </c>
      <c r="AC19" s="136" t="s">
        <v>469</v>
      </c>
      <c r="AD19" s="136" t="s">
        <v>365</v>
      </c>
      <c r="AE19" s="136" t="s">
        <v>365</v>
      </c>
      <c r="AF19" s="136" t="s">
        <v>365</v>
      </c>
      <c r="AG19" s="136" t="s">
        <v>365</v>
      </c>
      <c r="AH19" s="136" t="s">
        <v>195</v>
      </c>
      <c r="AI19" s="136" t="s">
        <v>365</v>
      </c>
      <c r="AJ19" s="136" t="s">
        <v>365</v>
      </c>
      <c r="AK19" s="136" t="s">
        <v>194</v>
      </c>
      <c r="AL19" s="136" t="s">
        <v>194</v>
      </c>
      <c r="AN19" s="158">
        <v>16</v>
      </c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Z19" s="158">
        <v>16</v>
      </c>
      <c r="BA19" s="164" t="b">
        <f t="shared" si="4"/>
        <v>0</v>
      </c>
      <c r="BB19" s="164" t="b">
        <f t="shared" si="1"/>
        <v>0</v>
      </c>
      <c r="BC19" s="164" t="b">
        <f t="shared" si="1"/>
        <v>0</v>
      </c>
      <c r="BD19" s="164" t="b">
        <f t="shared" si="1"/>
        <v>0</v>
      </c>
      <c r="BE19" s="164" t="b">
        <f t="shared" si="1"/>
        <v>0</v>
      </c>
      <c r="BF19" s="164" t="b">
        <f t="shared" si="1"/>
        <v>0</v>
      </c>
      <c r="BG19" s="164" t="b">
        <f t="shared" si="1"/>
        <v>0</v>
      </c>
      <c r="BH19" s="164" t="b">
        <f t="shared" si="1"/>
        <v>0</v>
      </c>
      <c r="BI19" s="164" t="b">
        <f t="shared" si="1"/>
        <v>0</v>
      </c>
      <c r="BJ19" s="164" t="b">
        <f t="shared" si="1"/>
        <v>0</v>
      </c>
    </row>
    <row r="20" spans="1:62">
      <c r="A20" s="158">
        <v>17</v>
      </c>
      <c r="B20" s="133" t="s">
        <v>470</v>
      </c>
      <c r="C20" s="136" t="s">
        <v>189</v>
      </c>
      <c r="D20" s="134" t="s">
        <v>419</v>
      </c>
      <c r="E20" s="137" t="s">
        <v>422</v>
      </c>
      <c r="F20" s="134" t="s">
        <v>196</v>
      </c>
      <c r="G20" s="137" t="s">
        <v>451</v>
      </c>
      <c r="H20" s="134" t="s">
        <v>195</v>
      </c>
      <c r="I20" s="137" t="s">
        <v>214</v>
      </c>
      <c r="J20" s="134" t="s">
        <v>195</v>
      </c>
      <c r="K20" s="137" t="s">
        <v>432</v>
      </c>
      <c r="L20" s="160" t="str">
        <f t="shared" si="2"/>
        <v>UPDATE TMAST010 SET CMST_RESIGND='20200331',CMST_RESIGN='05',CMST_MARRY='2',CMST_SEX='1',CMST_FOREIGNER='1' WHERE CMST_IDNO='000217'
/</v>
      </c>
      <c r="M20" s="158" t="str">
        <f t="shared" si="3"/>
        <v>INSERT INTO TFMLY010(CFML_IDNO,CFML_FAMILY,CFML_BIRTH,CFML_FEED,CFML_HOUSE,CFML_HANDI) VALUES('000217','10','19510101','1','1','3')
/</v>
      </c>
      <c r="N20" s="158">
        <v>17</v>
      </c>
      <c r="O20" s="169" t="s">
        <v>196</v>
      </c>
      <c r="P20" s="134" t="s">
        <v>164</v>
      </c>
      <c r="Q20" s="154" t="s">
        <v>453</v>
      </c>
      <c r="R20" s="137" t="s">
        <v>210</v>
      </c>
      <c r="S20" s="138" t="s">
        <v>194</v>
      </c>
      <c r="T20" s="135" t="s">
        <v>197</v>
      </c>
      <c r="U20" s="134" t="s">
        <v>194</v>
      </c>
      <c r="V20" s="137" t="s">
        <v>197</v>
      </c>
      <c r="W20" s="134" t="s">
        <v>194</v>
      </c>
      <c r="X20" s="137" t="s">
        <v>197</v>
      </c>
      <c r="Y20" s="134" t="s">
        <v>195</v>
      </c>
      <c r="Z20" s="137" t="s">
        <v>452</v>
      </c>
      <c r="AA20" s="170" t="str">
        <f t="shared" si="0"/>
        <v>UPDATE KMAKYUY SET MAZEIK='2',MANENK='9',MAZ012='0',MAZ013='0',MAZ028='0',MAZ022='1',MATAKB='0' WHERE MASCOD='000217'
/</v>
      </c>
      <c r="AB20" s="158">
        <v>17</v>
      </c>
      <c r="AC20" s="136" t="s">
        <v>470</v>
      </c>
      <c r="AD20" s="136" t="s">
        <v>365</v>
      </c>
      <c r="AE20" s="136" t="s">
        <v>365</v>
      </c>
      <c r="AF20" s="136" t="s">
        <v>365</v>
      </c>
      <c r="AG20" s="136" t="s">
        <v>195</v>
      </c>
      <c r="AH20" s="136" t="s">
        <v>195</v>
      </c>
      <c r="AI20" s="136" t="s">
        <v>365</v>
      </c>
      <c r="AJ20" s="136" t="s">
        <v>365</v>
      </c>
      <c r="AK20" s="136" t="s">
        <v>194</v>
      </c>
      <c r="AL20" s="136" t="s">
        <v>194</v>
      </c>
      <c r="AN20" s="158">
        <v>17</v>
      </c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Z20" s="158">
        <v>17</v>
      </c>
      <c r="BA20" s="164" t="b">
        <f t="shared" si="4"/>
        <v>0</v>
      </c>
      <c r="BB20" s="164" t="b">
        <f t="shared" si="4"/>
        <v>0</v>
      </c>
      <c r="BC20" s="164" t="b">
        <f t="shared" si="4"/>
        <v>0</v>
      </c>
      <c r="BD20" s="164" t="b">
        <f t="shared" si="4"/>
        <v>0</v>
      </c>
      <c r="BE20" s="164" t="b">
        <f t="shared" si="4"/>
        <v>0</v>
      </c>
      <c r="BF20" s="164" t="b">
        <f t="shared" si="4"/>
        <v>0</v>
      </c>
      <c r="BG20" s="164" t="b">
        <f t="shared" si="4"/>
        <v>0</v>
      </c>
      <c r="BH20" s="164" t="b">
        <f t="shared" si="4"/>
        <v>0</v>
      </c>
      <c r="BI20" s="164" t="b">
        <f t="shared" si="4"/>
        <v>0</v>
      </c>
      <c r="BJ20" s="164" t="b">
        <f t="shared" si="4"/>
        <v>0</v>
      </c>
    </row>
    <row r="21" spans="1:62">
      <c r="A21" s="158">
        <v>18</v>
      </c>
      <c r="B21" s="133" t="s">
        <v>471</v>
      </c>
      <c r="C21" s="136" t="s">
        <v>190</v>
      </c>
      <c r="D21" s="134" t="s">
        <v>420</v>
      </c>
      <c r="E21" s="137" t="s">
        <v>423</v>
      </c>
      <c r="F21" s="134" t="s">
        <v>196</v>
      </c>
      <c r="G21" s="137" t="s">
        <v>451</v>
      </c>
      <c r="H21" s="134" t="s">
        <v>195</v>
      </c>
      <c r="I21" s="137" t="s">
        <v>214</v>
      </c>
      <c r="J21" s="134" t="s">
        <v>194</v>
      </c>
      <c r="K21" s="137" t="s">
        <v>431</v>
      </c>
      <c r="L21" s="160" t="str">
        <f t="shared" si="2"/>
        <v>UPDATE TMAST010 SET CMST_RESIGND='20200401',CMST_RESIGN='07',CMST_MARRY='2',CMST_SEX='1',CMST_FOREIGNER='0' WHERE CMST_IDNO='000218'
/</v>
      </c>
      <c r="M21" s="158" t="str">
        <f t="shared" si="3"/>
        <v>INSERT INTO TFMLY010(CFML_IDNO,CFML_FAMILY,CFML_BIRTH,CFML_FEED,CFML_HOUSE,CFML_HANDI) VALUES('000218','10','19510101','1','1','3')
/</v>
      </c>
      <c r="N21" s="158">
        <v>18</v>
      </c>
      <c r="O21" s="169" t="s">
        <v>196</v>
      </c>
      <c r="P21" s="134" t="s">
        <v>164</v>
      </c>
      <c r="Q21" s="154" t="s">
        <v>453</v>
      </c>
      <c r="R21" s="137" t="s">
        <v>210</v>
      </c>
      <c r="S21" s="138" t="s">
        <v>194</v>
      </c>
      <c r="T21" s="135" t="s">
        <v>197</v>
      </c>
      <c r="U21" s="134" t="s">
        <v>194</v>
      </c>
      <c r="V21" s="137" t="s">
        <v>197</v>
      </c>
      <c r="W21" s="134" t="s">
        <v>194</v>
      </c>
      <c r="X21" s="137" t="s">
        <v>197</v>
      </c>
      <c r="Y21" s="134" t="s">
        <v>195</v>
      </c>
      <c r="Z21" s="137" t="s">
        <v>452</v>
      </c>
      <c r="AA21" s="170" t="str">
        <f t="shared" si="0"/>
        <v>UPDATE KMAKYUY SET MAZEIK='2',MANENK='9',MAZ012='0',MAZ013='0',MAZ028='0',MAZ022='1',MATAKB='0' WHERE MASCOD='000218'
/</v>
      </c>
      <c r="AB21" s="158">
        <v>18</v>
      </c>
      <c r="AC21" s="136" t="s">
        <v>471</v>
      </c>
      <c r="AD21" s="136" t="s">
        <v>365</v>
      </c>
      <c r="AE21" s="136" t="s">
        <v>365</v>
      </c>
      <c r="AF21" s="136" t="s">
        <v>195</v>
      </c>
      <c r="AG21" s="136" t="s">
        <v>365</v>
      </c>
      <c r="AH21" s="136" t="s">
        <v>195</v>
      </c>
      <c r="AI21" s="136" t="s">
        <v>365</v>
      </c>
      <c r="AJ21" s="136" t="s">
        <v>365</v>
      </c>
      <c r="AK21" s="136" t="s">
        <v>194</v>
      </c>
      <c r="AL21" s="136" t="s">
        <v>194</v>
      </c>
      <c r="AN21" s="158">
        <v>18</v>
      </c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Z21" s="158">
        <v>18</v>
      </c>
      <c r="BA21" s="164" t="b">
        <f t="shared" si="4"/>
        <v>0</v>
      </c>
      <c r="BB21" s="164" t="b">
        <f t="shared" si="4"/>
        <v>0</v>
      </c>
      <c r="BC21" s="164" t="b">
        <f t="shared" si="4"/>
        <v>0</v>
      </c>
      <c r="BD21" s="164" t="b">
        <f t="shared" si="4"/>
        <v>0</v>
      </c>
      <c r="BE21" s="164" t="b">
        <f t="shared" si="4"/>
        <v>0</v>
      </c>
      <c r="BF21" s="164" t="b">
        <f t="shared" si="4"/>
        <v>0</v>
      </c>
      <c r="BG21" s="164" t="b">
        <f t="shared" si="4"/>
        <v>0</v>
      </c>
      <c r="BH21" s="164" t="b">
        <f t="shared" si="4"/>
        <v>0</v>
      </c>
      <c r="BI21" s="164" t="b">
        <f t="shared" si="4"/>
        <v>0</v>
      </c>
      <c r="BJ21" s="164" t="b">
        <f t="shared" si="4"/>
        <v>0</v>
      </c>
    </row>
    <row r="22" spans="1:62">
      <c r="A22" s="158">
        <v>19</v>
      </c>
      <c r="B22" s="133" t="s">
        <v>472</v>
      </c>
      <c r="C22" s="136"/>
      <c r="D22" s="134"/>
      <c r="E22" s="137"/>
      <c r="F22" s="134" t="s">
        <v>196</v>
      </c>
      <c r="G22" s="137" t="s">
        <v>451</v>
      </c>
      <c r="H22" s="134" t="s">
        <v>196</v>
      </c>
      <c r="I22" s="137" t="s">
        <v>217</v>
      </c>
      <c r="J22" s="134" t="s">
        <v>194</v>
      </c>
      <c r="K22" s="137" t="s">
        <v>431</v>
      </c>
      <c r="L22" s="160" t="str">
        <f t="shared" si="2"/>
        <v>UPDATE TMAST010 SET CMST_RESIGND='',CMST_RESIGN='',CMST_MARRY='2',CMST_SEX='2',CMST_FOREIGNER='0' WHERE CMST_IDNO='000219'
/</v>
      </c>
      <c r="M22" s="158" t="str">
        <f t="shared" si="3"/>
        <v>INSERT INTO TFMLY010(CFML_IDNO,CFML_FAMILY,CFML_BIRTH,CFML_FEED,CFML_HOUSE,CFML_HANDI) VALUES('000219','10','19510101','1','1','3')
/</v>
      </c>
      <c r="N22" s="158">
        <v>19</v>
      </c>
      <c r="O22" s="169" t="s">
        <v>194</v>
      </c>
      <c r="P22" s="134" t="s">
        <v>197</v>
      </c>
      <c r="Q22" s="154" t="s">
        <v>195</v>
      </c>
      <c r="R22" s="137" t="s">
        <v>203</v>
      </c>
      <c r="S22" s="134" t="s">
        <v>194</v>
      </c>
      <c r="T22" s="137" t="s">
        <v>197</v>
      </c>
      <c r="U22" s="134" t="s">
        <v>194</v>
      </c>
      <c r="V22" s="137" t="s">
        <v>197</v>
      </c>
      <c r="W22" s="134" t="s">
        <v>194</v>
      </c>
      <c r="X22" s="137" t="s">
        <v>197</v>
      </c>
      <c r="Y22" s="134" t="s">
        <v>195</v>
      </c>
      <c r="Z22" s="137" t="s">
        <v>452</v>
      </c>
      <c r="AA22" s="170" t="str">
        <f t="shared" si="0"/>
        <v>UPDATE KMAKYUY SET MAZEIK='0',MANENK='1',MAZ012='0',MAZ013='0',MAZ028='0',MAZ022='1',MATAKB='0' WHERE MASCOD='000219'
/</v>
      </c>
      <c r="AB22" s="158">
        <v>19</v>
      </c>
      <c r="AC22" s="136" t="s">
        <v>472</v>
      </c>
      <c r="AD22" s="136" t="s">
        <v>194</v>
      </c>
      <c r="AE22" s="136" t="s">
        <v>365</v>
      </c>
      <c r="AF22" s="136" t="s">
        <v>365</v>
      </c>
      <c r="AG22" s="136" t="s">
        <v>365</v>
      </c>
      <c r="AH22" s="136" t="s">
        <v>195</v>
      </c>
      <c r="AI22" s="136" t="s">
        <v>365</v>
      </c>
      <c r="AJ22" s="136" t="s">
        <v>365</v>
      </c>
      <c r="AK22" s="136" t="s">
        <v>195</v>
      </c>
      <c r="AL22" s="136" t="s">
        <v>194</v>
      </c>
      <c r="AN22" s="158">
        <v>19</v>
      </c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Z22" s="158">
        <v>19</v>
      </c>
      <c r="BA22" s="164" t="b">
        <f t="shared" si="4"/>
        <v>0</v>
      </c>
      <c r="BB22" s="164" t="b">
        <f t="shared" si="4"/>
        <v>0</v>
      </c>
      <c r="BC22" s="164" t="b">
        <f t="shared" si="4"/>
        <v>0</v>
      </c>
      <c r="BD22" s="164" t="b">
        <f t="shared" si="4"/>
        <v>0</v>
      </c>
      <c r="BE22" s="164" t="b">
        <f t="shared" si="4"/>
        <v>0</v>
      </c>
      <c r="BF22" s="164" t="b">
        <f t="shared" si="4"/>
        <v>0</v>
      </c>
      <c r="BG22" s="164" t="b">
        <f t="shared" si="4"/>
        <v>0</v>
      </c>
      <c r="BH22" s="164" t="b">
        <f t="shared" si="4"/>
        <v>0</v>
      </c>
      <c r="BI22" s="164" t="b">
        <f t="shared" si="4"/>
        <v>0</v>
      </c>
      <c r="BJ22" s="164" t="b">
        <f t="shared" si="4"/>
        <v>0</v>
      </c>
    </row>
    <row r="23" spans="1:62">
      <c r="A23" s="158">
        <v>20</v>
      </c>
      <c r="B23" s="133" t="s">
        <v>473</v>
      </c>
      <c r="C23" s="136" t="s">
        <v>189</v>
      </c>
      <c r="D23" s="134" t="s">
        <v>419</v>
      </c>
      <c r="E23" s="137" t="s">
        <v>422</v>
      </c>
      <c r="F23" s="134" t="s">
        <v>196</v>
      </c>
      <c r="G23" s="137" t="s">
        <v>451</v>
      </c>
      <c r="H23" s="134" t="s">
        <v>196</v>
      </c>
      <c r="I23" s="137" t="s">
        <v>217</v>
      </c>
      <c r="J23" s="134" t="s">
        <v>195</v>
      </c>
      <c r="K23" s="137" t="s">
        <v>432</v>
      </c>
      <c r="L23" s="160" t="str">
        <f t="shared" si="2"/>
        <v>UPDATE TMAST010 SET CMST_RESIGND='20200331',CMST_RESIGN='05',CMST_MARRY='2',CMST_SEX='2',CMST_FOREIGNER='1' WHERE CMST_IDNO='000220'
/</v>
      </c>
      <c r="M23" s="158" t="str">
        <f t="shared" si="3"/>
        <v>INSERT INTO TFMLY010(CFML_IDNO,CFML_FAMILY,CFML_BIRTH,CFML_FEED,CFML_HOUSE,CFML_HANDI) VALUES('000220','10','19510101','1','1','3')
/</v>
      </c>
      <c r="N23" s="158">
        <v>20</v>
      </c>
      <c r="O23" s="169" t="s">
        <v>194</v>
      </c>
      <c r="P23" s="134" t="s">
        <v>197</v>
      </c>
      <c r="Q23" s="154" t="s">
        <v>195</v>
      </c>
      <c r="R23" s="137" t="s">
        <v>203</v>
      </c>
      <c r="S23" s="134" t="s">
        <v>194</v>
      </c>
      <c r="T23" s="137" t="s">
        <v>197</v>
      </c>
      <c r="U23" s="134" t="s">
        <v>194</v>
      </c>
      <c r="V23" s="137" t="s">
        <v>197</v>
      </c>
      <c r="W23" s="134" t="s">
        <v>194</v>
      </c>
      <c r="X23" s="137" t="s">
        <v>197</v>
      </c>
      <c r="Y23" s="134" t="s">
        <v>195</v>
      </c>
      <c r="Z23" s="137" t="s">
        <v>452</v>
      </c>
      <c r="AA23" s="170" t="str">
        <f t="shared" si="0"/>
        <v>UPDATE KMAKYUY SET MAZEIK='0',MANENK='1',MAZ012='0',MAZ013='0',MAZ028='0',MAZ022='1',MATAKB='0' WHERE MASCOD='000220'
/</v>
      </c>
      <c r="AB23" s="158">
        <v>20</v>
      </c>
      <c r="AC23" s="136" t="s">
        <v>473</v>
      </c>
      <c r="AD23" s="136" t="s">
        <v>365</v>
      </c>
      <c r="AE23" s="136" t="s">
        <v>365</v>
      </c>
      <c r="AF23" s="136" t="s">
        <v>365</v>
      </c>
      <c r="AG23" s="136" t="s">
        <v>195</v>
      </c>
      <c r="AH23" s="136" t="s">
        <v>195</v>
      </c>
      <c r="AI23" s="136" t="s">
        <v>365</v>
      </c>
      <c r="AJ23" s="136" t="s">
        <v>365</v>
      </c>
      <c r="AK23" s="136" t="s">
        <v>195</v>
      </c>
      <c r="AL23" s="136" t="s">
        <v>194</v>
      </c>
      <c r="AN23" s="158">
        <v>20</v>
      </c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Z23" s="158">
        <v>20</v>
      </c>
      <c r="BA23" s="164" t="b">
        <f t="shared" si="4"/>
        <v>0</v>
      </c>
      <c r="BB23" s="164" t="b">
        <f t="shared" si="4"/>
        <v>0</v>
      </c>
      <c r="BC23" s="164" t="b">
        <f t="shared" si="4"/>
        <v>0</v>
      </c>
      <c r="BD23" s="164" t="b">
        <f t="shared" si="4"/>
        <v>0</v>
      </c>
      <c r="BE23" s="164" t="b">
        <f t="shared" si="4"/>
        <v>0</v>
      </c>
      <c r="BF23" s="164" t="b">
        <f t="shared" si="4"/>
        <v>0</v>
      </c>
      <c r="BG23" s="164" t="b">
        <f t="shared" si="4"/>
        <v>0</v>
      </c>
      <c r="BH23" s="164" t="b">
        <f t="shared" si="4"/>
        <v>0</v>
      </c>
      <c r="BI23" s="164" t="b">
        <f t="shared" si="4"/>
        <v>0</v>
      </c>
      <c r="BJ23" s="164" t="b">
        <f t="shared" si="4"/>
        <v>0</v>
      </c>
    </row>
    <row r="24" spans="1:62">
      <c r="A24" s="158">
        <v>21</v>
      </c>
      <c r="B24" s="133" t="s">
        <v>474</v>
      </c>
      <c r="C24" s="136" t="s">
        <v>190</v>
      </c>
      <c r="D24" s="134" t="s">
        <v>420</v>
      </c>
      <c r="E24" s="137" t="s">
        <v>423</v>
      </c>
      <c r="F24" s="134" t="s">
        <v>196</v>
      </c>
      <c r="G24" s="137" t="s">
        <v>451</v>
      </c>
      <c r="H24" s="134" t="s">
        <v>196</v>
      </c>
      <c r="I24" s="137" t="s">
        <v>217</v>
      </c>
      <c r="J24" s="134" t="s">
        <v>194</v>
      </c>
      <c r="K24" s="137" t="s">
        <v>431</v>
      </c>
      <c r="L24" s="160" t="str">
        <f t="shared" si="2"/>
        <v>UPDATE TMAST010 SET CMST_RESIGND='20200401',CMST_RESIGN='07',CMST_MARRY='2',CMST_SEX='2',CMST_FOREIGNER='0' WHERE CMST_IDNO='000221'
/</v>
      </c>
      <c r="M24" s="158" t="str">
        <f t="shared" si="3"/>
        <v>INSERT INTO TFMLY010(CFML_IDNO,CFML_FAMILY,CFML_BIRTH,CFML_FEED,CFML_HOUSE,CFML_HANDI) VALUES('000221','10','19510101','1','1','3')
/</v>
      </c>
      <c r="N24" s="158">
        <v>21</v>
      </c>
      <c r="O24" s="169" t="s">
        <v>194</v>
      </c>
      <c r="P24" s="134" t="s">
        <v>197</v>
      </c>
      <c r="Q24" s="154" t="s">
        <v>195</v>
      </c>
      <c r="R24" s="137" t="s">
        <v>203</v>
      </c>
      <c r="S24" s="134" t="s">
        <v>194</v>
      </c>
      <c r="T24" s="137" t="s">
        <v>197</v>
      </c>
      <c r="U24" s="134" t="s">
        <v>194</v>
      </c>
      <c r="V24" s="137" t="s">
        <v>197</v>
      </c>
      <c r="W24" s="134" t="s">
        <v>194</v>
      </c>
      <c r="X24" s="137" t="s">
        <v>197</v>
      </c>
      <c r="Y24" s="134" t="s">
        <v>195</v>
      </c>
      <c r="Z24" s="137" t="s">
        <v>452</v>
      </c>
      <c r="AA24" s="170" t="str">
        <f t="shared" si="0"/>
        <v>UPDATE KMAKYUY SET MAZEIK='0',MANENK='1',MAZ012='0',MAZ013='0',MAZ028='0',MAZ022='1',MATAKB='0' WHERE MASCOD='000221'
/</v>
      </c>
      <c r="AB24" s="158">
        <v>21</v>
      </c>
      <c r="AC24" s="136" t="s">
        <v>474</v>
      </c>
      <c r="AD24" s="136" t="s">
        <v>365</v>
      </c>
      <c r="AE24" s="136" t="s">
        <v>365</v>
      </c>
      <c r="AF24" s="136" t="s">
        <v>195</v>
      </c>
      <c r="AG24" s="136" t="s">
        <v>365</v>
      </c>
      <c r="AH24" s="136" t="s">
        <v>195</v>
      </c>
      <c r="AI24" s="136" t="s">
        <v>365</v>
      </c>
      <c r="AJ24" s="136" t="s">
        <v>365</v>
      </c>
      <c r="AK24" s="136" t="s">
        <v>195</v>
      </c>
      <c r="AL24" s="136" t="s">
        <v>194</v>
      </c>
      <c r="AN24" s="158">
        <v>21</v>
      </c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Z24" s="158">
        <v>21</v>
      </c>
      <c r="BA24" s="164" t="b">
        <f t="shared" si="4"/>
        <v>0</v>
      </c>
      <c r="BB24" s="164" t="b">
        <f t="shared" si="4"/>
        <v>0</v>
      </c>
      <c r="BC24" s="164" t="b">
        <f t="shared" si="4"/>
        <v>0</v>
      </c>
      <c r="BD24" s="164" t="b">
        <f t="shared" si="4"/>
        <v>0</v>
      </c>
      <c r="BE24" s="164" t="b">
        <f t="shared" si="4"/>
        <v>0</v>
      </c>
      <c r="BF24" s="164" t="b">
        <f t="shared" si="4"/>
        <v>0</v>
      </c>
      <c r="BG24" s="164" t="b">
        <f t="shared" si="4"/>
        <v>0</v>
      </c>
      <c r="BH24" s="164" t="b">
        <f t="shared" si="4"/>
        <v>0</v>
      </c>
      <c r="BI24" s="164" t="b">
        <f t="shared" si="4"/>
        <v>0</v>
      </c>
      <c r="BJ24" s="164" t="b">
        <f t="shared" si="4"/>
        <v>0</v>
      </c>
    </row>
    <row r="25" spans="1:62">
      <c r="A25" s="158">
        <v>22</v>
      </c>
      <c r="B25" s="133" t="s">
        <v>475</v>
      </c>
      <c r="C25" s="136"/>
      <c r="D25" s="134"/>
      <c r="E25" s="137"/>
      <c r="F25" s="134" t="s">
        <v>196</v>
      </c>
      <c r="G25" s="137" t="s">
        <v>451</v>
      </c>
      <c r="H25" s="134" t="s">
        <v>196</v>
      </c>
      <c r="I25" s="137" t="s">
        <v>217</v>
      </c>
      <c r="J25" s="134" t="s">
        <v>194</v>
      </c>
      <c r="K25" s="137" t="s">
        <v>431</v>
      </c>
      <c r="L25" s="160" t="str">
        <f t="shared" si="2"/>
        <v>UPDATE TMAST010 SET CMST_RESIGND='',CMST_RESIGN='',CMST_MARRY='2',CMST_SEX='2',CMST_FOREIGNER='0' WHERE CMST_IDNO='000222'
/</v>
      </c>
      <c r="M25" s="158" t="str">
        <f t="shared" si="3"/>
        <v>INSERT INTO TFMLY010(CFML_IDNO,CFML_FAMILY,CFML_BIRTH,CFML_FEED,CFML_HOUSE,CFML_HANDI) VALUES('000222','10','19510101','1','1','3')
/</v>
      </c>
      <c r="N25" s="158">
        <v>22</v>
      </c>
      <c r="O25" s="169" t="s">
        <v>195</v>
      </c>
      <c r="P25" s="134" t="s">
        <v>198</v>
      </c>
      <c r="Q25" s="154" t="s">
        <v>195</v>
      </c>
      <c r="R25" s="137" t="s">
        <v>203</v>
      </c>
      <c r="S25" s="134" t="s">
        <v>194</v>
      </c>
      <c r="T25" s="137" t="s">
        <v>197</v>
      </c>
      <c r="U25" s="134" t="s">
        <v>194</v>
      </c>
      <c r="V25" s="137" t="s">
        <v>197</v>
      </c>
      <c r="W25" s="134" t="s">
        <v>194</v>
      </c>
      <c r="X25" s="137" t="s">
        <v>197</v>
      </c>
      <c r="Y25" s="134" t="s">
        <v>195</v>
      </c>
      <c r="Z25" s="137" t="s">
        <v>452</v>
      </c>
      <c r="AA25" s="170" t="str">
        <f t="shared" si="0"/>
        <v>UPDATE KMAKYUY SET MAZEIK='1',MANENK='1',MAZ012='0',MAZ013='0',MAZ028='0',MAZ022='1',MATAKB='0' WHERE MASCOD='000222'
/</v>
      </c>
      <c r="AB25" s="158">
        <v>22</v>
      </c>
      <c r="AC25" s="136" t="s">
        <v>475</v>
      </c>
      <c r="AD25" s="136" t="s">
        <v>365</v>
      </c>
      <c r="AE25" s="136" t="s">
        <v>365</v>
      </c>
      <c r="AF25" s="136" t="s">
        <v>365</v>
      </c>
      <c r="AG25" s="136" t="s">
        <v>365</v>
      </c>
      <c r="AH25" s="136" t="s">
        <v>195</v>
      </c>
      <c r="AI25" s="136" t="s">
        <v>365</v>
      </c>
      <c r="AJ25" s="136" t="s">
        <v>365</v>
      </c>
      <c r="AK25" s="136" t="s">
        <v>195</v>
      </c>
      <c r="AL25" s="136" t="s">
        <v>194</v>
      </c>
      <c r="AN25" s="158">
        <v>22</v>
      </c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Z25" s="158">
        <v>22</v>
      </c>
      <c r="BA25" s="164" t="b">
        <f t="shared" si="4"/>
        <v>0</v>
      </c>
      <c r="BB25" s="164" t="b">
        <f t="shared" si="4"/>
        <v>0</v>
      </c>
      <c r="BC25" s="164" t="b">
        <f t="shared" si="4"/>
        <v>0</v>
      </c>
      <c r="BD25" s="164" t="b">
        <f t="shared" si="4"/>
        <v>0</v>
      </c>
      <c r="BE25" s="164" t="b">
        <f t="shared" si="4"/>
        <v>0</v>
      </c>
      <c r="BF25" s="164" t="b">
        <f t="shared" si="4"/>
        <v>0</v>
      </c>
      <c r="BG25" s="164" t="b">
        <f t="shared" si="4"/>
        <v>0</v>
      </c>
      <c r="BH25" s="164" t="b">
        <f t="shared" si="4"/>
        <v>0</v>
      </c>
      <c r="BI25" s="164" t="b">
        <f t="shared" si="4"/>
        <v>0</v>
      </c>
      <c r="BJ25" s="164" t="b">
        <f t="shared" si="4"/>
        <v>0</v>
      </c>
    </row>
    <row r="26" spans="1:62">
      <c r="A26" s="158">
        <v>23</v>
      </c>
      <c r="B26" s="133" t="s">
        <v>476</v>
      </c>
      <c r="C26" s="136" t="s">
        <v>189</v>
      </c>
      <c r="D26" s="134" t="s">
        <v>419</v>
      </c>
      <c r="E26" s="137" t="s">
        <v>422</v>
      </c>
      <c r="F26" s="134" t="s">
        <v>196</v>
      </c>
      <c r="G26" s="137" t="s">
        <v>451</v>
      </c>
      <c r="H26" s="134" t="s">
        <v>196</v>
      </c>
      <c r="I26" s="137" t="s">
        <v>217</v>
      </c>
      <c r="J26" s="134" t="s">
        <v>195</v>
      </c>
      <c r="K26" s="137" t="s">
        <v>432</v>
      </c>
      <c r="L26" s="160" t="str">
        <f t="shared" si="2"/>
        <v>UPDATE TMAST010 SET CMST_RESIGND='20200331',CMST_RESIGN='05',CMST_MARRY='2',CMST_SEX='2',CMST_FOREIGNER='1' WHERE CMST_IDNO='000223'
/</v>
      </c>
      <c r="M26" s="158" t="str">
        <f t="shared" si="3"/>
        <v>INSERT INTO TFMLY010(CFML_IDNO,CFML_FAMILY,CFML_BIRTH,CFML_FEED,CFML_HOUSE,CFML_HANDI) VALUES('000223','10','19510101','1','1','3')
/</v>
      </c>
      <c r="N26" s="158">
        <v>23</v>
      </c>
      <c r="O26" s="169" t="s">
        <v>195</v>
      </c>
      <c r="P26" s="134" t="s">
        <v>198</v>
      </c>
      <c r="Q26" s="154" t="s">
        <v>195</v>
      </c>
      <c r="R26" s="137" t="s">
        <v>203</v>
      </c>
      <c r="S26" s="134" t="s">
        <v>194</v>
      </c>
      <c r="T26" s="137" t="s">
        <v>197</v>
      </c>
      <c r="U26" s="134" t="s">
        <v>194</v>
      </c>
      <c r="V26" s="137" t="s">
        <v>197</v>
      </c>
      <c r="W26" s="134" t="s">
        <v>194</v>
      </c>
      <c r="X26" s="137" t="s">
        <v>197</v>
      </c>
      <c r="Y26" s="134" t="s">
        <v>195</v>
      </c>
      <c r="Z26" s="137" t="s">
        <v>452</v>
      </c>
      <c r="AA26" s="170" t="str">
        <f t="shared" si="0"/>
        <v>UPDATE KMAKYUY SET MAZEIK='1',MANENK='1',MAZ012='0',MAZ013='0',MAZ028='0',MAZ022='1',MATAKB='0' WHERE MASCOD='000223'
/</v>
      </c>
      <c r="AB26" s="158">
        <v>23</v>
      </c>
      <c r="AC26" s="136" t="s">
        <v>476</v>
      </c>
      <c r="AD26" s="136" t="s">
        <v>365</v>
      </c>
      <c r="AE26" s="136" t="s">
        <v>365</v>
      </c>
      <c r="AF26" s="136" t="s">
        <v>365</v>
      </c>
      <c r="AG26" s="136" t="s">
        <v>195</v>
      </c>
      <c r="AH26" s="136" t="s">
        <v>195</v>
      </c>
      <c r="AI26" s="136" t="s">
        <v>365</v>
      </c>
      <c r="AJ26" s="136" t="s">
        <v>365</v>
      </c>
      <c r="AK26" s="136" t="s">
        <v>195</v>
      </c>
      <c r="AL26" s="136" t="s">
        <v>194</v>
      </c>
      <c r="AN26" s="158">
        <v>23</v>
      </c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Z26" s="158">
        <v>23</v>
      </c>
      <c r="BA26" s="164" t="b">
        <f t="shared" si="4"/>
        <v>0</v>
      </c>
      <c r="BB26" s="164" t="b">
        <f t="shared" si="4"/>
        <v>0</v>
      </c>
      <c r="BC26" s="164" t="b">
        <f t="shared" si="4"/>
        <v>0</v>
      </c>
      <c r="BD26" s="164" t="b">
        <f t="shared" si="4"/>
        <v>0</v>
      </c>
      <c r="BE26" s="164" t="b">
        <f t="shared" si="4"/>
        <v>0</v>
      </c>
      <c r="BF26" s="164" t="b">
        <f t="shared" si="4"/>
        <v>0</v>
      </c>
      <c r="BG26" s="164" t="b">
        <f t="shared" si="4"/>
        <v>0</v>
      </c>
      <c r="BH26" s="164" t="b">
        <f t="shared" si="4"/>
        <v>0</v>
      </c>
      <c r="BI26" s="164" t="b">
        <f t="shared" si="4"/>
        <v>0</v>
      </c>
      <c r="BJ26" s="164" t="b">
        <f t="shared" si="4"/>
        <v>0</v>
      </c>
    </row>
    <row r="27" spans="1:62">
      <c r="A27" s="158">
        <v>24</v>
      </c>
      <c r="B27" s="133" t="s">
        <v>477</v>
      </c>
      <c r="C27" s="136" t="s">
        <v>190</v>
      </c>
      <c r="D27" s="134" t="s">
        <v>420</v>
      </c>
      <c r="E27" s="137" t="s">
        <v>423</v>
      </c>
      <c r="F27" s="134" t="s">
        <v>196</v>
      </c>
      <c r="G27" s="137" t="s">
        <v>451</v>
      </c>
      <c r="H27" s="134" t="s">
        <v>196</v>
      </c>
      <c r="I27" s="137" t="s">
        <v>217</v>
      </c>
      <c r="J27" s="134" t="s">
        <v>194</v>
      </c>
      <c r="K27" s="137" t="s">
        <v>431</v>
      </c>
      <c r="L27" s="160" t="str">
        <f t="shared" si="2"/>
        <v>UPDATE TMAST010 SET CMST_RESIGND='20200401',CMST_RESIGN='07',CMST_MARRY='2',CMST_SEX='2',CMST_FOREIGNER='0' WHERE CMST_IDNO='000224'
/</v>
      </c>
      <c r="M27" s="158" t="str">
        <f t="shared" si="3"/>
        <v>INSERT INTO TFMLY010(CFML_IDNO,CFML_FAMILY,CFML_BIRTH,CFML_FEED,CFML_HOUSE,CFML_HANDI) VALUES('000224','10','19510101','1','1','3')
/</v>
      </c>
      <c r="N27" s="158">
        <v>24</v>
      </c>
      <c r="O27" s="169" t="s">
        <v>195</v>
      </c>
      <c r="P27" s="134" t="s">
        <v>198</v>
      </c>
      <c r="Q27" s="154" t="s">
        <v>195</v>
      </c>
      <c r="R27" s="137" t="s">
        <v>203</v>
      </c>
      <c r="S27" s="134" t="s">
        <v>194</v>
      </c>
      <c r="T27" s="137" t="s">
        <v>197</v>
      </c>
      <c r="U27" s="134" t="s">
        <v>194</v>
      </c>
      <c r="V27" s="137" t="s">
        <v>197</v>
      </c>
      <c r="W27" s="134" t="s">
        <v>194</v>
      </c>
      <c r="X27" s="137" t="s">
        <v>197</v>
      </c>
      <c r="Y27" s="134" t="s">
        <v>195</v>
      </c>
      <c r="Z27" s="137" t="s">
        <v>452</v>
      </c>
      <c r="AA27" s="170" t="str">
        <f t="shared" si="0"/>
        <v>UPDATE KMAKYUY SET MAZEIK='1',MANENK='1',MAZ012='0',MAZ013='0',MAZ028='0',MAZ022='1',MATAKB='0' WHERE MASCOD='000224'
/</v>
      </c>
      <c r="AB27" s="158">
        <v>24</v>
      </c>
      <c r="AC27" s="136" t="s">
        <v>477</v>
      </c>
      <c r="AD27" s="136" t="s">
        <v>365</v>
      </c>
      <c r="AE27" s="136" t="s">
        <v>365</v>
      </c>
      <c r="AF27" s="136" t="s">
        <v>195</v>
      </c>
      <c r="AG27" s="136" t="s">
        <v>365</v>
      </c>
      <c r="AH27" s="136" t="s">
        <v>195</v>
      </c>
      <c r="AI27" s="136" t="s">
        <v>365</v>
      </c>
      <c r="AJ27" s="136" t="s">
        <v>365</v>
      </c>
      <c r="AK27" s="136" t="s">
        <v>195</v>
      </c>
      <c r="AL27" s="136" t="s">
        <v>194</v>
      </c>
      <c r="AN27" s="158">
        <v>24</v>
      </c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Z27" s="158">
        <v>24</v>
      </c>
      <c r="BA27" s="164" t="b">
        <f t="shared" si="4"/>
        <v>0</v>
      </c>
      <c r="BB27" s="164" t="b">
        <f t="shared" si="4"/>
        <v>0</v>
      </c>
      <c r="BC27" s="164" t="b">
        <f t="shared" si="4"/>
        <v>0</v>
      </c>
      <c r="BD27" s="164" t="b">
        <f t="shared" si="4"/>
        <v>0</v>
      </c>
      <c r="BE27" s="164" t="b">
        <f t="shared" si="4"/>
        <v>0</v>
      </c>
      <c r="BF27" s="164" t="b">
        <f t="shared" si="4"/>
        <v>0</v>
      </c>
      <c r="BG27" s="164" t="b">
        <f t="shared" si="4"/>
        <v>0</v>
      </c>
      <c r="BH27" s="164" t="b">
        <f t="shared" si="4"/>
        <v>0</v>
      </c>
      <c r="BI27" s="164" t="b">
        <f t="shared" si="4"/>
        <v>0</v>
      </c>
      <c r="BJ27" s="164" t="b">
        <f t="shared" si="4"/>
        <v>0</v>
      </c>
    </row>
    <row r="28" spans="1:62">
      <c r="A28" s="158">
        <v>25</v>
      </c>
      <c r="B28" s="133" t="s">
        <v>478</v>
      </c>
      <c r="C28" s="136"/>
      <c r="D28" s="134"/>
      <c r="E28" s="137"/>
      <c r="F28" s="134" t="s">
        <v>196</v>
      </c>
      <c r="G28" s="137" t="s">
        <v>451</v>
      </c>
      <c r="H28" s="134" t="s">
        <v>196</v>
      </c>
      <c r="I28" s="137" t="s">
        <v>217</v>
      </c>
      <c r="J28" s="134" t="s">
        <v>194</v>
      </c>
      <c r="K28" s="137" t="s">
        <v>431</v>
      </c>
      <c r="L28" s="160" t="str">
        <f t="shared" si="2"/>
        <v>UPDATE TMAST010 SET CMST_RESIGND='',CMST_RESIGN='',CMST_MARRY='2',CMST_SEX='2',CMST_FOREIGNER='0' WHERE CMST_IDNO='000225'
/</v>
      </c>
      <c r="M28" s="158" t="str">
        <f t="shared" si="3"/>
        <v>INSERT INTO TFMLY010(CFML_IDNO,CFML_FAMILY,CFML_BIRTH,CFML_FEED,CFML_HOUSE,CFML_HANDI) VALUES('000225','10','19510101','1','1','3')
/</v>
      </c>
      <c r="N28" s="158">
        <v>25</v>
      </c>
      <c r="O28" s="169" t="s">
        <v>196</v>
      </c>
      <c r="P28" s="134" t="s">
        <v>164</v>
      </c>
      <c r="Q28" s="154" t="s">
        <v>195</v>
      </c>
      <c r="R28" s="137" t="s">
        <v>203</v>
      </c>
      <c r="S28" s="134" t="s">
        <v>194</v>
      </c>
      <c r="T28" s="137" t="s">
        <v>197</v>
      </c>
      <c r="U28" s="134" t="s">
        <v>194</v>
      </c>
      <c r="V28" s="137" t="s">
        <v>197</v>
      </c>
      <c r="W28" s="134" t="s">
        <v>194</v>
      </c>
      <c r="X28" s="137" t="s">
        <v>197</v>
      </c>
      <c r="Y28" s="134" t="s">
        <v>195</v>
      </c>
      <c r="Z28" s="137" t="s">
        <v>452</v>
      </c>
      <c r="AA28" s="170" t="str">
        <f t="shared" si="0"/>
        <v>UPDATE KMAKYUY SET MAZEIK='2',MANENK='1',MAZ012='0',MAZ013='0',MAZ028='0',MAZ022='1',MATAKB='0' WHERE MASCOD='000225'
/</v>
      </c>
      <c r="AB28" s="158">
        <v>25</v>
      </c>
      <c r="AC28" s="136" t="s">
        <v>478</v>
      </c>
      <c r="AD28" s="136" t="s">
        <v>365</v>
      </c>
      <c r="AE28" s="136" t="s">
        <v>365</v>
      </c>
      <c r="AF28" s="136" t="s">
        <v>365</v>
      </c>
      <c r="AG28" s="136" t="s">
        <v>365</v>
      </c>
      <c r="AH28" s="136" t="s">
        <v>195</v>
      </c>
      <c r="AI28" s="136" t="s">
        <v>365</v>
      </c>
      <c r="AJ28" s="136" t="s">
        <v>365</v>
      </c>
      <c r="AK28" s="136" t="s">
        <v>195</v>
      </c>
      <c r="AL28" s="136" t="s">
        <v>194</v>
      </c>
      <c r="AN28" s="158">
        <v>25</v>
      </c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Z28" s="158">
        <v>25</v>
      </c>
      <c r="BA28" s="164" t="b">
        <f t="shared" si="4"/>
        <v>0</v>
      </c>
      <c r="BB28" s="164" t="b">
        <f t="shared" si="4"/>
        <v>0</v>
      </c>
      <c r="BC28" s="164" t="b">
        <f t="shared" si="4"/>
        <v>0</v>
      </c>
      <c r="BD28" s="164" t="b">
        <f t="shared" si="4"/>
        <v>0</v>
      </c>
      <c r="BE28" s="164" t="b">
        <f t="shared" si="4"/>
        <v>0</v>
      </c>
      <c r="BF28" s="164" t="b">
        <f t="shared" si="4"/>
        <v>0</v>
      </c>
      <c r="BG28" s="164" t="b">
        <f t="shared" si="4"/>
        <v>0</v>
      </c>
      <c r="BH28" s="164" t="b">
        <f t="shared" si="4"/>
        <v>0</v>
      </c>
      <c r="BI28" s="164" t="b">
        <f t="shared" si="4"/>
        <v>0</v>
      </c>
      <c r="BJ28" s="164" t="b">
        <f t="shared" si="4"/>
        <v>0</v>
      </c>
    </row>
    <row r="29" spans="1:62">
      <c r="A29" s="158">
        <v>26</v>
      </c>
      <c r="B29" s="133" t="s">
        <v>479</v>
      </c>
      <c r="C29" s="136" t="s">
        <v>189</v>
      </c>
      <c r="D29" s="134" t="s">
        <v>419</v>
      </c>
      <c r="E29" s="137" t="s">
        <v>422</v>
      </c>
      <c r="F29" s="134" t="s">
        <v>196</v>
      </c>
      <c r="G29" s="137" t="s">
        <v>451</v>
      </c>
      <c r="H29" s="134" t="s">
        <v>196</v>
      </c>
      <c r="I29" s="137" t="s">
        <v>217</v>
      </c>
      <c r="J29" s="134" t="s">
        <v>195</v>
      </c>
      <c r="K29" s="137" t="s">
        <v>432</v>
      </c>
      <c r="L29" s="160" t="str">
        <f t="shared" si="2"/>
        <v>UPDATE TMAST010 SET CMST_RESIGND='20200331',CMST_RESIGN='05',CMST_MARRY='2',CMST_SEX='2',CMST_FOREIGNER='1' WHERE CMST_IDNO='000226'
/</v>
      </c>
      <c r="M29" s="158" t="str">
        <f t="shared" si="3"/>
        <v>INSERT INTO TFMLY010(CFML_IDNO,CFML_FAMILY,CFML_BIRTH,CFML_FEED,CFML_HOUSE,CFML_HANDI) VALUES('000226','10','19510101','1','1','3')
/</v>
      </c>
      <c r="N29" s="158">
        <v>26</v>
      </c>
      <c r="O29" s="169" t="s">
        <v>196</v>
      </c>
      <c r="P29" s="134" t="s">
        <v>164</v>
      </c>
      <c r="Q29" s="154" t="s">
        <v>195</v>
      </c>
      <c r="R29" s="137" t="s">
        <v>203</v>
      </c>
      <c r="S29" s="134" t="s">
        <v>194</v>
      </c>
      <c r="T29" s="137" t="s">
        <v>197</v>
      </c>
      <c r="U29" s="134" t="s">
        <v>194</v>
      </c>
      <c r="V29" s="137" t="s">
        <v>197</v>
      </c>
      <c r="W29" s="134" t="s">
        <v>194</v>
      </c>
      <c r="X29" s="137" t="s">
        <v>197</v>
      </c>
      <c r="Y29" s="134" t="s">
        <v>195</v>
      </c>
      <c r="Z29" s="137" t="s">
        <v>452</v>
      </c>
      <c r="AA29" s="170" t="str">
        <f t="shared" si="0"/>
        <v>UPDATE KMAKYUY SET MAZEIK='2',MANENK='1',MAZ012='0',MAZ013='0',MAZ028='0',MAZ022='1',MATAKB='0' WHERE MASCOD='000226'
/</v>
      </c>
      <c r="AB29" s="158">
        <v>26</v>
      </c>
      <c r="AC29" s="136" t="s">
        <v>479</v>
      </c>
      <c r="AD29" s="136" t="s">
        <v>365</v>
      </c>
      <c r="AE29" s="136" t="s">
        <v>365</v>
      </c>
      <c r="AF29" s="136" t="s">
        <v>365</v>
      </c>
      <c r="AG29" s="136" t="s">
        <v>195</v>
      </c>
      <c r="AH29" s="136" t="s">
        <v>195</v>
      </c>
      <c r="AI29" s="136" t="s">
        <v>365</v>
      </c>
      <c r="AJ29" s="136" t="s">
        <v>365</v>
      </c>
      <c r="AK29" s="136" t="s">
        <v>195</v>
      </c>
      <c r="AL29" s="136" t="s">
        <v>194</v>
      </c>
      <c r="AN29" s="158">
        <v>26</v>
      </c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Z29" s="158">
        <v>26</v>
      </c>
      <c r="BA29" s="164" t="b">
        <f t="shared" si="4"/>
        <v>0</v>
      </c>
      <c r="BB29" s="164" t="b">
        <f t="shared" si="4"/>
        <v>0</v>
      </c>
      <c r="BC29" s="164" t="b">
        <f t="shared" si="4"/>
        <v>0</v>
      </c>
      <c r="BD29" s="164" t="b">
        <f t="shared" si="4"/>
        <v>0</v>
      </c>
      <c r="BE29" s="164" t="b">
        <f t="shared" si="4"/>
        <v>0</v>
      </c>
      <c r="BF29" s="164" t="b">
        <f t="shared" si="4"/>
        <v>0</v>
      </c>
      <c r="BG29" s="164" t="b">
        <f t="shared" si="4"/>
        <v>0</v>
      </c>
      <c r="BH29" s="164" t="b">
        <f t="shared" si="4"/>
        <v>0</v>
      </c>
      <c r="BI29" s="164" t="b">
        <f t="shared" si="4"/>
        <v>0</v>
      </c>
      <c r="BJ29" s="164" t="b">
        <f t="shared" si="4"/>
        <v>0</v>
      </c>
    </row>
    <row r="30" spans="1:62">
      <c r="A30" s="158">
        <v>27</v>
      </c>
      <c r="B30" s="133" t="s">
        <v>480</v>
      </c>
      <c r="C30" s="136" t="s">
        <v>190</v>
      </c>
      <c r="D30" s="134" t="s">
        <v>420</v>
      </c>
      <c r="E30" s="137" t="s">
        <v>423</v>
      </c>
      <c r="F30" s="134" t="s">
        <v>196</v>
      </c>
      <c r="G30" s="137" t="s">
        <v>451</v>
      </c>
      <c r="H30" s="134" t="s">
        <v>196</v>
      </c>
      <c r="I30" s="137" t="s">
        <v>217</v>
      </c>
      <c r="J30" s="134" t="s">
        <v>194</v>
      </c>
      <c r="K30" s="137" t="s">
        <v>431</v>
      </c>
      <c r="L30" s="160" t="str">
        <f t="shared" si="2"/>
        <v>UPDATE TMAST010 SET CMST_RESIGND='20200401',CMST_RESIGN='07',CMST_MARRY='2',CMST_SEX='2',CMST_FOREIGNER='0' WHERE CMST_IDNO='000227'
/</v>
      </c>
      <c r="M30" s="158" t="str">
        <f t="shared" si="3"/>
        <v>INSERT INTO TFMLY010(CFML_IDNO,CFML_FAMILY,CFML_BIRTH,CFML_FEED,CFML_HOUSE,CFML_HANDI) VALUES('000227','10','19510101','1','1','3')
/</v>
      </c>
      <c r="N30" s="158">
        <v>27</v>
      </c>
      <c r="O30" s="169" t="s">
        <v>196</v>
      </c>
      <c r="P30" s="134" t="s">
        <v>164</v>
      </c>
      <c r="Q30" s="154" t="s">
        <v>195</v>
      </c>
      <c r="R30" s="137" t="s">
        <v>203</v>
      </c>
      <c r="S30" s="134" t="s">
        <v>194</v>
      </c>
      <c r="T30" s="137" t="s">
        <v>197</v>
      </c>
      <c r="U30" s="134" t="s">
        <v>194</v>
      </c>
      <c r="V30" s="137" t="s">
        <v>197</v>
      </c>
      <c r="W30" s="134" t="s">
        <v>194</v>
      </c>
      <c r="X30" s="137" t="s">
        <v>197</v>
      </c>
      <c r="Y30" s="134" t="s">
        <v>195</v>
      </c>
      <c r="Z30" s="137" t="s">
        <v>452</v>
      </c>
      <c r="AA30" s="170" t="str">
        <f t="shared" si="0"/>
        <v>UPDATE KMAKYUY SET MAZEIK='2',MANENK='1',MAZ012='0',MAZ013='0',MAZ028='0',MAZ022='1',MATAKB='0' WHERE MASCOD='000227'
/</v>
      </c>
      <c r="AB30" s="158">
        <v>27</v>
      </c>
      <c r="AC30" s="136" t="s">
        <v>480</v>
      </c>
      <c r="AD30" s="136" t="s">
        <v>365</v>
      </c>
      <c r="AE30" s="136" t="s">
        <v>365</v>
      </c>
      <c r="AF30" s="136" t="s">
        <v>195</v>
      </c>
      <c r="AG30" s="136" t="s">
        <v>365</v>
      </c>
      <c r="AH30" s="136" t="s">
        <v>195</v>
      </c>
      <c r="AI30" s="136" t="s">
        <v>365</v>
      </c>
      <c r="AJ30" s="136" t="s">
        <v>365</v>
      </c>
      <c r="AK30" s="136" t="s">
        <v>195</v>
      </c>
      <c r="AL30" s="136" t="s">
        <v>194</v>
      </c>
      <c r="AN30" s="158">
        <v>27</v>
      </c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Z30" s="158">
        <v>27</v>
      </c>
      <c r="BA30" s="164" t="b">
        <f t="shared" si="4"/>
        <v>0</v>
      </c>
      <c r="BB30" s="164" t="b">
        <f t="shared" si="4"/>
        <v>0</v>
      </c>
      <c r="BC30" s="164" t="b">
        <f t="shared" si="4"/>
        <v>0</v>
      </c>
      <c r="BD30" s="164" t="b">
        <f t="shared" si="4"/>
        <v>0</v>
      </c>
      <c r="BE30" s="164" t="b">
        <f t="shared" si="4"/>
        <v>0</v>
      </c>
      <c r="BF30" s="164" t="b">
        <f t="shared" si="4"/>
        <v>0</v>
      </c>
      <c r="BG30" s="164" t="b">
        <f t="shared" si="4"/>
        <v>0</v>
      </c>
      <c r="BH30" s="164" t="b">
        <f t="shared" si="4"/>
        <v>0</v>
      </c>
      <c r="BI30" s="164" t="b">
        <f t="shared" si="4"/>
        <v>0</v>
      </c>
      <c r="BJ30" s="164" t="b">
        <f t="shared" si="4"/>
        <v>0</v>
      </c>
    </row>
    <row r="31" spans="1:62">
      <c r="A31" s="158">
        <v>28</v>
      </c>
      <c r="B31" s="133" t="s">
        <v>481</v>
      </c>
      <c r="C31" s="136"/>
      <c r="D31" s="134"/>
      <c r="E31" s="137"/>
      <c r="F31" s="134" t="s">
        <v>196</v>
      </c>
      <c r="G31" s="137" t="s">
        <v>451</v>
      </c>
      <c r="H31" s="134" t="s">
        <v>196</v>
      </c>
      <c r="I31" s="137" t="s">
        <v>217</v>
      </c>
      <c r="J31" s="134" t="s">
        <v>194</v>
      </c>
      <c r="K31" s="137" t="s">
        <v>431</v>
      </c>
      <c r="L31" s="160" t="str">
        <f t="shared" si="2"/>
        <v>UPDATE TMAST010 SET CMST_RESIGND='',CMST_RESIGN='',CMST_MARRY='2',CMST_SEX='2',CMST_FOREIGNER='0' WHERE CMST_IDNO='000228'
/</v>
      </c>
      <c r="M31" s="158" t="str">
        <f t="shared" si="3"/>
        <v>INSERT INTO TFMLY010(CFML_IDNO,CFML_FAMILY,CFML_BIRTH,CFML_FEED,CFML_HOUSE,CFML_HANDI) VALUES('000228','10','19510101','1','1','3')
/</v>
      </c>
      <c r="N31" s="158">
        <v>28</v>
      </c>
      <c r="O31" s="169" t="s">
        <v>194</v>
      </c>
      <c r="P31" s="134" t="s">
        <v>197</v>
      </c>
      <c r="Q31" s="154" t="s">
        <v>453</v>
      </c>
      <c r="R31" s="137" t="s">
        <v>210</v>
      </c>
      <c r="S31" s="134" t="s">
        <v>194</v>
      </c>
      <c r="T31" s="137" t="s">
        <v>197</v>
      </c>
      <c r="U31" s="134" t="s">
        <v>194</v>
      </c>
      <c r="V31" s="137" t="s">
        <v>197</v>
      </c>
      <c r="W31" s="134" t="s">
        <v>194</v>
      </c>
      <c r="X31" s="137" t="s">
        <v>197</v>
      </c>
      <c r="Y31" s="134" t="s">
        <v>195</v>
      </c>
      <c r="Z31" s="137" t="s">
        <v>452</v>
      </c>
      <c r="AA31" s="170" t="str">
        <f t="shared" si="0"/>
        <v>UPDATE KMAKYUY SET MAZEIK='0',MANENK='9',MAZ012='0',MAZ013='0',MAZ028='0',MAZ022='1',MATAKB='0' WHERE MASCOD='000228'
/</v>
      </c>
      <c r="AB31" s="158">
        <v>28</v>
      </c>
      <c r="AC31" s="136" t="s">
        <v>481</v>
      </c>
      <c r="AD31" s="136" t="s">
        <v>365</v>
      </c>
      <c r="AE31" s="136" t="s">
        <v>365</v>
      </c>
      <c r="AF31" s="136" t="s">
        <v>365</v>
      </c>
      <c r="AG31" s="136" t="s">
        <v>365</v>
      </c>
      <c r="AH31" s="136" t="s">
        <v>195</v>
      </c>
      <c r="AI31" s="136" t="s">
        <v>365</v>
      </c>
      <c r="AJ31" s="136" t="s">
        <v>365</v>
      </c>
      <c r="AK31" s="136" t="s">
        <v>194</v>
      </c>
      <c r="AL31" s="136" t="s">
        <v>194</v>
      </c>
      <c r="AN31" s="158">
        <v>28</v>
      </c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Z31" s="158">
        <v>28</v>
      </c>
      <c r="BA31" s="164" t="b">
        <f t="shared" si="4"/>
        <v>0</v>
      </c>
      <c r="BB31" s="164" t="b">
        <f t="shared" si="4"/>
        <v>0</v>
      </c>
      <c r="BC31" s="164" t="b">
        <f t="shared" si="4"/>
        <v>0</v>
      </c>
      <c r="BD31" s="164" t="b">
        <f t="shared" si="4"/>
        <v>0</v>
      </c>
      <c r="BE31" s="164" t="b">
        <f t="shared" si="4"/>
        <v>0</v>
      </c>
      <c r="BF31" s="164" t="b">
        <f t="shared" si="4"/>
        <v>0</v>
      </c>
      <c r="BG31" s="164" t="b">
        <f t="shared" si="4"/>
        <v>0</v>
      </c>
      <c r="BH31" s="164" t="b">
        <f t="shared" si="4"/>
        <v>0</v>
      </c>
      <c r="BI31" s="164" t="b">
        <f t="shared" si="4"/>
        <v>0</v>
      </c>
      <c r="BJ31" s="164" t="b">
        <f t="shared" si="4"/>
        <v>0</v>
      </c>
    </row>
    <row r="32" spans="1:62">
      <c r="A32" s="158">
        <v>29</v>
      </c>
      <c r="B32" s="133" t="s">
        <v>482</v>
      </c>
      <c r="C32" s="136" t="s">
        <v>189</v>
      </c>
      <c r="D32" s="134" t="s">
        <v>419</v>
      </c>
      <c r="E32" s="137" t="s">
        <v>422</v>
      </c>
      <c r="F32" s="134" t="s">
        <v>196</v>
      </c>
      <c r="G32" s="137" t="s">
        <v>451</v>
      </c>
      <c r="H32" s="134" t="s">
        <v>196</v>
      </c>
      <c r="I32" s="137" t="s">
        <v>217</v>
      </c>
      <c r="J32" s="134" t="s">
        <v>195</v>
      </c>
      <c r="K32" s="137" t="s">
        <v>432</v>
      </c>
      <c r="L32" s="160" t="str">
        <f t="shared" si="2"/>
        <v>UPDATE TMAST010 SET CMST_RESIGND='20200331',CMST_RESIGN='05',CMST_MARRY='2',CMST_SEX='2',CMST_FOREIGNER='1' WHERE CMST_IDNO='000229'
/</v>
      </c>
      <c r="M32" s="158" t="str">
        <f t="shared" si="3"/>
        <v>INSERT INTO TFMLY010(CFML_IDNO,CFML_FAMILY,CFML_BIRTH,CFML_FEED,CFML_HOUSE,CFML_HANDI) VALUES('000229','10','19510101','1','1','3')
/</v>
      </c>
      <c r="N32" s="158">
        <v>29</v>
      </c>
      <c r="O32" s="169" t="s">
        <v>194</v>
      </c>
      <c r="P32" s="134" t="s">
        <v>197</v>
      </c>
      <c r="Q32" s="154" t="s">
        <v>453</v>
      </c>
      <c r="R32" s="137" t="s">
        <v>210</v>
      </c>
      <c r="S32" s="134" t="s">
        <v>194</v>
      </c>
      <c r="T32" s="137" t="s">
        <v>197</v>
      </c>
      <c r="U32" s="134" t="s">
        <v>194</v>
      </c>
      <c r="V32" s="137" t="s">
        <v>197</v>
      </c>
      <c r="W32" s="134" t="s">
        <v>194</v>
      </c>
      <c r="X32" s="137" t="s">
        <v>197</v>
      </c>
      <c r="Y32" s="134" t="s">
        <v>195</v>
      </c>
      <c r="Z32" s="137" t="s">
        <v>452</v>
      </c>
      <c r="AA32" s="170" t="str">
        <f t="shared" si="0"/>
        <v>UPDATE KMAKYUY SET MAZEIK='0',MANENK='9',MAZ012='0',MAZ013='0',MAZ028='0',MAZ022='1',MATAKB='0' WHERE MASCOD='000229'
/</v>
      </c>
      <c r="AB32" s="158">
        <v>29</v>
      </c>
      <c r="AC32" s="136" t="s">
        <v>482</v>
      </c>
      <c r="AD32" s="136" t="s">
        <v>365</v>
      </c>
      <c r="AE32" s="136" t="s">
        <v>365</v>
      </c>
      <c r="AF32" s="136" t="s">
        <v>365</v>
      </c>
      <c r="AG32" s="136" t="s">
        <v>195</v>
      </c>
      <c r="AH32" s="136" t="s">
        <v>195</v>
      </c>
      <c r="AI32" s="136" t="s">
        <v>365</v>
      </c>
      <c r="AJ32" s="136" t="s">
        <v>365</v>
      </c>
      <c r="AK32" s="136" t="s">
        <v>194</v>
      </c>
      <c r="AL32" s="136" t="s">
        <v>194</v>
      </c>
      <c r="AN32" s="158">
        <v>29</v>
      </c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Z32" s="158">
        <v>29</v>
      </c>
      <c r="BA32" s="164" t="b">
        <f t="shared" si="4"/>
        <v>0</v>
      </c>
      <c r="BB32" s="164" t="b">
        <f t="shared" si="4"/>
        <v>0</v>
      </c>
      <c r="BC32" s="164" t="b">
        <f t="shared" si="4"/>
        <v>0</v>
      </c>
      <c r="BD32" s="164" t="b">
        <f t="shared" si="4"/>
        <v>0</v>
      </c>
      <c r="BE32" s="164" t="b">
        <f t="shared" si="4"/>
        <v>0</v>
      </c>
      <c r="BF32" s="164" t="b">
        <f t="shared" si="4"/>
        <v>0</v>
      </c>
      <c r="BG32" s="164" t="b">
        <f t="shared" si="4"/>
        <v>0</v>
      </c>
      <c r="BH32" s="164" t="b">
        <f t="shared" si="4"/>
        <v>0</v>
      </c>
      <c r="BI32" s="164" t="b">
        <f t="shared" si="4"/>
        <v>0</v>
      </c>
      <c r="BJ32" s="164" t="b">
        <f t="shared" si="4"/>
        <v>0</v>
      </c>
    </row>
    <row r="33" spans="1:62">
      <c r="A33" s="158">
        <v>30</v>
      </c>
      <c r="B33" s="133" t="s">
        <v>483</v>
      </c>
      <c r="C33" s="136" t="s">
        <v>190</v>
      </c>
      <c r="D33" s="134" t="s">
        <v>420</v>
      </c>
      <c r="E33" s="137" t="s">
        <v>423</v>
      </c>
      <c r="F33" s="134" t="s">
        <v>196</v>
      </c>
      <c r="G33" s="137" t="s">
        <v>451</v>
      </c>
      <c r="H33" s="134" t="s">
        <v>196</v>
      </c>
      <c r="I33" s="137" t="s">
        <v>217</v>
      </c>
      <c r="J33" s="134" t="s">
        <v>194</v>
      </c>
      <c r="K33" s="137" t="s">
        <v>431</v>
      </c>
      <c r="L33" s="160" t="str">
        <f t="shared" si="2"/>
        <v>UPDATE TMAST010 SET CMST_RESIGND='20200401',CMST_RESIGN='07',CMST_MARRY='2',CMST_SEX='2',CMST_FOREIGNER='0' WHERE CMST_IDNO='000230'
/</v>
      </c>
      <c r="M33" s="158" t="str">
        <f t="shared" si="3"/>
        <v>INSERT INTO TFMLY010(CFML_IDNO,CFML_FAMILY,CFML_BIRTH,CFML_FEED,CFML_HOUSE,CFML_HANDI) VALUES('000230','10','19510101','1','1','3')
/</v>
      </c>
      <c r="N33" s="158">
        <v>30</v>
      </c>
      <c r="O33" s="169" t="s">
        <v>194</v>
      </c>
      <c r="P33" s="134" t="s">
        <v>197</v>
      </c>
      <c r="Q33" s="154" t="s">
        <v>453</v>
      </c>
      <c r="R33" s="137" t="s">
        <v>210</v>
      </c>
      <c r="S33" s="134" t="s">
        <v>194</v>
      </c>
      <c r="T33" s="137" t="s">
        <v>197</v>
      </c>
      <c r="U33" s="134" t="s">
        <v>194</v>
      </c>
      <c r="V33" s="137" t="s">
        <v>197</v>
      </c>
      <c r="W33" s="134" t="s">
        <v>194</v>
      </c>
      <c r="X33" s="137" t="s">
        <v>197</v>
      </c>
      <c r="Y33" s="134" t="s">
        <v>195</v>
      </c>
      <c r="Z33" s="137" t="s">
        <v>452</v>
      </c>
      <c r="AA33" s="170" t="str">
        <f t="shared" si="0"/>
        <v>UPDATE KMAKYUY SET MAZEIK='0',MANENK='9',MAZ012='0',MAZ013='0',MAZ028='0',MAZ022='1',MATAKB='0' WHERE MASCOD='000230'
/</v>
      </c>
      <c r="AB33" s="158">
        <v>30</v>
      </c>
      <c r="AC33" s="136" t="s">
        <v>483</v>
      </c>
      <c r="AD33" s="136" t="s">
        <v>365</v>
      </c>
      <c r="AE33" s="136" t="s">
        <v>365</v>
      </c>
      <c r="AF33" s="136" t="s">
        <v>195</v>
      </c>
      <c r="AG33" s="136" t="s">
        <v>365</v>
      </c>
      <c r="AH33" s="136" t="s">
        <v>195</v>
      </c>
      <c r="AI33" s="136" t="s">
        <v>365</v>
      </c>
      <c r="AJ33" s="136" t="s">
        <v>365</v>
      </c>
      <c r="AK33" s="136" t="s">
        <v>194</v>
      </c>
      <c r="AL33" s="136" t="s">
        <v>194</v>
      </c>
      <c r="AN33" s="158">
        <v>30</v>
      </c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Z33" s="158">
        <v>30</v>
      </c>
      <c r="BA33" s="164" t="b">
        <f t="shared" si="4"/>
        <v>0</v>
      </c>
      <c r="BB33" s="164" t="b">
        <f t="shared" si="4"/>
        <v>0</v>
      </c>
      <c r="BC33" s="164" t="b">
        <f t="shared" si="4"/>
        <v>0</v>
      </c>
      <c r="BD33" s="164" t="b">
        <f t="shared" si="4"/>
        <v>0</v>
      </c>
      <c r="BE33" s="164" t="b">
        <f t="shared" si="4"/>
        <v>0</v>
      </c>
      <c r="BF33" s="164" t="b">
        <f t="shared" si="4"/>
        <v>0</v>
      </c>
      <c r="BG33" s="164" t="b">
        <f t="shared" si="4"/>
        <v>0</v>
      </c>
      <c r="BH33" s="164" t="b">
        <f t="shared" si="4"/>
        <v>0</v>
      </c>
      <c r="BI33" s="164" t="b">
        <f t="shared" si="4"/>
        <v>0</v>
      </c>
      <c r="BJ33" s="164" t="b">
        <f t="shared" si="4"/>
        <v>0</v>
      </c>
    </row>
    <row r="34" spans="1:62">
      <c r="A34" s="158">
        <v>31</v>
      </c>
      <c r="B34" s="133" t="s">
        <v>484</v>
      </c>
      <c r="C34" s="136"/>
      <c r="D34" s="134"/>
      <c r="E34" s="137"/>
      <c r="F34" s="134" t="s">
        <v>196</v>
      </c>
      <c r="G34" s="137" t="s">
        <v>451</v>
      </c>
      <c r="H34" s="134" t="s">
        <v>196</v>
      </c>
      <c r="I34" s="137" t="s">
        <v>217</v>
      </c>
      <c r="J34" s="134" t="s">
        <v>194</v>
      </c>
      <c r="K34" s="137" t="s">
        <v>431</v>
      </c>
      <c r="L34" s="160" t="str">
        <f t="shared" si="2"/>
        <v>UPDATE TMAST010 SET CMST_RESIGND='',CMST_RESIGN='',CMST_MARRY='2',CMST_SEX='2',CMST_FOREIGNER='0' WHERE CMST_IDNO='000231'
/</v>
      </c>
      <c r="M34" s="158" t="str">
        <f t="shared" si="3"/>
        <v>INSERT INTO TFMLY010(CFML_IDNO,CFML_FAMILY,CFML_BIRTH,CFML_FEED,CFML_HOUSE,CFML_HANDI) VALUES('000231','10','19510101','1','1','3')
/</v>
      </c>
      <c r="N34" s="158">
        <v>31</v>
      </c>
      <c r="O34" s="169" t="s">
        <v>195</v>
      </c>
      <c r="P34" s="134" t="s">
        <v>198</v>
      </c>
      <c r="Q34" s="154" t="s">
        <v>453</v>
      </c>
      <c r="R34" s="137" t="s">
        <v>210</v>
      </c>
      <c r="S34" s="134" t="s">
        <v>194</v>
      </c>
      <c r="T34" s="137" t="s">
        <v>197</v>
      </c>
      <c r="U34" s="134" t="s">
        <v>194</v>
      </c>
      <c r="V34" s="137" t="s">
        <v>197</v>
      </c>
      <c r="W34" s="134" t="s">
        <v>194</v>
      </c>
      <c r="X34" s="137" t="s">
        <v>197</v>
      </c>
      <c r="Y34" s="134" t="s">
        <v>195</v>
      </c>
      <c r="Z34" s="137" t="s">
        <v>452</v>
      </c>
      <c r="AA34" s="170" t="str">
        <f t="shared" si="0"/>
        <v>UPDATE KMAKYUY SET MAZEIK='1',MANENK='9',MAZ012='0',MAZ013='0',MAZ028='0',MAZ022='1',MATAKB='0' WHERE MASCOD='000231'
/</v>
      </c>
      <c r="AB34" s="158">
        <v>31</v>
      </c>
      <c r="AC34" s="136" t="s">
        <v>484</v>
      </c>
      <c r="AD34" s="136" t="s">
        <v>365</v>
      </c>
      <c r="AE34" s="136" t="s">
        <v>365</v>
      </c>
      <c r="AF34" s="136" t="s">
        <v>365</v>
      </c>
      <c r="AG34" s="136" t="s">
        <v>365</v>
      </c>
      <c r="AH34" s="136" t="s">
        <v>195</v>
      </c>
      <c r="AI34" s="136" t="s">
        <v>365</v>
      </c>
      <c r="AJ34" s="136" t="s">
        <v>365</v>
      </c>
      <c r="AK34" s="136" t="s">
        <v>194</v>
      </c>
      <c r="AL34" s="136" t="s">
        <v>194</v>
      </c>
      <c r="AN34" s="158">
        <v>31</v>
      </c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Z34" s="158">
        <v>31</v>
      </c>
      <c r="BA34" s="164" t="b">
        <f t="shared" si="4"/>
        <v>0</v>
      </c>
      <c r="BB34" s="164" t="b">
        <f t="shared" si="4"/>
        <v>0</v>
      </c>
      <c r="BC34" s="164" t="b">
        <f t="shared" si="4"/>
        <v>0</v>
      </c>
      <c r="BD34" s="164" t="b">
        <f t="shared" si="4"/>
        <v>0</v>
      </c>
      <c r="BE34" s="164" t="b">
        <f t="shared" si="4"/>
        <v>0</v>
      </c>
      <c r="BF34" s="164" t="b">
        <f t="shared" si="4"/>
        <v>0</v>
      </c>
      <c r="BG34" s="164" t="b">
        <f t="shared" si="4"/>
        <v>0</v>
      </c>
      <c r="BH34" s="164" t="b">
        <f t="shared" si="4"/>
        <v>0</v>
      </c>
      <c r="BI34" s="164" t="b">
        <f t="shared" si="4"/>
        <v>0</v>
      </c>
      <c r="BJ34" s="164" t="b">
        <f t="shared" si="4"/>
        <v>0</v>
      </c>
    </row>
    <row r="35" spans="1:62">
      <c r="A35" s="158">
        <v>32</v>
      </c>
      <c r="B35" s="133" t="s">
        <v>485</v>
      </c>
      <c r="C35" s="136" t="s">
        <v>189</v>
      </c>
      <c r="D35" s="134" t="s">
        <v>419</v>
      </c>
      <c r="E35" s="137" t="s">
        <v>422</v>
      </c>
      <c r="F35" s="134" t="s">
        <v>196</v>
      </c>
      <c r="G35" s="137" t="s">
        <v>451</v>
      </c>
      <c r="H35" s="134" t="s">
        <v>196</v>
      </c>
      <c r="I35" s="137" t="s">
        <v>217</v>
      </c>
      <c r="J35" s="134" t="s">
        <v>195</v>
      </c>
      <c r="K35" s="137" t="s">
        <v>432</v>
      </c>
      <c r="L35" s="160" t="str">
        <f t="shared" si="2"/>
        <v>UPDATE TMAST010 SET CMST_RESIGND='20200331',CMST_RESIGN='05',CMST_MARRY='2',CMST_SEX='2',CMST_FOREIGNER='1' WHERE CMST_IDNO='000232'
/</v>
      </c>
      <c r="M35" s="158" t="str">
        <f t="shared" si="3"/>
        <v>INSERT INTO TFMLY010(CFML_IDNO,CFML_FAMILY,CFML_BIRTH,CFML_FEED,CFML_HOUSE,CFML_HANDI) VALUES('000232','10','19510101','1','1','3')
/</v>
      </c>
      <c r="N35" s="158">
        <v>32</v>
      </c>
      <c r="O35" s="169" t="s">
        <v>195</v>
      </c>
      <c r="P35" s="134" t="s">
        <v>198</v>
      </c>
      <c r="Q35" s="154" t="s">
        <v>453</v>
      </c>
      <c r="R35" s="137" t="s">
        <v>210</v>
      </c>
      <c r="S35" s="134" t="s">
        <v>194</v>
      </c>
      <c r="T35" s="137" t="s">
        <v>197</v>
      </c>
      <c r="U35" s="134" t="s">
        <v>194</v>
      </c>
      <c r="V35" s="137" t="s">
        <v>197</v>
      </c>
      <c r="W35" s="134" t="s">
        <v>194</v>
      </c>
      <c r="X35" s="137" t="s">
        <v>197</v>
      </c>
      <c r="Y35" s="134" t="s">
        <v>195</v>
      </c>
      <c r="Z35" s="137" t="s">
        <v>452</v>
      </c>
      <c r="AA35" s="170" t="str">
        <f t="shared" si="0"/>
        <v>UPDATE KMAKYUY SET MAZEIK='1',MANENK='9',MAZ012='0',MAZ013='0',MAZ028='0',MAZ022='1',MATAKB='0' WHERE MASCOD='000232'
/</v>
      </c>
      <c r="AB35" s="158">
        <v>32</v>
      </c>
      <c r="AC35" s="136" t="s">
        <v>485</v>
      </c>
      <c r="AD35" s="136" t="s">
        <v>365</v>
      </c>
      <c r="AE35" s="136" t="s">
        <v>365</v>
      </c>
      <c r="AF35" s="136" t="s">
        <v>365</v>
      </c>
      <c r="AG35" s="136" t="s">
        <v>195</v>
      </c>
      <c r="AH35" s="136" t="s">
        <v>195</v>
      </c>
      <c r="AI35" s="136" t="s">
        <v>365</v>
      </c>
      <c r="AJ35" s="136" t="s">
        <v>365</v>
      </c>
      <c r="AK35" s="136" t="s">
        <v>194</v>
      </c>
      <c r="AL35" s="136" t="s">
        <v>194</v>
      </c>
      <c r="AN35" s="158">
        <v>32</v>
      </c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Z35" s="158">
        <v>32</v>
      </c>
      <c r="BA35" s="164" t="b">
        <f t="shared" si="4"/>
        <v>0</v>
      </c>
      <c r="BB35" s="164" t="b">
        <f t="shared" si="4"/>
        <v>0</v>
      </c>
      <c r="BC35" s="164" t="b">
        <f t="shared" si="4"/>
        <v>0</v>
      </c>
      <c r="BD35" s="164" t="b">
        <f t="shared" si="4"/>
        <v>0</v>
      </c>
      <c r="BE35" s="164" t="b">
        <f t="shared" si="4"/>
        <v>0</v>
      </c>
      <c r="BF35" s="164" t="b">
        <f t="shared" si="4"/>
        <v>0</v>
      </c>
      <c r="BG35" s="164" t="b">
        <f t="shared" si="4"/>
        <v>0</v>
      </c>
      <c r="BH35" s="164" t="b">
        <f t="shared" si="4"/>
        <v>0</v>
      </c>
      <c r="BI35" s="164" t="b">
        <f t="shared" si="4"/>
        <v>0</v>
      </c>
      <c r="BJ35" s="164" t="b">
        <f t="shared" si="4"/>
        <v>0</v>
      </c>
    </row>
    <row r="36" spans="1:62">
      <c r="A36" s="158">
        <v>33</v>
      </c>
      <c r="B36" s="133" t="s">
        <v>486</v>
      </c>
      <c r="C36" s="136" t="s">
        <v>190</v>
      </c>
      <c r="D36" s="134" t="s">
        <v>420</v>
      </c>
      <c r="E36" s="137" t="s">
        <v>423</v>
      </c>
      <c r="F36" s="134" t="s">
        <v>196</v>
      </c>
      <c r="G36" s="137" t="s">
        <v>451</v>
      </c>
      <c r="H36" s="134" t="s">
        <v>196</v>
      </c>
      <c r="I36" s="137" t="s">
        <v>217</v>
      </c>
      <c r="J36" s="134" t="s">
        <v>194</v>
      </c>
      <c r="K36" s="137" t="s">
        <v>431</v>
      </c>
      <c r="L36" s="160" t="str">
        <f t="shared" si="2"/>
        <v>UPDATE TMAST010 SET CMST_RESIGND='20200401',CMST_RESIGN='07',CMST_MARRY='2',CMST_SEX='2',CMST_FOREIGNER='0' WHERE CMST_IDNO='000233'
/</v>
      </c>
      <c r="M36" s="158" t="str">
        <f t="shared" si="3"/>
        <v>INSERT INTO TFMLY010(CFML_IDNO,CFML_FAMILY,CFML_BIRTH,CFML_FEED,CFML_HOUSE,CFML_HANDI) VALUES('000233','10','19510101','1','1','3')
/</v>
      </c>
      <c r="N36" s="158">
        <v>33</v>
      </c>
      <c r="O36" s="169" t="s">
        <v>195</v>
      </c>
      <c r="P36" s="134" t="s">
        <v>198</v>
      </c>
      <c r="Q36" s="154" t="s">
        <v>453</v>
      </c>
      <c r="R36" s="137" t="s">
        <v>210</v>
      </c>
      <c r="S36" s="134" t="s">
        <v>194</v>
      </c>
      <c r="T36" s="137" t="s">
        <v>197</v>
      </c>
      <c r="U36" s="134" t="s">
        <v>194</v>
      </c>
      <c r="V36" s="137" t="s">
        <v>197</v>
      </c>
      <c r="W36" s="134" t="s">
        <v>194</v>
      </c>
      <c r="X36" s="137" t="s">
        <v>197</v>
      </c>
      <c r="Y36" s="134" t="s">
        <v>195</v>
      </c>
      <c r="Z36" s="137" t="s">
        <v>452</v>
      </c>
      <c r="AA36" s="170" t="str">
        <f t="shared" si="0"/>
        <v>UPDATE KMAKYUY SET MAZEIK='1',MANENK='9',MAZ012='0',MAZ013='0',MAZ028='0',MAZ022='1',MATAKB='0' WHERE MASCOD='000233'
/</v>
      </c>
      <c r="AB36" s="158">
        <v>33</v>
      </c>
      <c r="AC36" s="136" t="s">
        <v>486</v>
      </c>
      <c r="AD36" s="136" t="s">
        <v>365</v>
      </c>
      <c r="AE36" s="136" t="s">
        <v>365</v>
      </c>
      <c r="AF36" s="136" t="s">
        <v>195</v>
      </c>
      <c r="AG36" s="136" t="s">
        <v>365</v>
      </c>
      <c r="AH36" s="136" t="s">
        <v>195</v>
      </c>
      <c r="AI36" s="136" t="s">
        <v>365</v>
      </c>
      <c r="AJ36" s="136" t="s">
        <v>365</v>
      </c>
      <c r="AK36" s="136" t="s">
        <v>194</v>
      </c>
      <c r="AL36" s="136" t="s">
        <v>194</v>
      </c>
      <c r="AN36" s="158">
        <v>33</v>
      </c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Z36" s="158">
        <v>33</v>
      </c>
      <c r="BA36" s="164" t="b">
        <f t="shared" si="4"/>
        <v>0</v>
      </c>
      <c r="BB36" s="164" t="b">
        <f t="shared" si="4"/>
        <v>0</v>
      </c>
      <c r="BC36" s="164" t="b">
        <f t="shared" si="4"/>
        <v>0</v>
      </c>
      <c r="BD36" s="164" t="b">
        <f t="shared" si="4"/>
        <v>0</v>
      </c>
      <c r="BE36" s="164" t="b">
        <f t="shared" si="4"/>
        <v>0</v>
      </c>
      <c r="BF36" s="164" t="b">
        <f t="shared" si="4"/>
        <v>0</v>
      </c>
      <c r="BG36" s="164" t="b">
        <f t="shared" si="4"/>
        <v>0</v>
      </c>
      <c r="BH36" s="164" t="b">
        <f t="shared" si="4"/>
        <v>0</v>
      </c>
      <c r="BI36" s="164" t="b">
        <f t="shared" si="4"/>
        <v>0</v>
      </c>
      <c r="BJ36" s="164" t="b">
        <f t="shared" si="4"/>
        <v>0</v>
      </c>
    </row>
    <row r="37" spans="1:62">
      <c r="A37" s="158">
        <v>34</v>
      </c>
      <c r="B37" s="133" t="s">
        <v>487</v>
      </c>
      <c r="C37" s="136"/>
      <c r="D37" s="134"/>
      <c r="E37" s="137"/>
      <c r="F37" s="134" t="s">
        <v>196</v>
      </c>
      <c r="G37" s="137" t="s">
        <v>451</v>
      </c>
      <c r="H37" s="134" t="s">
        <v>196</v>
      </c>
      <c r="I37" s="137" t="s">
        <v>217</v>
      </c>
      <c r="J37" s="134" t="s">
        <v>194</v>
      </c>
      <c r="K37" s="137" t="s">
        <v>431</v>
      </c>
      <c r="L37" s="160" t="str">
        <f t="shared" si="2"/>
        <v>UPDATE TMAST010 SET CMST_RESIGND='',CMST_RESIGN='',CMST_MARRY='2',CMST_SEX='2',CMST_FOREIGNER='0' WHERE CMST_IDNO='000234'
/</v>
      </c>
      <c r="M37" s="158" t="str">
        <f t="shared" si="3"/>
        <v>INSERT INTO TFMLY010(CFML_IDNO,CFML_FAMILY,CFML_BIRTH,CFML_FEED,CFML_HOUSE,CFML_HANDI) VALUES('000234','10','19510101','1','1','3')
/</v>
      </c>
      <c r="N37" s="158">
        <v>34</v>
      </c>
      <c r="O37" s="169" t="s">
        <v>196</v>
      </c>
      <c r="P37" s="134" t="s">
        <v>164</v>
      </c>
      <c r="Q37" s="154" t="s">
        <v>453</v>
      </c>
      <c r="R37" s="137" t="s">
        <v>210</v>
      </c>
      <c r="S37" s="134" t="s">
        <v>194</v>
      </c>
      <c r="T37" s="137" t="s">
        <v>197</v>
      </c>
      <c r="U37" s="134" t="s">
        <v>194</v>
      </c>
      <c r="V37" s="137" t="s">
        <v>197</v>
      </c>
      <c r="W37" s="134" t="s">
        <v>194</v>
      </c>
      <c r="X37" s="137" t="s">
        <v>197</v>
      </c>
      <c r="Y37" s="134" t="s">
        <v>195</v>
      </c>
      <c r="Z37" s="137" t="s">
        <v>452</v>
      </c>
      <c r="AA37" s="170" t="str">
        <f t="shared" si="0"/>
        <v>UPDATE KMAKYUY SET MAZEIK='2',MANENK='9',MAZ012='0',MAZ013='0',MAZ028='0',MAZ022='1',MATAKB='0' WHERE MASCOD='000234'
/</v>
      </c>
      <c r="AB37" s="158">
        <v>34</v>
      </c>
      <c r="AC37" s="136" t="s">
        <v>487</v>
      </c>
      <c r="AD37" s="136" t="s">
        <v>365</v>
      </c>
      <c r="AE37" s="136" t="s">
        <v>365</v>
      </c>
      <c r="AF37" s="136" t="s">
        <v>365</v>
      </c>
      <c r="AG37" s="136" t="s">
        <v>365</v>
      </c>
      <c r="AH37" s="136" t="s">
        <v>195</v>
      </c>
      <c r="AI37" s="136" t="s">
        <v>365</v>
      </c>
      <c r="AJ37" s="136" t="s">
        <v>365</v>
      </c>
      <c r="AK37" s="136" t="s">
        <v>194</v>
      </c>
      <c r="AL37" s="136" t="s">
        <v>194</v>
      </c>
      <c r="AN37" s="158">
        <v>34</v>
      </c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Z37" s="158">
        <v>34</v>
      </c>
      <c r="BA37" s="164" t="b">
        <f t="shared" si="4"/>
        <v>0</v>
      </c>
      <c r="BB37" s="164" t="b">
        <f t="shared" si="4"/>
        <v>0</v>
      </c>
      <c r="BC37" s="164" t="b">
        <f t="shared" si="4"/>
        <v>0</v>
      </c>
      <c r="BD37" s="164" t="b">
        <f t="shared" si="4"/>
        <v>0</v>
      </c>
      <c r="BE37" s="164" t="b">
        <f t="shared" si="4"/>
        <v>0</v>
      </c>
      <c r="BF37" s="164" t="b">
        <f t="shared" si="4"/>
        <v>0</v>
      </c>
      <c r="BG37" s="164" t="b">
        <f t="shared" si="4"/>
        <v>0</v>
      </c>
      <c r="BH37" s="164" t="b">
        <f t="shared" si="4"/>
        <v>0</v>
      </c>
      <c r="BI37" s="164" t="b">
        <f t="shared" si="4"/>
        <v>0</v>
      </c>
      <c r="BJ37" s="164" t="b">
        <f t="shared" si="4"/>
        <v>0</v>
      </c>
    </row>
    <row r="38" spans="1:62">
      <c r="A38" s="158">
        <v>35</v>
      </c>
      <c r="B38" s="133" t="s">
        <v>488</v>
      </c>
      <c r="C38" s="136" t="s">
        <v>189</v>
      </c>
      <c r="D38" s="134" t="s">
        <v>419</v>
      </c>
      <c r="E38" s="137" t="s">
        <v>422</v>
      </c>
      <c r="F38" s="134" t="s">
        <v>196</v>
      </c>
      <c r="G38" s="137" t="s">
        <v>451</v>
      </c>
      <c r="H38" s="134" t="s">
        <v>196</v>
      </c>
      <c r="I38" s="137" t="s">
        <v>217</v>
      </c>
      <c r="J38" s="134" t="s">
        <v>194</v>
      </c>
      <c r="K38" s="137" t="s">
        <v>431</v>
      </c>
      <c r="L38" s="160" t="str">
        <f t="shared" si="2"/>
        <v>UPDATE TMAST010 SET CMST_RESIGND='20200331',CMST_RESIGN='05',CMST_MARRY='2',CMST_SEX='2',CMST_FOREIGNER='0' WHERE CMST_IDNO='000235'
/</v>
      </c>
      <c r="M38" s="158" t="str">
        <f t="shared" si="3"/>
        <v>INSERT INTO TFMLY010(CFML_IDNO,CFML_FAMILY,CFML_BIRTH,CFML_FEED,CFML_HOUSE,CFML_HANDI) VALUES('000235','10','19510101','1','1','3')
/</v>
      </c>
      <c r="N38" s="158">
        <v>35</v>
      </c>
      <c r="O38" s="169" t="s">
        <v>196</v>
      </c>
      <c r="P38" s="134" t="s">
        <v>164</v>
      </c>
      <c r="Q38" s="154" t="s">
        <v>453</v>
      </c>
      <c r="R38" s="137" t="s">
        <v>210</v>
      </c>
      <c r="S38" s="134" t="s">
        <v>194</v>
      </c>
      <c r="T38" s="137" t="s">
        <v>197</v>
      </c>
      <c r="U38" s="134" t="s">
        <v>194</v>
      </c>
      <c r="V38" s="137" t="s">
        <v>197</v>
      </c>
      <c r="W38" s="134" t="s">
        <v>194</v>
      </c>
      <c r="X38" s="137" t="s">
        <v>197</v>
      </c>
      <c r="Y38" s="134" t="s">
        <v>195</v>
      </c>
      <c r="Z38" s="137" t="s">
        <v>452</v>
      </c>
      <c r="AA38" s="170" t="str">
        <f t="shared" si="0"/>
        <v>UPDATE KMAKYUY SET MAZEIK='2',MANENK='9',MAZ012='0',MAZ013='0',MAZ028='0',MAZ022='1',MATAKB='0' WHERE MASCOD='000235'
/</v>
      </c>
      <c r="AB38" s="158">
        <v>35</v>
      </c>
      <c r="AC38" s="136" t="s">
        <v>488</v>
      </c>
      <c r="AD38" s="136" t="s">
        <v>365</v>
      </c>
      <c r="AE38" s="136" t="s">
        <v>365</v>
      </c>
      <c r="AF38" s="136" t="s">
        <v>365</v>
      </c>
      <c r="AG38" s="136" t="s">
        <v>365</v>
      </c>
      <c r="AH38" s="136" t="s">
        <v>195</v>
      </c>
      <c r="AI38" s="136" t="s">
        <v>365</v>
      </c>
      <c r="AJ38" s="136" t="s">
        <v>365</v>
      </c>
      <c r="AK38" s="136" t="s">
        <v>194</v>
      </c>
      <c r="AL38" s="136" t="s">
        <v>194</v>
      </c>
      <c r="AN38" s="158">
        <v>35</v>
      </c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Z38" s="158">
        <v>35</v>
      </c>
      <c r="BA38" s="164" t="b">
        <f t="shared" si="4"/>
        <v>0</v>
      </c>
      <c r="BB38" s="164" t="b">
        <f t="shared" si="4"/>
        <v>0</v>
      </c>
      <c r="BC38" s="164" t="b">
        <f t="shared" si="4"/>
        <v>0</v>
      </c>
      <c r="BD38" s="164" t="b">
        <f t="shared" si="4"/>
        <v>0</v>
      </c>
      <c r="BE38" s="164" t="b">
        <f t="shared" si="4"/>
        <v>0</v>
      </c>
      <c r="BF38" s="164" t="b">
        <f t="shared" si="4"/>
        <v>0</v>
      </c>
      <c r="BG38" s="164" t="b">
        <f t="shared" si="4"/>
        <v>0</v>
      </c>
      <c r="BH38" s="164" t="b">
        <f t="shared" si="4"/>
        <v>0</v>
      </c>
      <c r="BI38" s="164" t="b">
        <f t="shared" si="4"/>
        <v>0</v>
      </c>
      <c r="BJ38" s="164" t="b">
        <f t="shared" si="4"/>
        <v>0</v>
      </c>
    </row>
    <row r="39" spans="1:62">
      <c r="A39" s="158">
        <v>36</v>
      </c>
      <c r="B39" s="133" t="s">
        <v>489</v>
      </c>
      <c r="C39" s="136" t="s">
        <v>190</v>
      </c>
      <c r="D39" s="134" t="s">
        <v>420</v>
      </c>
      <c r="E39" s="137" t="s">
        <v>423</v>
      </c>
      <c r="F39" s="134" t="s">
        <v>196</v>
      </c>
      <c r="G39" s="137" t="s">
        <v>451</v>
      </c>
      <c r="H39" s="134" t="s">
        <v>196</v>
      </c>
      <c r="I39" s="137" t="s">
        <v>217</v>
      </c>
      <c r="J39" s="134" t="s">
        <v>194</v>
      </c>
      <c r="K39" s="137" t="s">
        <v>431</v>
      </c>
      <c r="L39" s="160" t="str">
        <f t="shared" si="2"/>
        <v>UPDATE TMAST010 SET CMST_RESIGND='20200401',CMST_RESIGN='07',CMST_MARRY='2',CMST_SEX='2',CMST_FOREIGNER='0' WHERE CMST_IDNO='000236'
/</v>
      </c>
      <c r="M39" s="158" t="str">
        <f t="shared" si="3"/>
        <v>INSERT INTO TFMLY010(CFML_IDNO,CFML_FAMILY,CFML_BIRTH,CFML_FEED,CFML_HOUSE,CFML_HANDI) VALUES('000236','10','19510101','1','1','3')
/</v>
      </c>
      <c r="N39" s="158">
        <v>36</v>
      </c>
      <c r="O39" s="169" t="s">
        <v>196</v>
      </c>
      <c r="P39" s="134" t="s">
        <v>164</v>
      </c>
      <c r="Q39" s="154" t="s">
        <v>453</v>
      </c>
      <c r="R39" s="137" t="s">
        <v>210</v>
      </c>
      <c r="S39" s="134" t="s">
        <v>194</v>
      </c>
      <c r="T39" s="137" t="s">
        <v>197</v>
      </c>
      <c r="U39" s="134" t="s">
        <v>194</v>
      </c>
      <c r="V39" s="137" t="s">
        <v>197</v>
      </c>
      <c r="W39" s="134" t="s">
        <v>194</v>
      </c>
      <c r="X39" s="137" t="s">
        <v>197</v>
      </c>
      <c r="Y39" s="134" t="s">
        <v>195</v>
      </c>
      <c r="Z39" s="137" t="s">
        <v>452</v>
      </c>
      <c r="AA39" s="170" t="str">
        <f t="shared" si="0"/>
        <v>UPDATE KMAKYUY SET MAZEIK='2',MANENK='9',MAZ012='0',MAZ013='0',MAZ028='0',MAZ022='1',MATAKB='0' WHERE MASCOD='000236'
/</v>
      </c>
      <c r="AB39" s="158">
        <v>36</v>
      </c>
      <c r="AC39" s="136" t="s">
        <v>489</v>
      </c>
      <c r="AD39" s="136" t="s">
        <v>365</v>
      </c>
      <c r="AE39" s="136" t="s">
        <v>365</v>
      </c>
      <c r="AF39" s="136" t="s">
        <v>195</v>
      </c>
      <c r="AG39" s="136" t="s">
        <v>365</v>
      </c>
      <c r="AH39" s="136" t="s">
        <v>195</v>
      </c>
      <c r="AI39" s="136" t="s">
        <v>365</v>
      </c>
      <c r="AJ39" s="136" t="s">
        <v>365</v>
      </c>
      <c r="AK39" s="136" t="s">
        <v>194</v>
      </c>
      <c r="AL39" s="136" t="s">
        <v>194</v>
      </c>
      <c r="AN39" s="158">
        <v>36</v>
      </c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Z39" s="158">
        <v>36</v>
      </c>
      <c r="BA39" s="164" t="b">
        <f t="shared" si="4"/>
        <v>0</v>
      </c>
      <c r="BB39" s="164" t="b">
        <f t="shared" si="4"/>
        <v>0</v>
      </c>
      <c r="BC39" s="164" t="b">
        <f t="shared" si="4"/>
        <v>0</v>
      </c>
      <c r="BD39" s="164" t="b">
        <f t="shared" si="4"/>
        <v>0</v>
      </c>
      <c r="BE39" s="164" t="b">
        <f t="shared" si="4"/>
        <v>0</v>
      </c>
      <c r="BF39" s="164" t="b">
        <f t="shared" si="4"/>
        <v>0</v>
      </c>
      <c r="BG39" s="164" t="b">
        <f t="shared" si="4"/>
        <v>0</v>
      </c>
      <c r="BH39" s="164" t="b">
        <f t="shared" si="4"/>
        <v>0</v>
      </c>
      <c r="BI39" s="164" t="b">
        <f t="shared" si="4"/>
        <v>0</v>
      </c>
      <c r="BJ39" s="164" t="b">
        <f t="shared" si="4"/>
        <v>0</v>
      </c>
    </row>
    <row r="40" spans="1:62">
      <c r="A40" s="158">
        <v>37</v>
      </c>
      <c r="B40" s="133" t="s">
        <v>490</v>
      </c>
      <c r="C40" s="136"/>
      <c r="D40" s="134"/>
      <c r="E40" s="137"/>
      <c r="F40" s="134" t="s">
        <v>196</v>
      </c>
      <c r="G40" s="137" t="s">
        <v>451</v>
      </c>
      <c r="H40" s="134" t="s">
        <v>195</v>
      </c>
      <c r="I40" s="137" t="s">
        <v>214</v>
      </c>
      <c r="J40" s="134" t="s">
        <v>195</v>
      </c>
      <c r="K40" s="137" t="s">
        <v>432</v>
      </c>
      <c r="L40" s="160" t="str">
        <f t="shared" si="2"/>
        <v>UPDATE TMAST010 SET CMST_RESIGND='',CMST_RESIGN='',CMST_MARRY='2',CMST_SEX='1',CMST_FOREIGNER='1' WHERE CMST_IDNO='000237'
/</v>
      </c>
      <c r="M40" s="158" t="str">
        <f t="shared" si="3"/>
        <v>INSERT INTO TFMLY010(CFML_IDNO,CFML_FAMILY,CFML_BIRTH,CFML_FEED,CFML_HOUSE,CFML_HANDI) VALUES('000237','10','19510101','1','1','3')
/</v>
      </c>
      <c r="N40" s="158">
        <v>37</v>
      </c>
      <c r="O40" s="169" t="s">
        <v>194</v>
      </c>
      <c r="P40" s="134" t="s">
        <v>197</v>
      </c>
      <c r="Q40" s="154" t="s">
        <v>195</v>
      </c>
      <c r="R40" s="137" t="s">
        <v>203</v>
      </c>
      <c r="S40" s="138" t="s">
        <v>194</v>
      </c>
      <c r="T40" s="135" t="s">
        <v>197</v>
      </c>
      <c r="U40" s="134" t="s">
        <v>194</v>
      </c>
      <c r="V40" s="137" t="s">
        <v>197</v>
      </c>
      <c r="W40" s="134" t="s">
        <v>194</v>
      </c>
      <c r="X40" s="137" t="s">
        <v>197</v>
      </c>
      <c r="Y40" s="134" t="s">
        <v>195</v>
      </c>
      <c r="Z40" s="137" t="s">
        <v>452</v>
      </c>
      <c r="AA40" s="170" t="str">
        <f t="shared" si="0"/>
        <v>UPDATE KMAKYUY SET MAZEIK='0',MANENK='1',MAZ012='0',MAZ013='0',MAZ028='0',MAZ022='1',MATAKB='0' WHERE MASCOD='000237'
/</v>
      </c>
      <c r="AB40" s="158">
        <v>37</v>
      </c>
      <c r="AC40" s="136" t="s">
        <v>490</v>
      </c>
      <c r="AD40" s="136" t="s">
        <v>365</v>
      </c>
      <c r="AE40" s="136" t="s">
        <v>365</v>
      </c>
      <c r="AF40" s="136" t="s">
        <v>365</v>
      </c>
      <c r="AG40" s="136" t="s">
        <v>195</v>
      </c>
      <c r="AH40" s="136" t="s">
        <v>195</v>
      </c>
      <c r="AI40" s="136" t="s">
        <v>365</v>
      </c>
      <c r="AJ40" s="136" t="s">
        <v>365</v>
      </c>
      <c r="AK40" s="136" t="s">
        <v>195</v>
      </c>
      <c r="AL40" s="136" t="s">
        <v>194</v>
      </c>
      <c r="AN40" s="158">
        <v>37</v>
      </c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Z40" s="158">
        <v>37</v>
      </c>
      <c r="BA40" s="164" t="b">
        <f t="shared" si="4"/>
        <v>0</v>
      </c>
      <c r="BB40" s="164" t="b">
        <f t="shared" si="4"/>
        <v>0</v>
      </c>
      <c r="BC40" s="164" t="b">
        <f t="shared" si="4"/>
        <v>0</v>
      </c>
      <c r="BD40" s="164" t="b">
        <f t="shared" si="4"/>
        <v>0</v>
      </c>
      <c r="BE40" s="164" t="b">
        <f t="shared" si="4"/>
        <v>0</v>
      </c>
      <c r="BF40" s="164" t="b">
        <f t="shared" si="4"/>
        <v>0</v>
      </c>
      <c r="BG40" s="164" t="b">
        <f t="shared" si="4"/>
        <v>0</v>
      </c>
      <c r="BH40" s="164" t="b">
        <f t="shared" si="4"/>
        <v>0</v>
      </c>
      <c r="BI40" s="164" t="b">
        <f t="shared" si="4"/>
        <v>0</v>
      </c>
      <c r="BJ40" s="164" t="b">
        <f t="shared" si="4"/>
        <v>0</v>
      </c>
    </row>
    <row r="41" spans="1:62">
      <c r="A41" s="158">
        <v>38</v>
      </c>
      <c r="B41" s="133" t="s">
        <v>491</v>
      </c>
      <c r="C41" s="136" t="s">
        <v>189</v>
      </c>
      <c r="D41" s="134" t="s">
        <v>419</v>
      </c>
      <c r="E41" s="137" t="s">
        <v>422</v>
      </c>
      <c r="F41" s="134" t="s">
        <v>196</v>
      </c>
      <c r="G41" s="137" t="s">
        <v>451</v>
      </c>
      <c r="H41" s="134" t="s">
        <v>195</v>
      </c>
      <c r="I41" s="137" t="s">
        <v>214</v>
      </c>
      <c r="J41" s="134" t="s">
        <v>194</v>
      </c>
      <c r="K41" s="137" t="s">
        <v>431</v>
      </c>
      <c r="L41" s="160" t="str">
        <f t="shared" si="2"/>
        <v>UPDATE TMAST010 SET CMST_RESIGND='20200331',CMST_RESIGN='05',CMST_MARRY='2',CMST_SEX='1',CMST_FOREIGNER='0' WHERE CMST_IDNO='000238'
/</v>
      </c>
      <c r="M41" s="158" t="str">
        <f t="shared" si="3"/>
        <v>INSERT INTO TFMLY010(CFML_IDNO,CFML_FAMILY,CFML_BIRTH,CFML_FEED,CFML_HOUSE,CFML_HANDI) VALUES('000238','10','19510101','1','1','3')
/</v>
      </c>
      <c r="N41" s="158">
        <v>38</v>
      </c>
      <c r="O41" s="169" t="s">
        <v>194</v>
      </c>
      <c r="P41" s="134" t="s">
        <v>197</v>
      </c>
      <c r="Q41" s="154" t="s">
        <v>195</v>
      </c>
      <c r="R41" s="137" t="s">
        <v>203</v>
      </c>
      <c r="S41" s="138" t="s">
        <v>194</v>
      </c>
      <c r="T41" s="135" t="s">
        <v>197</v>
      </c>
      <c r="U41" s="134" t="s">
        <v>194</v>
      </c>
      <c r="V41" s="137" t="s">
        <v>197</v>
      </c>
      <c r="W41" s="134" t="s">
        <v>194</v>
      </c>
      <c r="X41" s="137" t="s">
        <v>197</v>
      </c>
      <c r="Y41" s="134" t="s">
        <v>195</v>
      </c>
      <c r="Z41" s="137" t="s">
        <v>452</v>
      </c>
      <c r="AA41" s="170" t="str">
        <f t="shared" si="0"/>
        <v>UPDATE KMAKYUY SET MAZEIK='0',MANENK='1',MAZ012='0',MAZ013='0',MAZ028='0',MAZ022='1',MATAKB='0' WHERE MASCOD='000238'
/</v>
      </c>
      <c r="AB41" s="158">
        <v>38</v>
      </c>
      <c r="AC41" s="136" t="s">
        <v>491</v>
      </c>
      <c r="AD41" s="136" t="s">
        <v>365</v>
      </c>
      <c r="AE41" s="136" t="s">
        <v>365</v>
      </c>
      <c r="AF41" s="136" t="s">
        <v>365</v>
      </c>
      <c r="AG41" s="136" t="s">
        <v>365</v>
      </c>
      <c r="AH41" s="136" t="s">
        <v>195</v>
      </c>
      <c r="AI41" s="136" t="s">
        <v>365</v>
      </c>
      <c r="AJ41" s="136" t="s">
        <v>365</v>
      </c>
      <c r="AK41" s="136" t="s">
        <v>195</v>
      </c>
      <c r="AL41" s="136" t="s">
        <v>194</v>
      </c>
      <c r="AN41" s="158">
        <v>38</v>
      </c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Z41" s="158">
        <v>38</v>
      </c>
      <c r="BA41" s="164" t="b">
        <f t="shared" si="4"/>
        <v>0</v>
      </c>
      <c r="BB41" s="164" t="b">
        <f t="shared" si="4"/>
        <v>0</v>
      </c>
      <c r="BC41" s="164" t="b">
        <f t="shared" si="4"/>
        <v>0</v>
      </c>
      <c r="BD41" s="164" t="b">
        <f t="shared" si="4"/>
        <v>0</v>
      </c>
      <c r="BE41" s="164" t="b">
        <f t="shared" si="4"/>
        <v>0</v>
      </c>
      <c r="BF41" s="164" t="b">
        <f t="shared" si="4"/>
        <v>0</v>
      </c>
      <c r="BG41" s="164" t="b">
        <f t="shared" si="4"/>
        <v>0</v>
      </c>
      <c r="BH41" s="164" t="b">
        <f t="shared" si="4"/>
        <v>0</v>
      </c>
      <c r="BI41" s="164" t="b">
        <f t="shared" si="4"/>
        <v>0</v>
      </c>
      <c r="BJ41" s="164" t="b">
        <f t="shared" si="4"/>
        <v>0</v>
      </c>
    </row>
    <row r="42" spans="1:62">
      <c r="A42" s="158">
        <v>39</v>
      </c>
      <c r="B42" s="133" t="s">
        <v>492</v>
      </c>
      <c r="C42" s="136" t="s">
        <v>190</v>
      </c>
      <c r="D42" s="134" t="s">
        <v>420</v>
      </c>
      <c r="E42" s="137" t="s">
        <v>423</v>
      </c>
      <c r="F42" s="134" t="s">
        <v>196</v>
      </c>
      <c r="G42" s="137" t="s">
        <v>451</v>
      </c>
      <c r="H42" s="134" t="s">
        <v>195</v>
      </c>
      <c r="I42" s="137" t="s">
        <v>214</v>
      </c>
      <c r="J42" s="134" t="s">
        <v>194</v>
      </c>
      <c r="K42" s="137" t="s">
        <v>431</v>
      </c>
      <c r="L42" s="160" t="str">
        <f t="shared" si="2"/>
        <v>UPDATE TMAST010 SET CMST_RESIGND='20200401',CMST_RESIGN='07',CMST_MARRY='2',CMST_SEX='1',CMST_FOREIGNER='0' WHERE CMST_IDNO='000239'
/</v>
      </c>
      <c r="M42" s="158" t="str">
        <f t="shared" si="3"/>
        <v>INSERT INTO TFMLY010(CFML_IDNO,CFML_FAMILY,CFML_BIRTH,CFML_FEED,CFML_HOUSE,CFML_HANDI) VALUES('000239','10','19510101','1','1','3')
/</v>
      </c>
      <c r="N42" s="158">
        <v>39</v>
      </c>
      <c r="O42" s="169" t="s">
        <v>194</v>
      </c>
      <c r="P42" s="134" t="s">
        <v>197</v>
      </c>
      <c r="Q42" s="154" t="s">
        <v>195</v>
      </c>
      <c r="R42" s="137" t="s">
        <v>203</v>
      </c>
      <c r="S42" s="138" t="s">
        <v>194</v>
      </c>
      <c r="T42" s="135" t="s">
        <v>197</v>
      </c>
      <c r="U42" s="134" t="s">
        <v>194</v>
      </c>
      <c r="V42" s="137" t="s">
        <v>197</v>
      </c>
      <c r="W42" s="134" t="s">
        <v>194</v>
      </c>
      <c r="X42" s="137" t="s">
        <v>197</v>
      </c>
      <c r="Y42" s="134" t="s">
        <v>195</v>
      </c>
      <c r="Z42" s="137" t="s">
        <v>452</v>
      </c>
      <c r="AA42" s="170" t="str">
        <f t="shared" si="0"/>
        <v>UPDATE KMAKYUY SET MAZEIK='0',MANENK='1',MAZ012='0',MAZ013='0',MAZ028='0',MAZ022='1',MATAKB='0' WHERE MASCOD='000239'
/</v>
      </c>
      <c r="AB42" s="158">
        <v>39</v>
      </c>
      <c r="AC42" s="136" t="s">
        <v>492</v>
      </c>
      <c r="AD42" s="136" t="s">
        <v>365</v>
      </c>
      <c r="AE42" s="136" t="s">
        <v>365</v>
      </c>
      <c r="AF42" s="136" t="s">
        <v>195</v>
      </c>
      <c r="AG42" s="136" t="s">
        <v>365</v>
      </c>
      <c r="AH42" s="136" t="s">
        <v>195</v>
      </c>
      <c r="AI42" s="136" t="s">
        <v>365</v>
      </c>
      <c r="AJ42" s="136" t="s">
        <v>365</v>
      </c>
      <c r="AK42" s="136" t="s">
        <v>195</v>
      </c>
      <c r="AL42" s="136" t="s">
        <v>194</v>
      </c>
      <c r="AN42" s="158">
        <v>39</v>
      </c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Z42" s="158">
        <v>39</v>
      </c>
      <c r="BA42" s="164" t="b">
        <f t="shared" si="4"/>
        <v>0</v>
      </c>
      <c r="BB42" s="164" t="b">
        <f t="shared" si="4"/>
        <v>0</v>
      </c>
      <c r="BC42" s="164" t="b">
        <f t="shared" si="4"/>
        <v>0</v>
      </c>
      <c r="BD42" s="164" t="b">
        <f t="shared" si="4"/>
        <v>0</v>
      </c>
      <c r="BE42" s="164" t="b">
        <f t="shared" si="4"/>
        <v>0</v>
      </c>
      <c r="BF42" s="164" t="b">
        <f t="shared" si="4"/>
        <v>0</v>
      </c>
      <c r="BG42" s="164" t="b">
        <f t="shared" si="4"/>
        <v>0</v>
      </c>
      <c r="BH42" s="164" t="b">
        <f t="shared" si="4"/>
        <v>0</v>
      </c>
      <c r="BI42" s="164" t="b">
        <f t="shared" si="4"/>
        <v>0</v>
      </c>
      <c r="BJ42" s="164" t="b">
        <f t="shared" si="4"/>
        <v>0</v>
      </c>
    </row>
    <row r="43" spans="1:62">
      <c r="A43" s="158">
        <v>40</v>
      </c>
      <c r="B43" s="133" t="s">
        <v>493</v>
      </c>
      <c r="C43" s="136"/>
      <c r="D43" s="134"/>
      <c r="E43" s="137"/>
      <c r="F43" s="134" t="s">
        <v>196</v>
      </c>
      <c r="G43" s="137" t="s">
        <v>451</v>
      </c>
      <c r="H43" s="134" t="s">
        <v>195</v>
      </c>
      <c r="I43" s="137" t="s">
        <v>214</v>
      </c>
      <c r="J43" s="134" t="s">
        <v>195</v>
      </c>
      <c r="K43" s="137" t="s">
        <v>432</v>
      </c>
      <c r="L43" s="160" t="str">
        <f t="shared" si="2"/>
        <v>UPDATE TMAST010 SET CMST_RESIGND='',CMST_RESIGN='',CMST_MARRY='2',CMST_SEX='1',CMST_FOREIGNER='1' WHERE CMST_IDNO='000240'
/</v>
      </c>
      <c r="M43" s="158" t="str">
        <f t="shared" si="3"/>
        <v>INSERT INTO TFMLY010(CFML_IDNO,CFML_FAMILY,CFML_BIRTH,CFML_FEED,CFML_HOUSE,CFML_HANDI) VALUES('000240','10','19510101','1','1','3')
/</v>
      </c>
      <c r="N43" s="158">
        <v>40</v>
      </c>
      <c r="O43" s="169" t="s">
        <v>195</v>
      </c>
      <c r="P43" s="134" t="s">
        <v>198</v>
      </c>
      <c r="Q43" s="154" t="s">
        <v>195</v>
      </c>
      <c r="R43" s="137" t="s">
        <v>203</v>
      </c>
      <c r="S43" s="138" t="s">
        <v>194</v>
      </c>
      <c r="T43" s="135" t="s">
        <v>197</v>
      </c>
      <c r="U43" s="134" t="s">
        <v>194</v>
      </c>
      <c r="V43" s="137" t="s">
        <v>197</v>
      </c>
      <c r="W43" s="134" t="s">
        <v>194</v>
      </c>
      <c r="X43" s="137" t="s">
        <v>197</v>
      </c>
      <c r="Y43" s="134" t="s">
        <v>195</v>
      </c>
      <c r="Z43" s="137" t="s">
        <v>452</v>
      </c>
      <c r="AA43" s="170" t="str">
        <f t="shared" si="0"/>
        <v>UPDATE KMAKYUY SET MAZEIK='1',MANENK='1',MAZ012='0',MAZ013='0',MAZ028='0',MAZ022='1',MATAKB='0' WHERE MASCOD='000240'
/</v>
      </c>
      <c r="AB43" s="158">
        <v>40</v>
      </c>
      <c r="AC43" s="136" t="s">
        <v>493</v>
      </c>
      <c r="AD43" s="136" t="s">
        <v>365</v>
      </c>
      <c r="AE43" s="136" t="s">
        <v>365</v>
      </c>
      <c r="AF43" s="136" t="s">
        <v>365</v>
      </c>
      <c r="AG43" s="136" t="s">
        <v>195</v>
      </c>
      <c r="AH43" s="136" t="s">
        <v>195</v>
      </c>
      <c r="AI43" s="136" t="s">
        <v>365</v>
      </c>
      <c r="AJ43" s="136" t="s">
        <v>365</v>
      </c>
      <c r="AK43" s="136" t="s">
        <v>195</v>
      </c>
      <c r="AL43" s="136" t="s">
        <v>194</v>
      </c>
      <c r="AN43" s="158">
        <v>40</v>
      </c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Z43" s="158">
        <v>40</v>
      </c>
      <c r="BA43" s="164" t="b">
        <f t="shared" si="4"/>
        <v>0</v>
      </c>
      <c r="BB43" s="164" t="b">
        <f t="shared" si="4"/>
        <v>0</v>
      </c>
      <c r="BC43" s="164" t="b">
        <f t="shared" si="4"/>
        <v>0</v>
      </c>
      <c r="BD43" s="164" t="b">
        <f t="shared" si="4"/>
        <v>0</v>
      </c>
      <c r="BE43" s="164" t="b">
        <f t="shared" si="4"/>
        <v>0</v>
      </c>
      <c r="BF43" s="164" t="b">
        <f t="shared" si="4"/>
        <v>0</v>
      </c>
      <c r="BG43" s="164" t="b">
        <f t="shared" si="4"/>
        <v>0</v>
      </c>
      <c r="BH43" s="164" t="b">
        <f t="shared" si="4"/>
        <v>0</v>
      </c>
      <c r="BI43" s="164" t="b">
        <f t="shared" si="4"/>
        <v>0</v>
      </c>
      <c r="BJ43" s="164" t="b">
        <f t="shared" si="4"/>
        <v>0</v>
      </c>
    </row>
    <row r="44" spans="1:62">
      <c r="A44" s="158">
        <v>41</v>
      </c>
      <c r="B44" s="133" t="s">
        <v>494</v>
      </c>
      <c r="C44" s="136" t="s">
        <v>189</v>
      </c>
      <c r="D44" s="134" t="s">
        <v>419</v>
      </c>
      <c r="E44" s="137" t="s">
        <v>422</v>
      </c>
      <c r="F44" s="134" t="s">
        <v>196</v>
      </c>
      <c r="G44" s="137" t="s">
        <v>451</v>
      </c>
      <c r="H44" s="134" t="s">
        <v>195</v>
      </c>
      <c r="I44" s="137" t="s">
        <v>214</v>
      </c>
      <c r="J44" s="134" t="s">
        <v>194</v>
      </c>
      <c r="K44" s="137" t="s">
        <v>431</v>
      </c>
      <c r="L44" s="160" t="str">
        <f t="shared" si="2"/>
        <v>UPDATE TMAST010 SET CMST_RESIGND='20200331',CMST_RESIGN='05',CMST_MARRY='2',CMST_SEX='1',CMST_FOREIGNER='0' WHERE CMST_IDNO='000241'
/</v>
      </c>
      <c r="M44" s="158" t="str">
        <f t="shared" si="3"/>
        <v>INSERT INTO TFMLY010(CFML_IDNO,CFML_FAMILY,CFML_BIRTH,CFML_FEED,CFML_HOUSE,CFML_HANDI) VALUES('000241','10','19510101','1','1','3')
/</v>
      </c>
      <c r="N44" s="158">
        <v>41</v>
      </c>
      <c r="O44" s="169" t="s">
        <v>195</v>
      </c>
      <c r="P44" s="134" t="s">
        <v>198</v>
      </c>
      <c r="Q44" s="154" t="s">
        <v>195</v>
      </c>
      <c r="R44" s="137" t="s">
        <v>203</v>
      </c>
      <c r="S44" s="138" t="s">
        <v>194</v>
      </c>
      <c r="T44" s="135" t="s">
        <v>197</v>
      </c>
      <c r="U44" s="134" t="s">
        <v>194</v>
      </c>
      <c r="V44" s="137" t="s">
        <v>197</v>
      </c>
      <c r="W44" s="134" t="s">
        <v>194</v>
      </c>
      <c r="X44" s="137" t="s">
        <v>197</v>
      </c>
      <c r="Y44" s="134" t="s">
        <v>195</v>
      </c>
      <c r="Z44" s="137" t="s">
        <v>452</v>
      </c>
      <c r="AA44" s="170" t="str">
        <f t="shared" si="0"/>
        <v>UPDATE KMAKYUY SET MAZEIK='1',MANENK='1',MAZ012='0',MAZ013='0',MAZ028='0',MAZ022='1',MATAKB='0' WHERE MASCOD='000241'
/</v>
      </c>
      <c r="AB44" s="158">
        <v>41</v>
      </c>
      <c r="AC44" s="136" t="s">
        <v>494</v>
      </c>
      <c r="AD44" s="136" t="s">
        <v>365</v>
      </c>
      <c r="AE44" s="136" t="s">
        <v>365</v>
      </c>
      <c r="AF44" s="136" t="s">
        <v>365</v>
      </c>
      <c r="AG44" s="136" t="s">
        <v>365</v>
      </c>
      <c r="AH44" s="136" t="s">
        <v>195</v>
      </c>
      <c r="AI44" s="136" t="s">
        <v>365</v>
      </c>
      <c r="AJ44" s="136" t="s">
        <v>365</v>
      </c>
      <c r="AK44" s="136" t="s">
        <v>195</v>
      </c>
      <c r="AL44" s="136" t="s">
        <v>194</v>
      </c>
      <c r="AN44" s="158">
        <v>41</v>
      </c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Z44" s="158">
        <v>41</v>
      </c>
      <c r="BA44" s="164" t="b">
        <f t="shared" ref="BA44:BJ69" si="5">EXACT(AC44,AO44)</f>
        <v>0</v>
      </c>
      <c r="BB44" s="164" t="b">
        <f t="shared" si="5"/>
        <v>0</v>
      </c>
      <c r="BC44" s="164" t="b">
        <f t="shared" si="5"/>
        <v>0</v>
      </c>
      <c r="BD44" s="164" t="b">
        <f t="shared" si="5"/>
        <v>0</v>
      </c>
      <c r="BE44" s="164" t="b">
        <f t="shared" si="5"/>
        <v>0</v>
      </c>
      <c r="BF44" s="164" t="b">
        <f t="shared" si="5"/>
        <v>0</v>
      </c>
      <c r="BG44" s="164" t="b">
        <f t="shared" si="5"/>
        <v>0</v>
      </c>
      <c r="BH44" s="164" t="b">
        <f t="shared" si="5"/>
        <v>0</v>
      </c>
      <c r="BI44" s="164" t="b">
        <f t="shared" si="5"/>
        <v>0</v>
      </c>
      <c r="BJ44" s="164" t="b">
        <f t="shared" si="5"/>
        <v>0</v>
      </c>
    </row>
    <row r="45" spans="1:62">
      <c r="A45" s="158">
        <v>42</v>
      </c>
      <c r="B45" s="133" t="s">
        <v>495</v>
      </c>
      <c r="C45" s="136" t="s">
        <v>190</v>
      </c>
      <c r="D45" s="134" t="s">
        <v>420</v>
      </c>
      <c r="E45" s="137" t="s">
        <v>423</v>
      </c>
      <c r="F45" s="134" t="s">
        <v>196</v>
      </c>
      <c r="G45" s="137" t="s">
        <v>451</v>
      </c>
      <c r="H45" s="134" t="s">
        <v>195</v>
      </c>
      <c r="I45" s="137" t="s">
        <v>214</v>
      </c>
      <c r="J45" s="134" t="s">
        <v>194</v>
      </c>
      <c r="K45" s="137" t="s">
        <v>431</v>
      </c>
      <c r="L45" s="160" t="str">
        <f t="shared" si="2"/>
        <v>UPDATE TMAST010 SET CMST_RESIGND='20200401',CMST_RESIGN='07',CMST_MARRY='2',CMST_SEX='1',CMST_FOREIGNER='0' WHERE CMST_IDNO='000242'
/</v>
      </c>
      <c r="M45" s="158" t="str">
        <f t="shared" si="3"/>
        <v>INSERT INTO TFMLY010(CFML_IDNO,CFML_FAMILY,CFML_BIRTH,CFML_FEED,CFML_HOUSE,CFML_HANDI) VALUES('000242','10','19510101','1','1','3')
/</v>
      </c>
      <c r="N45" s="158">
        <v>42</v>
      </c>
      <c r="O45" s="169" t="s">
        <v>195</v>
      </c>
      <c r="P45" s="134" t="s">
        <v>198</v>
      </c>
      <c r="Q45" s="154" t="s">
        <v>195</v>
      </c>
      <c r="R45" s="137" t="s">
        <v>203</v>
      </c>
      <c r="S45" s="138" t="s">
        <v>194</v>
      </c>
      <c r="T45" s="135" t="s">
        <v>197</v>
      </c>
      <c r="U45" s="134" t="s">
        <v>194</v>
      </c>
      <c r="V45" s="137" t="s">
        <v>197</v>
      </c>
      <c r="W45" s="134" t="s">
        <v>194</v>
      </c>
      <c r="X45" s="137" t="s">
        <v>197</v>
      </c>
      <c r="Y45" s="134" t="s">
        <v>195</v>
      </c>
      <c r="Z45" s="137" t="s">
        <v>452</v>
      </c>
      <c r="AA45" s="170" t="str">
        <f t="shared" si="0"/>
        <v>UPDATE KMAKYUY SET MAZEIK='1',MANENK='1',MAZ012='0',MAZ013='0',MAZ028='0',MAZ022='1',MATAKB='0' WHERE MASCOD='000242'
/</v>
      </c>
      <c r="AB45" s="158">
        <v>42</v>
      </c>
      <c r="AC45" s="136" t="s">
        <v>495</v>
      </c>
      <c r="AD45" s="136" t="s">
        <v>365</v>
      </c>
      <c r="AE45" s="136" t="s">
        <v>365</v>
      </c>
      <c r="AF45" s="136" t="s">
        <v>195</v>
      </c>
      <c r="AG45" s="136" t="s">
        <v>365</v>
      </c>
      <c r="AH45" s="136" t="s">
        <v>195</v>
      </c>
      <c r="AI45" s="136" t="s">
        <v>365</v>
      </c>
      <c r="AJ45" s="136" t="s">
        <v>365</v>
      </c>
      <c r="AK45" s="136" t="s">
        <v>195</v>
      </c>
      <c r="AL45" s="136" t="s">
        <v>194</v>
      </c>
      <c r="AN45" s="158">
        <v>42</v>
      </c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Z45" s="158">
        <v>42</v>
      </c>
      <c r="BA45" s="164" t="b">
        <f t="shared" si="5"/>
        <v>0</v>
      </c>
      <c r="BB45" s="164" t="b">
        <f t="shared" si="5"/>
        <v>0</v>
      </c>
      <c r="BC45" s="164" t="b">
        <f t="shared" si="5"/>
        <v>0</v>
      </c>
      <c r="BD45" s="164" t="b">
        <f t="shared" si="5"/>
        <v>0</v>
      </c>
      <c r="BE45" s="164" t="b">
        <f t="shared" si="5"/>
        <v>0</v>
      </c>
      <c r="BF45" s="164" t="b">
        <f t="shared" si="5"/>
        <v>0</v>
      </c>
      <c r="BG45" s="164" t="b">
        <f t="shared" si="5"/>
        <v>0</v>
      </c>
      <c r="BH45" s="164" t="b">
        <f t="shared" si="5"/>
        <v>0</v>
      </c>
      <c r="BI45" s="164" t="b">
        <f t="shared" si="5"/>
        <v>0</v>
      </c>
      <c r="BJ45" s="164" t="b">
        <f t="shared" si="5"/>
        <v>0</v>
      </c>
    </row>
    <row r="46" spans="1:62">
      <c r="A46" s="158">
        <v>43</v>
      </c>
      <c r="B46" s="133" t="s">
        <v>496</v>
      </c>
      <c r="C46" s="136"/>
      <c r="D46" s="134"/>
      <c r="E46" s="137"/>
      <c r="F46" s="134" t="s">
        <v>196</v>
      </c>
      <c r="G46" s="137" t="s">
        <v>451</v>
      </c>
      <c r="H46" s="134" t="s">
        <v>195</v>
      </c>
      <c r="I46" s="137" t="s">
        <v>214</v>
      </c>
      <c r="J46" s="134" t="s">
        <v>195</v>
      </c>
      <c r="K46" s="137" t="s">
        <v>432</v>
      </c>
      <c r="L46" s="160" t="str">
        <f t="shared" si="2"/>
        <v>UPDATE TMAST010 SET CMST_RESIGND='',CMST_RESIGN='',CMST_MARRY='2',CMST_SEX='1',CMST_FOREIGNER='1' WHERE CMST_IDNO='000243'
/</v>
      </c>
      <c r="M46" s="158" t="str">
        <f t="shared" si="3"/>
        <v>INSERT INTO TFMLY010(CFML_IDNO,CFML_FAMILY,CFML_BIRTH,CFML_FEED,CFML_HOUSE,CFML_HANDI) VALUES('000243','10','19510101','1','1','3')
/</v>
      </c>
      <c r="N46" s="158">
        <v>43</v>
      </c>
      <c r="O46" s="169" t="s">
        <v>196</v>
      </c>
      <c r="P46" s="134" t="s">
        <v>164</v>
      </c>
      <c r="Q46" s="154" t="s">
        <v>195</v>
      </c>
      <c r="R46" s="137" t="s">
        <v>203</v>
      </c>
      <c r="S46" s="138" t="s">
        <v>194</v>
      </c>
      <c r="T46" s="135" t="s">
        <v>197</v>
      </c>
      <c r="U46" s="134" t="s">
        <v>194</v>
      </c>
      <c r="V46" s="137" t="s">
        <v>197</v>
      </c>
      <c r="W46" s="134" t="s">
        <v>194</v>
      </c>
      <c r="X46" s="137" t="s">
        <v>197</v>
      </c>
      <c r="Y46" s="134" t="s">
        <v>195</v>
      </c>
      <c r="Z46" s="137" t="s">
        <v>452</v>
      </c>
      <c r="AA46" s="170" t="str">
        <f t="shared" si="0"/>
        <v>UPDATE KMAKYUY SET MAZEIK='2',MANENK='1',MAZ012='0',MAZ013='0',MAZ028='0',MAZ022='1',MATAKB='0' WHERE MASCOD='000243'
/</v>
      </c>
      <c r="AB46" s="158">
        <v>43</v>
      </c>
      <c r="AC46" s="136" t="s">
        <v>496</v>
      </c>
      <c r="AD46" s="136" t="s">
        <v>365</v>
      </c>
      <c r="AE46" s="136" t="s">
        <v>365</v>
      </c>
      <c r="AF46" s="136" t="s">
        <v>365</v>
      </c>
      <c r="AG46" s="136" t="s">
        <v>195</v>
      </c>
      <c r="AH46" s="136" t="s">
        <v>195</v>
      </c>
      <c r="AI46" s="136" t="s">
        <v>365</v>
      </c>
      <c r="AJ46" s="136" t="s">
        <v>365</v>
      </c>
      <c r="AK46" s="136" t="s">
        <v>195</v>
      </c>
      <c r="AL46" s="136" t="s">
        <v>194</v>
      </c>
      <c r="AN46" s="158">
        <v>43</v>
      </c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Z46" s="158">
        <v>43</v>
      </c>
      <c r="BA46" s="164" t="b">
        <f t="shared" si="5"/>
        <v>0</v>
      </c>
      <c r="BB46" s="164" t="b">
        <f t="shared" si="5"/>
        <v>0</v>
      </c>
      <c r="BC46" s="164" t="b">
        <f t="shared" si="5"/>
        <v>0</v>
      </c>
      <c r="BD46" s="164" t="b">
        <f t="shared" si="5"/>
        <v>0</v>
      </c>
      <c r="BE46" s="164" t="b">
        <f t="shared" si="5"/>
        <v>0</v>
      </c>
      <c r="BF46" s="164" t="b">
        <f t="shared" si="5"/>
        <v>0</v>
      </c>
      <c r="BG46" s="164" t="b">
        <f t="shared" si="5"/>
        <v>0</v>
      </c>
      <c r="BH46" s="164" t="b">
        <f t="shared" si="5"/>
        <v>0</v>
      </c>
      <c r="BI46" s="164" t="b">
        <f t="shared" si="5"/>
        <v>0</v>
      </c>
      <c r="BJ46" s="164" t="b">
        <f t="shared" si="5"/>
        <v>0</v>
      </c>
    </row>
    <row r="47" spans="1:62">
      <c r="A47" s="158">
        <v>44</v>
      </c>
      <c r="B47" s="133" t="s">
        <v>497</v>
      </c>
      <c r="C47" s="136" t="s">
        <v>189</v>
      </c>
      <c r="D47" s="134" t="s">
        <v>419</v>
      </c>
      <c r="E47" s="137" t="s">
        <v>422</v>
      </c>
      <c r="F47" s="134" t="s">
        <v>196</v>
      </c>
      <c r="G47" s="137" t="s">
        <v>451</v>
      </c>
      <c r="H47" s="134" t="s">
        <v>195</v>
      </c>
      <c r="I47" s="137" t="s">
        <v>214</v>
      </c>
      <c r="J47" s="134" t="s">
        <v>194</v>
      </c>
      <c r="K47" s="137" t="s">
        <v>431</v>
      </c>
      <c r="L47" s="160" t="str">
        <f t="shared" si="2"/>
        <v>UPDATE TMAST010 SET CMST_RESIGND='20200331',CMST_RESIGN='05',CMST_MARRY='2',CMST_SEX='1',CMST_FOREIGNER='0' WHERE CMST_IDNO='000244'
/</v>
      </c>
      <c r="M47" s="158" t="str">
        <f t="shared" si="3"/>
        <v>INSERT INTO TFMLY010(CFML_IDNO,CFML_FAMILY,CFML_BIRTH,CFML_FEED,CFML_HOUSE,CFML_HANDI) VALUES('000244','10','19510101','1','1','3')
/</v>
      </c>
      <c r="N47" s="158">
        <v>44</v>
      </c>
      <c r="O47" s="169" t="s">
        <v>196</v>
      </c>
      <c r="P47" s="134" t="s">
        <v>164</v>
      </c>
      <c r="Q47" s="154" t="s">
        <v>195</v>
      </c>
      <c r="R47" s="137" t="s">
        <v>203</v>
      </c>
      <c r="S47" s="138" t="s">
        <v>194</v>
      </c>
      <c r="T47" s="135" t="s">
        <v>197</v>
      </c>
      <c r="U47" s="134" t="s">
        <v>194</v>
      </c>
      <c r="V47" s="137" t="s">
        <v>197</v>
      </c>
      <c r="W47" s="134" t="s">
        <v>194</v>
      </c>
      <c r="X47" s="137" t="s">
        <v>197</v>
      </c>
      <c r="Y47" s="134" t="s">
        <v>195</v>
      </c>
      <c r="Z47" s="137" t="s">
        <v>452</v>
      </c>
      <c r="AA47" s="170" t="str">
        <f t="shared" si="0"/>
        <v>UPDATE KMAKYUY SET MAZEIK='2',MANENK='1',MAZ012='0',MAZ013='0',MAZ028='0',MAZ022='1',MATAKB='0' WHERE MASCOD='000244'
/</v>
      </c>
      <c r="AB47" s="158">
        <v>44</v>
      </c>
      <c r="AC47" s="136" t="s">
        <v>497</v>
      </c>
      <c r="AD47" s="136" t="s">
        <v>365</v>
      </c>
      <c r="AE47" s="136" t="s">
        <v>365</v>
      </c>
      <c r="AF47" s="136" t="s">
        <v>365</v>
      </c>
      <c r="AG47" s="136" t="s">
        <v>365</v>
      </c>
      <c r="AH47" s="136" t="s">
        <v>195</v>
      </c>
      <c r="AI47" s="136" t="s">
        <v>365</v>
      </c>
      <c r="AJ47" s="136" t="s">
        <v>365</v>
      </c>
      <c r="AK47" s="136" t="s">
        <v>195</v>
      </c>
      <c r="AL47" s="136" t="s">
        <v>194</v>
      </c>
      <c r="AN47" s="158">
        <v>44</v>
      </c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Z47" s="158">
        <v>44</v>
      </c>
      <c r="BA47" s="164" t="b">
        <f t="shared" si="5"/>
        <v>0</v>
      </c>
      <c r="BB47" s="164" t="b">
        <f t="shared" si="5"/>
        <v>0</v>
      </c>
      <c r="BC47" s="164" t="b">
        <f t="shared" si="5"/>
        <v>0</v>
      </c>
      <c r="BD47" s="164" t="b">
        <f t="shared" si="5"/>
        <v>0</v>
      </c>
      <c r="BE47" s="164" t="b">
        <f t="shared" si="5"/>
        <v>0</v>
      </c>
      <c r="BF47" s="164" t="b">
        <f t="shared" si="5"/>
        <v>0</v>
      </c>
      <c r="BG47" s="164" t="b">
        <f t="shared" si="5"/>
        <v>0</v>
      </c>
      <c r="BH47" s="164" t="b">
        <f t="shared" si="5"/>
        <v>0</v>
      </c>
      <c r="BI47" s="164" t="b">
        <f t="shared" si="5"/>
        <v>0</v>
      </c>
      <c r="BJ47" s="164" t="b">
        <f t="shared" si="5"/>
        <v>0</v>
      </c>
    </row>
    <row r="48" spans="1:62">
      <c r="A48" s="158">
        <v>45</v>
      </c>
      <c r="B48" s="133" t="s">
        <v>498</v>
      </c>
      <c r="C48" s="136" t="s">
        <v>190</v>
      </c>
      <c r="D48" s="134" t="s">
        <v>420</v>
      </c>
      <c r="E48" s="137" t="s">
        <v>423</v>
      </c>
      <c r="F48" s="134" t="s">
        <v>196</v>
      </c>
      <c r="G48" s="137" t="s">
        <v>451</v>
      </c>
      <c r="H48" s="134" t="s">
        <v>195</v>
      </c>
      <c r="I48" s="137" t="s">
        <v>214</v>
      </c>
      <c r="J48" s="134" t="s">
        <v>194</v>
      </c>
      <c r="K48" s="137" t="s">
        <v>431</v>
      </c>
      <c r="L48" s="160" t="str">
        <f t="shared" si="2"/>
        <v>UPDATE TMAST010 SET CMST_RESIGND='20200401',CMST_RESIGN='07',CMST_MARRY='2',CMST_SEX='1',CMST_FOREIGNER='0' WHERE CMST_IDNO='000245'
/</v>
      </c>
      <c r="M48" s="158" t="str">
        <f t="shared" si="3"/>
        <v>INSERT INTO TFMLY010(CFML_IDNO,CFML_FAMILY,CFML_BIRTH,CFML_FEED,CFML_HOUSE,CFML_HANDI) VALUES('000245','10','19510101','1','1','3')
/</v>
      </c>
      <c r="N48" s="158">
        <v>45</v>
      </c>
      <c r="O48" s="169" t="s">
        <v>196</v>
      </c>
      <c r="P48" s="134" t="s">
        <v>164</v>
      </c>
      <c r="Q48" s="154" t="s">
        <v>195</v>
      </c>
      <c r="R48" s="137" t="s">
        <v>203</v>
      </c>
      <c r="S48" s="138" t="s">
        <v>194</v>
      </c>
      <c r="T48" s="135" t="s">
        <v>197</v>
      </c>
      <c r="U48" s="134" t="s">
        <v>194</v>
      </c>
      <c r="V48" s="137" t="s">
        <v>197</v>
      </c>
      <c r="W48" s="134" t="s">
        <v>194</v>
      </c>
      <c r="X48" s="137" t="s">
        <v>197</v>
      </c>
      <c r="Y48" s="134" t="s">
        <v>195</v>
      </c>
      <c r="Z48" s="137" t="s">
        <v>452</v>
      </c>
      <c r="AA48" s="170" t="str">
        <f t="shared" si="0"/>
        <v>UPDATE KMAKYUY SET MAZEIK='2',MANENK='1',MAZ012='0',MAZ013='0',MAZ028='0',MAZ022='1',MATAKB='0' WHERE MASCOD='000245'
/</v>
      </c>
      <c r="AB48" s="158">
        <v>45</v>
      </c>
      <c r="AC48" s="136" t="s">
        <v>498</v>
      </c>
      <c r="AD48" s="136" t="s">
        <v>365</v>
      </c>
      <c r="AE48" s="136" t="s">
        <v>365</v>
      </c>
      <c r="AF48" s="136" t="s">
        <v>195</v>
      </c>
      <c r="AG48" s="136" t="s">
        <v>365</v>
      </c>
      <c r="AH48" s="136" t="s">
        <v>195</v>
      </c>
      <c r="AI48" s="136" t="s">
        <v>365</v>
      </c>
      <c r="AJ48" s="136" t="s">
        <v>365</v>
      </c>
      <c r="AK48" s="136" t="s">
        <v>195</v>
      </c>
      <c r="AL48" s="136" t="s">
        <v>194</v>
      </c>
      <c r="AN48" s="158">
        <v>45</v>
      </c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Z48" s="158">
        <v>45</v>
      </c>
      <c r="BA48" s="164" t="b">
        <f t="shared" si="5"/>
        <v>0</v>
      </c>
      <c r="BB48" s="164" t="b">
        <f t="shared" si="5"/>
        <v>0</v>
      </c>
      <c r="BC48" s="164" t="b">
        <f t="shared" si="5"/>
        <v>0</v>
      </c>
      <c r="BD48" s="164" t="b">
        <f t="shared" si="5"/>
        <v>0</v>
      </c>
      <c r="BE48" s="164" t="b">
        <f t="shared" si="5"/>
        <v>0</v>
      </c>
      <c r="BF48" s="164" t="b">
        <f t="shared" si="5"/>
        <v>0</v>
      </c>
      <c r="BG48" s="164" t="b">
        <f t="shared" si="5"/>
        <v>0</v>
      </c>
      <c r="BH48" s="164" t="b">
        <f t="shared" si="5"/>
        <v>0</v>
      </c>
      <c r="BI48" s="164" t="b">
        <f t="shared" si="5"/>
        <v>0</v>
      </c>
      <c r="BJ48" s="164" t="b">
        <f t="shared" si="5"/>
        <v>0</v>
      </c>
    </row>
    <row r="49" spans="1:62">
      <c r="A49" s="158">
        <v>46</v>
      </c>
      <c r="B49" s="133" t="s">
        <v>499</v>
      </c>
      <c r="C49" s="136"/>
      <c r="D49" s="134"/>
      <c r="E49" s="137"/>
      <c r="F49" s="134" t="s">
        <v>196</v>
      </c>
      <c r="G49" s="137" t="s">
        <v>451</v>
      </c>
      <c r="H49" s="134" t="s">
        <v>195</v>
      </c>
      <c r="I49" s="137" t="s">
        <v>214</v>
      </c>
      <c r="J49" s="134" t="s">
        <v>195</v>
      </c>
      <c r="K49" s="137" t="s">
        <v>432</v>
      </c>
      <c r="L49" s="160" t="str">
        <f t="shared" si="2"/>
        <v>UPDATE TMAST010 SET CMST_RESIGND='',CMST_RESIGN='',CMST_MARRY='2',CMST_SEX='1',CMST_FOREIGNER='1' WHERE CMST_IDNO='000246'
/</v>
      </c>
      <c r="M49" s="158" t="str">
        <f t="shared" si="3"/>
        <v>INSERT INTO TFMLY010(CFML_IDNO,CFML_FAMILY,CFML_BIRTH,CFML_FEED,CFML_HOUSE,CFML_HANDI) VALUES('000246','10','19510101','1','1','3')
/</v>
      </c>
      <c r="N49" s="158">
        <v>46</v>
      </c>
      <c r="O49" s="169" t="s">
        <v>194</v>
      </c>
      <c r="P49" s="134" t="s">
        <v>197</v>
      </c>
      <c r="Q49" s="154" t="s">
        <v>453</v>
      </c>
      <c r="R49" s="137" t="s">
        <v>210</v>
      </c>
      <c r="S49" s="138" t="s">
        <v>194</v>
      </c>
      <c r="T49" s="135" t="s">
        <v>197</v>
      </c>
      <c r="U49" s="134" t="s">
        <v>194</v>
      </c>
      <c r="V49" s="137" t="s">
        <v>197</v>
      </c>
      <c r="W49" s="134" t="s">
        <v>194</v>
      </c>
      <c r="X49" s="137" t="s">
        <v>197</v>
      </c>
      <c r="Y49" s="134" t="s">
        <v>195</v>
      </c>
      <c r="Z49" s="137" t="s">
        <v>452</v>
      </c>
      <c r="AA49" s="170" t="str">
        <f t="shared" si="0"/>
        <v>UPDATE KMAKYUY SET MAZEIK='0',MANENK='9',MAZ012='0',MAZ013='0',MAZ028='0',MAZ022='1',MATAKB='0' WHERE MASCOD='000246'
/</v>
      </c>
      <c r="AB49" s="158">
        <v>46</v>
      </c>
      <c r="AC49" s="136" t="s">
        <v>499</v>
      </c>
      <c r="AD49" s="136" t="s">
        <v>365</v>
      </c>
      <c r="AE49" s="136" t="s">
        <v>365</v>
      </c>
      <c r="AF49" s="136" t="s">
        <v>365</v>
      </c>
      <c r="AG49" s="136" t="s">
        <v>195</v>
      </c>
      <c r="AH49" s="136" t="s">
        <v>195</v>
      </c>
      <c r="AI49" s="136" t="s">
        <v>365</v>
      </c>
      <c r="AJ49" s="136" t="s">
        <v>365</v>
      </c>
      <c r="AK49" s="136" t="s">
        <v>194</v>
      </c>
      <c r="AL49" s="136" t="s">
        <v>194</v>
      </c>
      <c r="AN49" s="158">
        <v>46</v>
      </c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Z49" s="158">
        <v>46</v>
      </c>
      <c r="BA49" s="164" t="b">
        <f t="shared" si="5"/>
        <v>0</v>
      </c>
      <c r="BB49" s="164" t="b">
        <f t="shared" si="5"/>
        <v>0</v>
      </c>
      <c r="BC49" s="164" t="b">
        <f t="shared" si="5"/>
        <v>0</v>
      </c>
      <c r="BD49" s="164" t="b">
        <f t="shared" si="5"/>
        <v>0</v>
      </c>
      <c r="BE49" s="164" t="b">
        <f t="shared" si="5"/>
        <v>0</v>
      </c>
      <c r="BF49" s="164" t="b">
        <f t="shared" si="5"/>
        <v>0</v>
      </c>
      <c r="BG49" s="164" t="b">
        <f t="shared" si="5"/>
        <v>0</v>
      </c>
      <c r="BH49" s="164" t="b">
        <f t="shared" si="5"/>
        <v>0</v>
      </c>
      <c r="BI49" s="164" t="b">
        <f t="shared" si="5"/>
        <v>0</v>
      </c>
      <c r="BJ49" s="164" t="b">
        <f t="shared" si="5"/>
        <v>0</v>
      </c>
    </row>
    <row r="50" spans="1:62">
      <c r="A50" s="158">
        <v>47</v>
      </c>
      <c r="B50" s="133" t="s">
        <v>500</v>
      </c>
      <c r="C50" s="136" t="s">
        <v>189</v>
      </c>
      <c r="D50" s="134" t="s">
        <v>419</v>
      </c>
      <c r="E50" s="137" t="s">
        <v>422</v>
      </c>
      <c r="F50" s="134" t="s">
        <v>196</v>
      </c>
      <c r="G50" s="137" t="s">
        <v>451</v>
      </c>
      <c r="H50" s="134" t="s">
        <v>195</v>
      </c>
      <c r="I50" s="137" t="s">
        <v>214</v>
      </c>
      <c r="J50" s="134" t="s">
        <v>194</v>
      </c>
      <c r="K50" s="137" t="s">
        <v>431</v>
      </c>
      <c r="L50" s="160" t="str">
        <f t="shared" si="2"/>
        <v>UPDATE TMAST010 SET CMST_RESIGND='20200331',CMST_RESIGN='05',CMST_MARRY='2',CMST_SEX='1',CMST_FOREIGNER='0' WHERE CMST_IDNO='000247'
/</v>
      </c>
      <c r="M50" s="158" t="str">
        <f t="shared" si="3"/>
        <v>INSERT INTO TFMLY010(CFML_IDNO,CFML_FAMILY,CFML_BIRTH,CFML_FEED,CFML_HOUSE,CFML_HANDI) VALUES('000247','10','19510101','1','1','3')
/</v>
      </c>
      <c r="N50" s="158">
        <v>47</v>
      </c>
      <c r="O50" s="169" t="s">
        <v>194</v>
      </c>
      <c r="P50" s="134" t="s">
        <v>197</v>
      </c>
      <c r="Q50" s="154" t="s">
        <v>453</v>
      </c>
      <c r="R50" s="137" t="s">
        <v>210</v>
      </c>
      <c r="S50" s="138" t="s">
        <v>194</v>
      </c>
      <c r="T50" s="135" t="s">
        <v>197</v>
      </c>
      <c r="U50" s="134" t="s">
        <v>194</v>
      </c>
      <c r="V50" s="137" t="s">
        <v>197</v>
      </c>
      <c r="W50" s="134" t="s">
        <v>194</v>
      </c>
      <c r="X50" s="137" t="s">
        <v>197</v>
      </c>
      <c r="Y50" s="134" t="s">
        <v>195</v>
      </c>
      <c r="Z50" s="137" t="s">
        <v>452</v>
      </c>
      <c r="AA50" s="170" t="str">
        <f t="shared" si="0"/>
        <v>UPDATE KMAKYUY SET MAZEIK='0',MANENK='9',MAZ012='0',MAZ013='0',MAZ028='0',MAZ022='1',MATAKB='0' WHERE MASCOD='000247'
/</v>
      </c>
      <c r="AB50" s="158">
        <v>47</v>
      </c>
      <c r="AC50" s="136" t="s">
        <v>500</v>
      </c>
      <c r="AD50" s="136" t="s">
        <v>365</v>
      </c>
      <c r="AE50" s="136" t="s">
        <v>365</v>
      </c>
      <c r="AF50" s="136" t="s">
        <v>365</v>
      </c>
      <c r="AG50" s="136" t="s">
        <v>365</v>
      </c>
      <c r="AH50" s="136" t="s">
        <v>195</v>
      </c>
      <c r="AI50" s="136" t="s">
        <v>365</v>
      </c>
      <c r="AJ50" s="136" t="s">
        <v>365</v>
      </c>
      <c r="AK50" s="136" t="s">
        <v>194</v>
      </c>
      <c r="AL50" s="136" t="s">
        <v>194</v>
      </c>
      <c r="AN50" s="158">
        <v>47</v>
      </c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Z50" s="158">
        <v>47</v>
      </c>
      <c r="BA50" s="164" t="b">
        <f t="shared" si="5"/>
        <v>0</v>
      </c>
      <c r="BB50" s="164" t="b">
        <f t="shared" si="5"/>
        <v>0</v>
      </c>
      <c r="BC50" s="164" t="b">
        <f t="shared" si="5"/>
        <v>0</v>
      </c>
      <c r="BD50" s="164" t="b">
        <f t="shared" si="5"/>
        <v>0</v>
      </c>
      <c r="BE50" s="164" t="b">
        <f t="shared" si="5"/>
        <v>0</v>
      </c>
      <c r="BF50" s="164" t="b">
        <f t="shared" si="5"/>
        <v>0</v>
      </c>
      <c r="BG50" s="164" t="b">
        <f t="shared" si="5"/>
        <v>0</v>
      </c>
      <c r="BH50" s="164" t="b">
        <f t="shared" si="5"/>
        <v>0</v>
      </c>
      <c r="BI50" s="164" t="b">
        <f t="shared" si="5"/>
        <v>0</v>
      </c>
      <c r="BJ50" s="164" t="b">
        <f t="shared" si="5"/>
        <v>0</v>
      </c>
    </row>
    <row r="51" spans="1:62">
      <c r="A51" s="158">
        <v>48</v>
      </c>
      <c r="B51" s="133" t="s">
        <v>501</v>
      </c>
      <c r="C51" s="136" t="s">
        <v>190</v>
      </c>
      <c r="D51" s="134" t="s">
        <v>420</v>
      </c>
      <c r="E51" s="137" t="s">
        <v>423</v>
      </c>
      <c r="F51" s="134" t="s">
        <v>196</v>
      </c>
      <c r="G51" s="137" t="s">
        <v>451</v>
      </c>
      <c r="H51" s="134" t="s">
        <v>195</v>
      </c>
      <c r="I51" s="137" t="s">
        <v>214</v>
      </c>
      <c r="J51" s="134" t="s">
        <v>194</v>
      </c>
      <c r="K51" s="137" t="s">
        <v>431</v>
      </c>
      <c r="L51" s="160" t="str">
        <f t="shared" si="2"/>
        <v>UPDATE TMAST010 SET CMST_RESIGND='20200401',CMST_RESIGN='07',CMST_MARRY='2',CMST_SEX='1',CMST_FOREIGNER='0' WHERE CMST_IDNO='000248'
/</v>
      </c>
      <c r="M51" s="158" t="str">
        <f t="shared" si="3"/>
        <v>INSERT INTO TFMLY010(CFML_IDNO,CFML_FAMILY,CFML_BIRTH,CFML_FEED,CFML_HOUSE,CFML_HANDI) VALUES('000248','10','19510101','1','1','3')
/</v>
      </c>
      <c r="N51" s="158">
        <v>48</v>
      </c>
      <c r="O51" s="169" t="s">
        <v>194</v>
      </c>
      <c r="P51" s="134" t="s">
        <v>197</v>
      </c>
      <c r="Q51" s="154" t="s">
        <v>453</v>
      </c>
      <c r="R51" s="137" t="s">
        <v>210</v>
      </c>
      <c r="S51" s="138" t="s">
        <v>194</v>
      </c>
      <c r="T51" s="135" t="s">
        <v>197</v>
      </c>
      <c r="U51" s="134" t="s">
        <v>194</v>
      </c>
      <c r="V51" s="137" t="s">
        <v>197</v>
      </c>
      <c r="W51" s="134" t="s">
        <v>194</v>
      </c>
      <c r="X51" s="137" t="s">
        <v>197</v>
      </c>
      <c r="Y51" s="134" t="s">
        <v>195</v>
      </c>
      <c r="Z51" s="137" t="s">
        <v>452</v>
      </c>
      <c r="AA51" s="170" t="str">
        <f t="shared" si="0"/>
        <v>UPDATE KMAKYUY SET MAZEIK='0',MANENK='9',MAZ012='0',MAZ013='0',MAZ028='0',MAZ022='1',MATAKB='0' WHERE MASCOD='000248'
/</v>
      </c>
      <c r="AB51" s="158">
        <v>48</v>
      </c>
      <c r="AC51" s="136" t="s">
        <v>501</v>
      </c>
      <c r="AD51" s="136" t="s">
        <v>365</v>
      </c>
      <c r="AE51" s="136" t="s">
        <v>365</v>
      </c>
      <c r="AF51" s="136" t="s">
        <v>195</v>
      </c>
      <c r="AG51" s="136" t="s">
        <v>365</v>
      </c>
      <c r="AH51" s="136" t="s">
        <v>195</v>
      </c>
      <c r="AI51" s="136" t="s">
        <v>365</v>
      </c>
      <c r="AJ51" s="136" t="s">
        <v>365</v>
      </c>
      <c r="AK51" s="136" t="s">
        <v>194</v>
      </c>
      <c r="AL51" s="136" t="s">
        <v>194</v>
      </c>
      <c r="AN51" s="158">
        <v>48</v>
      </c>
      <c r="AO51" s="136"/>
      <c r="AP51" s="136"/>
      <c r="AQ51" s="136"/>
      <c r="AR51" s="136"/>
      <c r="AS51" s="136"/>
      <c r="AT51" s="136"/>
      <c r="AU51" s="136"/>
      <c r="AV51" s="136"/>
      <c r="AW51" s="136"/>
      <c r="AX51" s="136"/>
      <c r="AZ51" s="158">
        <v>48</v>
      </c>
      <c r="BA51" s="164" t="b">
        <f t="shared" si="5"/>
        <v>0</v>
      </c>
      <c r="BB51" s="164" t="b">
        <f t="shared" si="5"/>
        <v>0</v>
      </c>
      <c r="BC51" s="164" t="b">
        <f t="shared" si="5"/>
        <v>0</v>
      </c>
      <c r="BD51" s="164" t="b">
        <f t="shared" si="5"/>
        <v>0</v>
      </c>
      <c r="BE51" s="164" t="b">
        <f t="shared" si="5"/>
        <v>0</v>
      </c>
      <c r="BF51" s="164" t="b">
        <f t="shared" si="5"/>
        <v>0</v>
      </c>
      <c r="BG51" s="164" t="b">
        <f t="shared" si="5"/>
        <v>0</v>
      </c>
      <c r="BH51" s="164" t="b">
        <f t="shared" si="5"/>
        <v>0</v>
      </c>
      <c r="BI51" s="164" t="b">
        <f t="shared" si="5"/>
        <v>0</v>
      </c>
      <c r="BJ51" s="164" t="b">
        <f t="shared" si="5"/>
        <v>0</v>
      </c>
    </row>
    <row r="52" spans="1:62">
      <c r="A52" s="158">
        <v>49</v>
      </c>
      <c r="B52" s="133" t="s">
        <v>502</v>
      </c>
      <c r="C52" s="136"/>
      <c r="D52" s="134"/>
      <c r="E52" s="137"/>
      <c r="F52" s="134" t="s">
        <v>196</v>
      </c>
      <c r="G52" s="137" t="s">
        <v>451</v>
      </c>
      <c r="H52" s="134" t="s">
        <v>195</v>
      </c>
      <c r="I52" s="137" t="s">
        <v>214</v>
      </c>
      <c r="J52" s="134" t="s">
        <v>195</v>
      </c>
      <c r="K52" s="137" t="s">
        <v>432</v>
      </c>
      <c r="L52" s="160" t="str">
        <f t="shared" si="2"/>
        <v>UPDATE TMAST010 SET CMST_RESIGND='',CMST_RESIGN='',CMST_MARRY='2',CMST_SEX='1',CMST_FOREIGNER='1' WHERE CMST_IDNO='000249'
/</v>
      </c>
      <c r="M52" s="158" t="str">
        <f t="shared" si="3"/>
        <v>INSERT INTO TFMLY010(CFML_IDNO,CFML_FAMILY,CFML_BIRTH,CFML_FEED,CFML_HOUSE,CFML_HANDI) VALUES('000249','10','19510101','1','1','3')
/</v>
      </c>
      <c r="N52" s="158">
        <v>49</v>
      </c>
      <c r="O52" s="169" t="s">
        <v>195</v>
      </c>
      <c r="P52" s="134" t="s">
        <v>198</v>
      </c>
      <c r="Q52" s="154" t="s">
        <v>453</v>
      </c>
      <c r="R52" s="137" t="s">
        <v>210</v>
      </c>
      <c r="S52" s="138" t="s">
        <v>194</v>
      </c>
      <c r="T52" s="135" t="s">
        <v>197</v>
      </c>
      <c r="U52" s="134" t="s">
        <v>194</v>
      </c>
      <c r="V52" s="137" t="s">
        <v>197</v>
      </c>
      <c r="W52" s="134" t="s">
        <v>194</v>
      </c>
      <c r="X52" s="137" t="s">
        <v>197</v>
      </c>
      <c r="Y52" s="134" t="s">
        <v>195</v>
      </c>
      <c r="Z52" s="137" t="s">
        <v>452</v>
      </c>
      <c r="AA52" s="170" t="str">
        <f t="shared" si="0"/>
        <v>UPDATE KMAKYUY SET MAZEIK='1',MANENK='9',MAZ012='0',MAZ013='0',MAZ028='0',MAZ022='1',MATAKB='0' WHERE MASCOD='000249'
/</v>
      </c>
      <c r="AB52" s="158">
        <v>49</v>
      </c>
      <c r="AC52" s="136" t="s">
        <v>502</v>
      </c>
      <c r="AD52" s="136" t="s">
        <v>365</v>
      </c>
      <c r="AE52" s="136" t="s">
        <v>365</v>
      </c>
      <c r="AF52" s="136" t="s">
        <v>365</v>
      </c>
      <c r="AG52" s="136" t="s">
        <v>195</v>
      </c>
      <c r="AH52" s="136" t="s">
        <v>195</v>
      </c>
      <c r="AI52" s="136" t="s">
        <v>365</v>
      </c>
      <c r="AJ52" s="136" t="s">
        <v>365</v>
      </c>
      <c r="AK52" s="136" t="s">
        <v>194</v>
      </c>
      <c r="AL52" s="136" t="s">
        <v>194</v>
      </c>
      <c r="AN52" s="158">
        <v>49</v>
      </c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Z52" s="158">
        <v>49</v>
      </c>
      <c r="BA52" s="164" t="b">
        <f t="shared" si="5"/>
        <v>0</v>
      </c>
      <c r="BB52" s="164" t="b">
        <f t="shared" si="5"/>
        <v>0</v>
      </c>
      <c r="BC52" s="164" t="b">
        <f t="shared" si="5"/>
        <v>0</v>
      </c>
      <c r="BD52" s="164" t="b">
        <f t="shared" si="5"/>
        <v>0</v>
      </c>
      <c r="BE52" s="164" t="b">
        <f t="shared" si="5"/>
        <v>0</v>
      </c>
      <c r="BF52" s="164" t="b">
        <f t="shared" si="5"/>
        <v>0</v>
      </c>
      <c r="BG52" s="164" t="b">
        <f t="shared" si="5"/>
        <v>0</v>
      </c>
      <c r="BH52" s="164" t="b">
        <f t="shared" si="5"/>
        <v>0</v>
      </c>
      <c r="BI52" s="164" t="b">
        <f t="shared" si="5"/>
        <v>0</v>
      </c>
      <c r="BJ52" s="164" t="b">
        <f t="shared" si="5"/>
        <v>0</v>
      </c>
    </row>
    <row r="53" spans="1:62">
      <c r="A53" s="158">
        <v>50</v>
      </c>
      <c r="B53" s="133" t="s">
        <v>503</v>
      </c>
      <c r="C53" s="136" t="s">
        <v>189</v>
      </c>
      <c r="D53" s="134" t="s">
        <v>419</v>
      </c>
      <c r="E53" s="137" t="s">
        <v>422</v>
      </c>
      <c r="F53" s="134" t="s">
        <v>196</v>
      </c>
      <c r="G53" s="137" t="s">
        <v>451</v>
      </c>
      <c r="H53" s="134" t="s">
        <v>195</v>
      </c>
      <c r="I53" s="137" t="s">
        <v>214</v>
      </c>
      <c r="J53" s="134" t="s">
        <v>194</v>
      </c>
      <c r="K53" s="137" t="s">
        <v>431</v>
      </c>
      <c r="L53" s="160" t="str">
        <f t="shared" si="2"/>
        <v>UPDATE TMAST010 SET CMST_RESIGND='20200331',CMST_RESIGN='05',CMST_MARRY='2',CMST_SEX='1',CMST_FOREIGNER='0' WHERE CMST_IDNO='000250'
/</v>
      </c>
      <c r="M53" s="158" t="str">
        <f t="shared" si="3"/>
        <v>INSERT INTO TFMLY010(CFML_IDNO,CFML_FAMILY,CFML_BIRTH,CFML_FEED,CFML_HOUSE,CFML_HANDI) VALUES('000250','10','19510101','1','1','3')
/</v>
      </c>
      <c r="N53" s="158">
        <v>50</v>
      </c>
      <c r="O53" s="169" t="s">
        <v>195</v>
      </c>
      <c r="P53" s="134" t="s">
        <v>198</v>
      </c>
      <c r="Q53" s="154" t="s">
        <v>453</v>
      </c>
      <c r="R53" s="137" t="s">
        <v>210</v>
      </c>
      <c r="S53" s="138" t="s">
        <v>194</v>
      </c>
      <c r="T53" s="135" t="s">
        <v>197</v>
      </c>
      <c r="U53" s="134" t="s">
        <v>194</v>
      </c>
      <c r="V53" s="137" t="s">
        <v>197</v>
      </c>
      <c r="W53" s="134" t="s">
        <v>194</v>
      </c>
      <c r="X53" s="137" t="s">
        <v>197</v>
      </c>
      <c r="Y53" s="134" t="s">
        <v>195</v>
      </c>
      <c r="Z53" s="137" t="s">
        <v>452</v>
      </c>
      <c r="AA53" s="170" t="str">
        <f t="shared" si="0"/>
        <v>UPDATE KMAKYUY SET MAZEIK='1',MANENK='9',MAZ012='0',MAZ013='0',MAZ028='0',MAZ022='1',MATAKB='0' WHERE MASCOD='000250'
/</v>
      </c>
      <c r="AB53" s="158">
        <v>50</v>
      </c>
      <c r="AC53" s="136" t="s">
        <v>503</v>
      </c>
      <c r="AD53" s="136" t="s">
        <v>365</v>
      </c>
      <c r="AE53" s="136" t="s">
        <v>365</v>
      </c>
      <c r="AF53" s="136" t="s">
        <v>365</v>
      </c>
      <c r="AG53" s="136" t="s">
        <v>365</v>
      </c>
      <c r="AH53" s="136" t="s">
        <v>195</v>
      </c>
      <c r="AI53" s="136" t="s">
        <v>365</v>
      </c>
      <c r="AJ53" s="136" t="s">
        <v>365</v>
      </c>
      <c r="AK53" s="136" t="s">
        <v>194</v>
      </c>
      <c r="AL53" s="136" t="s">
        <v>194</v>
      </c>
      <c r="AN53" s="158">
        <v>50</v>
      </c>
      <c r="AO53" s="136"/>
      <c r="AP53" s="136"/>
      <c r="AQ53" s="136"/>
      <c r="AR53" s="136"/>
      <c r="AS53" s="136"/>
      <c r="AT53" s="136"/>
      <c r="AU53" s="136"/>
      <c r="AV53" s="136"/>
      <c r="AW53" s="136"/>
      <c r="AX53" s="136"/>
      <c r="AZ53" s="158">
        <v>50</v>
      </c>
      <c r="BA53" s="164" t="b">
        <f t="shared" si="5"/>
        <v>0</v>
      </c>
      <c r="BB53" s="164" t="b">
        <f t="shared" si="5"/>
        <v>0</v>
      </c>
      <c r="BC53" s="164" t="b">
        <f t="shared" si="5"/>
        <v>0</v>
      </c>
      <c r="BD53" s="164" t="b">
        <f t="shared" si="5"/>
        <v>0</v>
      </c>
      <c r="BE53" s="164" t="b">
        <f t="shared" si="5"/>
        <v>0</v>
      </c>
      <c r="BF53" s="164" t="b">
        <f t="shared" si="5"/>
        <v>0</v>
      </c>
      <c r="BG53" s="164" t="b">
        <f t="shared" si="5"/>
        <v>0</v>
      </c>
      <c r="BH53" s="164" t="b">
        <f t="shared" si="5"/>
        <v>0</v>
      </c>
      <c r="BI53" s="164" t="b">
        <f t="shared" si="5"/>
        <v>0</v>
      </c>
      <c r="BJ53" s="164" t="b">
        <f t="shared" si="5"/>
        <v>0</v>
      </c>
    </row>
    <row r="54" spans="1:62">
      <c r="A54" s="158">
        <v>51</v>
      </c>
      <c r="B54" s="133" t="s">
        <v>504</v>
      </c>
      <c r="C54" s="136" t="s">
        <v>190</v>
      </c>
      <c r="D54" s="134" t="s">
        <v>420</v>
      </c>
      <c r="E54" s="137" t="s">
        <v>423</v>
      </c>
      <c r="F54" s="134" t="s">
        <v>196</v>
      </c>
      <c r="G54" s="137" t="s">
        <v>451</v>
      </c>
      <c r="H54" s="134" t="s">
        <v>195</v>
      </c>
      <c r="I54" s="137" t="s">
        <v>214</v>
      </c>
      <c r="J54" s="134" t="s">
        <v>194</v>
      </c>
      <c r="K54" s="137" t="s">
        <v>431</v>
      </c>
      <c r="L54" s="160" t="str">
        <f t="shared" si="2"/>
        <v>UPDATE TMAST010 SET CMST_RESIGND='20200401',CMST_RESIGN='07',CMST_MARRY='2',CMST_SEX='1',CMST_FOREIGNER='0' WHERE CMST_IDNO='000251'
/</v>
      </c>
      <c r="M54" s="158" t="str">
        <f t="shared" si="3"/>
        <v>INSERT INTO TFMLY010(CFML_IDNO,CFML_FAMILY,CFML_BIRTH,CFML_FEED,CFML_HOUSE,CFML_HANDI) VALUES('000251','10','19510101','1','1','3')
/</v>
      </c>
      <c r="N54" s="158">
        <v>51</v>
      </c>
      <c r="O54" s="169" t="s">
        <v>195</v>
      </c>
      <c r="P54" s="134" t="s">
        <v>198</v>
      </c>
      <c r="Q54" s="154" t="s">
        <v>453</v>
      </c>
      <c r="R54" s="137" t="s">
        <v>210</v>
      </c>
      <c r="S54" s="138" t="s">
        <v>194</v>
      </c>
      <c r="T54" s="135" t="s">
        <v>197</v>
      </c>
      <c r="U54" s="134" t="s">
        <v>194</v>
      </c>
      <c r="V54" s="137" t="s">
        <v>197</v>
      </c>
      <c r="W54" s="134" t="s">
        <v>194</v>
      </c>
      <c r="X54" s="137" t="s">
        <v>197</v>
      </c>
      <c r="Y54" s="134" t="s">
        <v>195</v>
      </c>
      <c r="Z54" s="137" t="s">
        <v>452</v>
      </c>
      <c r="AA54" s="170" t="str">
        <f t="shared" si="0"/>
        <v>UPDATE KMAKYUY SET MAZEIK='1',MANENK='9',MAZ012='0',MAZ013='0',MAZ028='0',MAZ022='1',MATAKB='0' WHERE MASCOD='000251'
/</v>
      </c>
      <c r="AB54" s="158">
        <v>51</v>
      </c>
      <c r="AC54" s="136" t="s">
        <v>504</v>
      </c>
      <c r="AD54" s="136" t="s">
        <v>365</v>
      </c>
      <c r="AE54" s="136" t="s">
        <v>365</v>
      </c>
      <c r="AF54" s="136" t="s">
        <v>195</v>
      </c>
      <c r="AG54" s="136" t="s">
        <v>365</v>
      </c>
      <c r="AH54" s="136" t="s">
        <v>195</v>
      </c>
      <c r="AI54" s="136" t="s">
        <v>365</v>
      </c>
      <c r="AJ54" s="136" t="s">
        <v>365</v>
      </c>
      <c r="AK54" s="136" t="s">
        <v>194</v>
      </c>
      <c r="AL54" s="136" t="s">
        <v>194</v>
      </c>
      <c r="AN54" s="158">
        <v>51</v>
      </c>
      <c r="AO54" s="136"/>
      <c r="AP54" s="136"/>
      <c r="AQ54" s="136"/>
      <c r="AR54" s="136"/>
      <c r="AS54" s="136"/>
      <c r="AT54" s="136"/>
      <c r="AU54" s="136"/>
      <c r="AV54" s="136"/>
      <c r="AW54" s="136"/>
      <c r="AX54" s="136"/>
      <c r="AZ54" s="158">
        <v>51</v>
      </c>
      <c r="BA54" s="164" t="b">
        <f t="shared" si="5"/>
        <v>0</v>
      </c>
      <c r="BB54" s="164" t="b">
        <f t="shared" si="5"/>
        <v>0</v>
      </c>
      <c r="BC54" s="164" t="b">
        <f t="shared" si="5"/>
        <v>0</v>
      </c>
      <c r="BD54" s="164" t="b">
        <f t="shared" si="5"/>
        <v>0</v>
      </c>
      <c r="BE54" s="164" t="b">
        <f t="shared" si="5"/>
        <v>0</v>
      </c>
      <c r="BF54" s="164" t="b">
        <f t="shared" si="5"/>
        <v>0</v>
      </c>
      <c r="BG54" s="164" t="b">
        <f t="shared" si="5"/>
        <v>0</v>
      </c>
      <c r="BH54" s="164" t="b">
        <f t="shared" si="5"/>
        <v>0</v>
      </c>
      <c r="BI54" s="164" t="b">
        <f t="shared" si="5"/>
        <v>0</v>
      </c>
      <c r="BJ54" s="164" t="b">
        <f t="shared" si="5"/>
        <v>0</v>
      </c>
    </row>
    <row r="55" spans="1:62">
      <c r="A55" s="158">
        <v>52</v>
      </c>
      <c r="B55" s="133" t="s">
        <v>505</v>
      </c>
      <c r="C55" s="136"/>
      <c r="D55" s="134"/>
      <c r="E55" s="137"/>
      <c r="F55" s="134" t="s">
        <v>196</v>
      </c>
      <c r="G55" s="137" t="s">
        <v>451</v>
      </c>
      <c r="H55" s="134" t="s">
        <v>195</v>
      </c>
      <c r="I55" s="137" t="s">
        <v>214</v>
      </c>
      <c r="J55" s="134" t="s">
        <v>195</v>
      </c>
      <c r="K55" s="137" t="s">
        <v>432</v>
      </c>
      <c r="L55" s="160" t="str">
        <f t="shared" si="2"/>
        <v>UPDATE TMAST010 SET CMST_RESIGND='',CMST_RESIGN='',CMST_MARRY='2',CMST_SEX='1',CMST_FOREIGNER='1' WHERE CMST_IDNO='000252'
/</v>
      </c>
      <c r="M55" s="158" t="str">
        <f t="shared" si="3"/>
        <v>INSERT INTO TFMLY010(CFML_IDNO,CFML_FAMILY,CFML_BIRTH,CFML_FEED,CFML_HOUSE,CFML_HANDI) VALUES('000252','10','19510101','1','1','3')
/</v>
      </c>
      <c r="N55" s="158">
        <v>52</v>
      </c>
      <c r="O55" s="169" t="s">
        <v>196</v>
      </c>
      <c r="P55" s="134" t="s">
        <v>164</v>
      </c>
      <c r="Q55" s="154" t="s">
        <v>453</v>
      </c>
      <c r="R55" s="137" t="s">
        <v>210</v>
      </c>
      <c r="S55" s="138" t="s">
        <v>194</v>
      </c>
      <c r="T55" s="135" t="s">
        <v>197</v>
      </c>
      <c r="U55" s="134" t="s">
        <v>194</v>
      </c>
      <c r="V55" s="137" t="s">
        <v>197</v>
      </c>
      <c r="W55" s="134" t="s">
        <v>194</v>
      </c>
      <c r="X55" s="137" t="s">
        <v>197</v>
      </c>
      <c r="Y55" s="134" t="s">
        <v>195</v>
      </c>
      <c r="Z55" s="137" t="s">
        <v>452</v>
      </c>
      <c r="AA55" s="170" t="str">
        <f t="shared" si="0"/>
        <v>UPDATE KMAKYUY SET MAZEIK='2',MANENK='9',MAZ012='0',MAZ013='0',MAZ028='0',MAZ022='1',MATAKB='0' WHERE MASCOD='000252'
/</v>
      </c>
      <c r="AB55" s="158">
        <v>52</v>
      </c>
      <c r="AC55" s="136" t="s">
        <v>505</v>
      </c>
      <c r="AD55" s="136" t="s">
        <v>365</v>
      </c>
      <c r="AE55" s="136" t="s">
        <v>365</v>
      </c>
      <c r="AF55" s="136" t="s">
        <v>365</v>
      </c>
      <c r="AG55" s="136" t="s">
        <v>195</v>
      </c>
      <c r="AH55" s="136" t="s">
        <v>195</v>
      </c>
      <c r="AI55" s="136" t="s">
        <v>365</v>
      </c>
      <c r="AJ55" s="136" t="s">
        <v>365</v>
      </c>
      <c r="AK55" s="136" t="s">
        <v>194</v>
      </c>
      <c r="AL55" s="136" t="s">
        <v>194</v>
      </c>
      <c r="AN55" s="158">
        <v>52</v>
      </c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Z55" s="158">
        <v>52</v>
      </c>
      <c r="BA55" s="164" t="b">
        <f t="shared" si="5"/>
        <v>0</v>
      </c>
      <c r="BB55" s="164" t="b">
        <f t="shared" si="5"/>
        <v>0</v>
      </c>
      <c r="BC55" s="164" t="b">
        <f t="shared" si="5"/>
        <v>0</v>
      </c>
      <c r="BD55" s="164" t="b">
        <f t="shared" si="5"/>
        <v>0</v>
      </c>
      <c r="BE55" s="164" t="b">
        <f t="shared" si="5"/>
        <v>0</v>
      </c>
      <c r="BF55" s="164" t="b">
        <f t="shared" si="5"/>
        <v>0</v>
      </c>
      <c r="BG55" s="164" t="b">
        <f t="shared" si="5"/>
        <v>0</v>
      </c>
      <c r="BH55" s="164" t="b">
        <f t="shared" si="5"/>
        <v>0</v>
      </c>
      <c r="BI55" s="164" t="b">
        <f t="shared" si="5"/>
        <v>0</v>
      </c>
      <c r="BJ55" s="164" t="b">
        <f t="shared" si="5"/>
        <v>0</v>
      </c>
    </row>
    <row r="56" spans="1:62">
      <c r="A56" s="158">
        <v>53</v>
      </c>
      <c r="B56" s="133" t="s">
        <v>506</v>
      </c>
      <c r="C56" s="136" t="s">
        <v>189</v>
      </c>
      <c r="D56" s="134" t="s">
        <v>419</v>
      </c>
      <c r="E56" s="137" t="s">
        <v>422</v>
      </c>
      <c r="F56" s="134" t="s">
        <v>196</v>
      </c>
      <c r="G56" s="137" t="s">
        <v>451</v>
      </c>
      <c r="H56" s="134" t="s">
        <v>195</v>
      </c>
      <c r="I56" s="137" t="s">
        <v>214</v>
      </c>
      <c r="J56" s="134" t="s">
        <v>194</v>
      </c>
      <c r="K56" s="137" t="s">
        <v>431</v>
      </c>
      <c r="L56" s="160" t="str">
        <f t="shared" si="2"/>
        <v>UPDATE TMAST010 SET CMST_RESIGND='20200331',CMST_RESIGN='05',CMST_MARRY='2',CMST_SEX='1',CMST_FOREIGNER='0' WHERE CMST_IDNO='000253'
/</v>
      </c>
      <c r="M56" s="158" t="str">
        <f t="shared" si="3"/>
        <v>INSERT INTO TFMLY010(CFML_IDNO,CFML_FAMILY,CFML_BIRTH,CFML_FEED,CFML_HOUSE,CFML_HANDI) VALUES('000253','10','19510101','1','1','3')
/</v>
      </c>
      <c r="N56" s="158">
        <v>53</v>
      </c>
      <c r="O56" s="169" t="s">
        <v>196</v>
      </c>
      <c r="P56" s="134" t="s">
        <v>164</v>
      </c>
      <c r="Q56" s="154" t="s">
        <v>453</v>
      </c>
      <c r="R56" s="137" t="s">
        <v>210</v>
      </c>
      <c r="S56" s="138" t="s">
        <v>194</v>
      </c>
      <c r="T56" s="135" t="s">
        <v>197</v>
      </c>
      <c r="U56" s="134" t="s">
        <v>194</v>
      </c>
      <c r="V56" s="137" t="s">
        <v>197</v>
      </c>
      <c r="W56" s="134" t="s">
        <v>194</v>
      </c>
      <c r="X56" s="137" t="s">
        <v>197</v>
      </c>
      <c r="Y56" s="134" t="s">
        <v>195</v>
      </c>
      <c r="Z56" s="137" t="s">
        <v>452</v>
      </c>
      <c r="AA56" s="170" t="str">
        <f t="shared" si="0"/>
        <v>UPDATE KMAKYUY SET MAZEIK='2',MANENK='9',MAZ012='0',MAZ013='0',MAZ028='0',MAZ022='1',MATAKB='0' WHERE MASCOD='000253'
/</v>
      </c>
      <c r="AB56" s="158">
        <v>53</v>
      </c>
      <c r="AC56" s="136" t="s">
        <v>506</v>
      </c>
      <c r="AD56" s="136" t="s">
        <v>365</v>
      </c>
      <c r="AE56" s="136" t="s">
        <v>365</v>
      </c>
      <c r="AF56" s="136" t="s">
        <v>365</v>
      </c>
      <c r="AG56" s="136" t="s">
        <v>365</v>
      </c>
      <c r="AH56" s="136" t="s">
        <v>195</v>
      </c>
      <c r="AI56" s="136" t="s">
        <v>365</v>
      </c>
      <c r="AJ56" s="136" t="s">
        <v>365</v>
      </c>
      <c r="AK56" s="136" t="s">
        <v>194</v>
      </c>
      <c r="AL56" s="136" t="s">
        <v>194</v>
      </c>
      <c r="AN56" s="158">
        <v>53</v>
      </c>
      <c r="AO56" s="136"/>
      <c r="AP56" s="136"/>
      <c r="AQ56" s="136"/>
      <c r="AR56" s="136"/>
      <c r="AS56" s="136"/>
      <c r="AT56" s="136"/>
      <c r="AU56" s="136"/>
      <c r="AV56" s="136"/>
      <c r="AW56" s="136"/>
      <c r="AX56" s="136"/>
      <c r="AZ56" s="158">
        <v>53</v>
      </c>
      <c r="BA56" s="164" t="b">
        <f t="shared" si="5"/>
        <v>0</v>
      </c>
      <c r="BB56" s="164" t="b">
        <f t="shared" si="5"/>
        <v>0</v>
      </c>
      <c r="BC56" s="164" t="b">
        <f t="shared" si="5"/>
        <v>0</v>
      </c>
      <c r="BD56" s="164" t="b">
        <f t="shared" si="5"/>
        <v>0</v>
      </c>
      <c r="BE56" s="164" t="b">
        <f t="shared" si="5"/>
        <v>0</v>
      </c>
      <c r="BF56" s="164" t="b">
        <f t="shared" si="5"/>
        <v>0</v>
      </c>
      <c r="BG56" s="164" t="b">
        <f t="shared" si="5"/>
        <v>0</v>
      </c>
      <c r="BH56" s="164" t="b">
        <f t="shared" si="5"/>
        <v>0</v>
      </c>
      <c r="BI56" s="164" t="b">
        <f t="shared" si="5"/>
        <v>0</v>
      </c>
      <c r="BJ56" s="164" t="b">
        <f t="shared" si="5"/>
        <v>0</v>
      </c>
    </row>
    <row r="57" spans="1:62">
      <c r="A57" s="158">
        <v>54</v>
      </c>
      <c r="B57" s="133" t="s">
        <v>507</v>
      </c>
      <c r="C57" s="136" t="s">
        <v>190</v>
      </c>
      <c r="D57" s="134" t="s">
        <v>420</v>
      </c>
      <c r="E57" s="137" t="s">
        <v>423</v>
      </c>
      <c r="F57" s="134" t="s">
        <v>196</v>
      </c>
      <c r="G57" s="137" t="s">
        <v>451</v>
      </c>
      <c r="H57" s="134" t="s">
        <v>195</v>
      </c>
      <c r="I57" s="137" t="s">
        <v>214</v>
      </c>
      <c r="J57" s="134" t="s">
        <v>194</v>
      </c>
      <c r="K57" s="137" t="s">
        <v>431</v>
      </c>
      <c r="L57" s="160" t="str">
        <f t="shared" si="2"/>
        <v>UPDATE TMAST010 SET CMST_RESIGND='20200401',CMST_RESIGN='07',CMST_MARRY='2',CMST_SEX='1',CMST_FOREIGNER='0' WHERE CMST_IDNO='000254'
/</v>
      </c>
      <c r="M57" s="158" t="str">
        <f t="shared" si="3"/>
        <v>INSERT INTO TFMLY010(CFML_IDNO,CFML_FAMILY,CFML_BIRTH,CFML_FEED,CFML_HOUSE,CFML_HANDI) VALUES('000254','10','19510101','1','1','3')
/</v>
      </c>
      <c r="N57" s="158">
        <v>54</v>
      </c>
      <c r="O57" s="169" t="s">
        <v>196</v>
      </c>
      <c r="P57" s="134" t="s">
        <v>164</v>
      </c>
      <c r="Q57" s="154" t="s">
        <v>453</v>
      </c>
      <c r="R57" s="137" t="s">
        <v>210</v>
      </c>
      <c r="S57" s="138" t="s">
        <v>194</v>
      </c>
      <c r="T57" s="135" t="s">
        <v>197</v>
      </c>
      <c r="U57" s="134" t="s">
        <v>194</v>
      </c>
      <c r="V57" s="137" t="s">
        <v>197</v>
      </c>
      <c r="W57" s="134" t="s">
        <v>194</v>
      </c>
      <c r="X57" s="137" t="s">
        <v>197</v>
      </c>
      <c r="Y57" s="134" t="s">
        <v>195</v>
      </c>
      <c r="Z57" s="137" t="s">
        <v>452</v>
      </c>
      <c r="AA57" s="170" t="str">
        <f t="shared" si="0"/>
        <v>UPDATE KMAKYUY SET MAZEIK='2',MANENK='9',MAZ012='0',MAZ013='0',MAZ028='0',MAZ022='1',MATAKB='0' WHERE MASCOD='000254'
/</v>
      </c>
      <c r="AB57" s="158">
        <v>54</v>
      </c>
      <c r="AC57" s="136" t="s">
        <v>507</v>
      </c>
      <c r="AD57" s="136" t="s">
        <v>365</v>
      </c>
      <c r="AE57" s="136" t="s">
        <v>365</v>
      </c>
      <c r="AF57" s="136" t="s">
        <v>195</v>
      </c>
      <c r="AG57" s="136" t="s">
        <v>365</v>
      </c>
      <c r="AH57" s="136" t="s">
        <v>195</v>
      </c>
      <c r="AI57" s="136" t="s">
        <v>365</v>
      </c>
      <c r="AJ57" s="136" t="s">
        <v>365</v>
      </c>
      <c r="AK57" s="136" t="s">
        <v>194</v>
      </c>
      <c r="AL57" s="136" t="s">
        <v>194</v>
      </c>
      <c r="AN57" s="158">
        <v>54</v>
      </c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Z57" s="158">
        <v>54</v>
      </c>
      <c r="BA57" s="164" t="b">
        <f t="shared" si="5"/>
        <v>0</v>
      </c>
      <c r="BB57" s="164" t="b">
        <f t="shared" si="5"/>
        <v>0</v>
      </c>
      <c r="BC57" s="164" t="b">
        <f t="shared" si="5"/>
        <v>0</v>
      </c>
      <c r="BD57" s="164" t="b">
        <f t="shared" si="5"/>
        <v>0</v>
      </c>
      <c r="BE57" s="164" t="b">
        <f t="shared" si="5"/>
        <v>0</v>
      </c>
      <c r="BF57" s="164" t="b">
        <f t="shared" si="5"/>
        <v>0</v>
      </c>
      <c r="BG57" s="164" t="b">
        <f t="shared" si="5"/>
        <v>0</v>
      </c>
      <c r="BH57" s="164" t="b">
        <f t="shared" si="5"/>
        <v>0</v>
      </c>
      <c r="BI57" s="164" t="b">
        <f t="shared" si="5"/>
        <v>0</v>
      </c>
      <c r="BJ57" s="164" t="b">
        <f t="shared" si="5"/>
        <v>0</v>
      </c>
    </row>
    <row r="58" spans="1:62">
      <c r="A58" s="158">
        <v>55</v>
      </c>
      <c r="B58" s="133" t="s">
        <v>508</v>
      </c>
      <c r="C58" s="136"/>
      <c r="D58" s="134"/>
      <c r="E58" s="137"/>
      <c r="F58" s="134" t="s">
        <v>196</v>
      </c>
      <c r="G58" s="137" t="s">
        <v>451</v>
      </c>
      <c r="H58" s="134" t="s">
        <v>195</v>
      </c>
      <c r="I58" s="137" t="s">
        <v>214</v>
      </c>
      <c r="J58" s="134" t="s">
        <v>195</v>
      </c>
      <c r="K58" s="137" t="s">
        <v>432</v>
      </c>
      <c r="L58" s="160" t="str">
        <f t="shared" si="2"/>
        <v>UPDATE TMAST010 SET CMST_RESIGND='',CMST_RESIGN='',CMST_MARRY='2',CMST_SEX='1',CMST_FOREIGNER='1' WHERE CMST_IDNO='000255'
/</v>
      </c>
      <c r="M58" s="158" t="str">
        <f t="shared" si="3"/>
        <v>INSERT INTO TFMLY010(CFML_IDNO,CFML_FAMILY,CFML_BIRTH,CFML_FEED,CFML_HOUSE,CFML_HANDI) VALUES('000255','10','19510101','1','1','3')
/</v>
      </c>
      <c r="N58" s="158">
        <v>55</v>
      </c>
      <c r="O58" s="169" t="s">
        <v>194</v>
      </c>
      <c r="P58" s="134" t="s">
        <v>197</v>
      </c>
      <c r="Q58" s="154" t="s">
        <v>195</v>
      </c>
      <c r="R58" s="137" t="s">
        <v>203</v>
      </c>
      <c r="S58" s="138" t="s">
        <v>194</v>
      </c>
      <c r="T58" s="135" t="s">
        <v>197</v>
      </c>
      <c r="U58" s="134" t="s">
        <v>194</v>
      </c>
      <c r="V58" s="137" t="s">
        <v>197</v>
      </c>
      <c r="W58" s="134" t="s">
        <v>194</v>
      </c>
      <c r="X58" s="137" t="s">
        <v>197</v>
      </c>
      <c r="Y58" s="134" t="s">
        <v>195</v>
      </c>
      <c r="Z58" s="137" t="s">
        <v>452</v>
      </c>
      <c r="AA58" s="170" t="str">
        <f t="shared" si="0"/>
        <v>UPDATE KMAKYUY SET MAZEIK='0',MANENK='1',MAZ012='0',MAZ013='0',MAZ028='0',MAZ022='1',MATAKB='0' WHERE MASCOD='000255'
/</v>
      </c>
      <c r="AB58" s="158">
        <v>55</v>
      </c>
      <c r="AC58" s="136" t="s">
        <v>508</v>
      </c>
      <c r="AD58" s="136" t="s">
        <v>365</v>
      </c>
      <c r="AE58" s="136" t="s">
        <v>365</v>
      </c>
      <c r="AF58" s="136" t="s">
        <v>365</v>
      </c>
      <c r="AG58" s="136" t="s">
        <v>195</v>
      </c>
      <c r="AH58" s="136" t="s">
        <v>195</v>
      </c>
      <c r="AI58" s="136" t="s">
        <v>365</v>
      </c>
      <c r="AJ58" s="136" t="s">
        <v>365</v>
      </c>
      <c r="AK58" s="136" t="s">
        <v>195</v>
      </c>
      <c r="AL58" s="136" t="s">
        <v>194</v>
      </c>
      <c r="AN58" s="158">
        <v>55</v>
      </c>
      <c r="AO58" s="136"/>
      <c r="AP58" s="136"/>
      <c r="AQ58" s="136"/>
      <c r="AR58" s="136"/>
      <c r="AS58" s="136"/>
      <c r="AT58" s="136"/>
      <c r="AU58" s="136"/>
      <c r="AV58" s="136"/>
      <c r="AW58" s="136"/>
      <c r="AX58" s="136"/>
      <c r="AZ58" s="158">
        <v>55</v>
      </c>
      <c r="BA58" s="164" t="b">
        <f t="shared" si="5"/>
        <v>0</v>
      </c>
      <c r="BB58" s="164" t="b">
        <f t="shared" si="5"/>
        <v>0</v>
      </c>
      <c r="BC58" s="164" t="b">
        <f t="shared" si="5"/>
        <v>0</v>
      </c>
      <c r="BD58" s="164" t="b">
        <f t="shared" si="5"/>
        <v>0</v>
      </c>
      <c r="BE58" s="164" t="b">
        <f t="shared" si="5"/>
        <v>0</v>
      </c>
      <c r="BF58" s="164" t="b">
        <f t="shared" si="5"/>
        <v>0</v>
      </c>
      <c r="BG58" s="164" t="b">
        <f t="shared" si="5"/>
        <v>0</v>
      </c>
      <c r="BH58" s="164" t="b">
        <f t="shared" si="5"/>
        <v>0</v>
      </c>
      <c r="BI58" s="164" t="b">
        <f t="shared" si="5"/>
        <v>0</v>
      </c>
      <c r="BJ58" s="164" t="b">
        <f t="shared" si="5"/>
        <v>0</v>
      </c>
    </row>
    <row r="59" spans="1:62">
      <c r="A59" s="158">
        <v>56</v>
      </c>
      <c r="B59" s="133" t="s">
        <v>509</v>
      </c>
      <c r="C59" s="136" t="s">
        <v>189</v>
      </c>
      <c r="D59" s="134" t="s">
        <v>419</v>
      </c>
      <c r="E59" s="137" t="s">
        <v>422</v>
      </c>
      <c r="F59" s="134" t="s">
        <v>196</v>
      </c>
      <c r="G59" s="137" t="s">
        <v>451</v>
      </c>
      <c r="H59" s="134" t="s">
        <v>195</v>
      </c>
      <c r="I59" s="137" t="s">
        <v>214</v>
      </c>
      <c r="J59" s="134" t="s">
        <v>194</v>
      </c>
      <c r="K59" s="137" t="s">
        <v>431</v>
      </c>
      <c r="L59" s="160" t="str">
        <f t="shared" si="2"/>
        <v>UPDATE TMAST010 SET CMST_RESIGND='20200331',CMST_RESIGN='05',CMST_MARRY='2',CMST_SEX='1',CMST_FOREIGNER='0' WHERE CMST_IDNO='000256'
/</v>
      </c>
      <c r="M59" s="158" t="str">
        <f t="shared" si="3"/>
        <v>INSERT INTO TFMLY010(CFML_IDNO,CFML_FAMILY,CFML_BIRTH,CFML_FEED,CFML_HOUSE,CFML_HANDI) VALUES('000256','10','19510101','1','1','3')
/</v>
      </c>
      <c r="N59" s="158">
        <v>56</v>
      </c>
      <c r="O59" s="169" t="s">
        <v>194</v>
      </c>
      <c r="P59" s="134" t="s">
        <v>197</v>
      </c>
      <c r="Q59" s="154" t="s">
        <v>195</v>
      </c>
      <c r="R59" s="137" t="s">
        <v>203</v>
      </c>
      <c r="S59" s="138" t="s">
        <v>194</v>
      </c>
      <c r="T59" s="135" t="s">
        <v>197</v>
      </c>
      <c r="U59" s="134" t="s">
        <v>194</v>
      </c>
      <c r="V59" s="137" t="s">
        <v>197</v>
      </c>
      <c r="W59" s="134" t="s">
        <v>194</v>
      </c>
      <c r="X59" s="137" t="s">
        <v>197</v>
      </c>
      <c r="Y59" s="134" t="s">
        <v>195</v>
      </c>
      <c r="Z59" s="137" t="s">
        <v>452</v>
      </c>
      <c r="AA59" s="170" t="str">
        <f t="shared" si="0"/>
        <v>UPDATE KMAKYUY SET MAZEIK='0',MANENK='1',MAZ012='0',MAZ013='0',MAZ028='0',MAZ022='1',MATAKB='0' WHERE MASCOD='000256'
/</v>
      </c>
      <c r="AB59" s="158">
        <v>56</v>
      </c>
      <c r="AC59" s="136" t="s">
        <v>509</v>
      </c>
      <c r="AD59" s="136" t="s">
        <v>365</v>
      </c>
      <c r="AE59" s="136" t="s">
        <v>365</v>
      </c>
      <c r="AF59" s="136" t="s">
        <v>365</v>
      </c>
      <c r="AG59" s="136" t="s">
        <v>365</v>
      </c>
      <c r="AH59" s="136" t="s">
        <v>195</v>
      </c>
      <c r="AI59" s="136" t="s">
        <v>365</v>
      </c>
      <c r="AJ59" s="136" t="s">
        <v>365</v>
      </c>
      <c r="AK59" s="136" t="s">
        <v>195</v>
      </c>
      <c r="AL59" s="136" t="s">
        <v>194</v>
      </c>
      <c r="AN59" s="158">
        <v>56</v>
      </c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Z59" s="158">
        <v>56</v>
      </c>
      <c r="BA59" s="164" t="b">
        <f t="shared" si="5"/>
        <v>0</v>
      </c>
      <c r="BB59" s="164" t="b">
        <f t="shared" si="5"/>
        <v>0</v>
      </c>
      <c r="BC59" s="164" t="b">
        <f t="shared" si="5"/>
        <v>0</v>
      </c>
      <c r="BD59" s="164" t="b">
        <f t="shared" si="5"/>
        <v>0</v>
      </c>
      <c r="BE59" s="164" t="b">
        <f t="shared" si="5"/>
        <v>0</v>
      </c>
      <c r="BF59" s="164" t="b">
        <f t="shared" si="5"/>
        <v>0</v>
      </c>
      <c r="BG59" s="164" t="b">
        <f t="shared" si="5"/>
        <v>0</v>
      </c>
      <c r="BH59" s="164" t="b">
        <f t="shared" si="5"/>
        <v>0</v>
      </c>
      <c r="BI59" s="164" t="b">
        <f t="shared" si="5"/>
        <v>0</v>
      </c>
      <c r="BJ59" s="164" t="b">
        <f t="shared" si="5"/>
        <v>0</v>
      </c>
    </row>
    <row r="60" spans="1:62">
      <c r="A60" s="158">
        <v>57</v>
      </c>
      <c r="B60" s="133" t="s">
        <v>510</v>
      </c>
      <c r="C60" s="136" t="s">
        <v>190</v>
      </c>
      <c r="D60" s="134" t="s">
        <v>420</v>
      </c>
      <c r="E60" s="137" t="s">
        <v>423</v>
      </c>
      <c r="F60" s="134" t="s">
        <v>196</v>
      </c>
      <c r="G60" s="137" t="s">
        <v>451</v>
      </c>
      <c r="H60" s="134" t="s">
        <v>195</v>
      </c>
      <c r="I60" s="137" t="s">
        <v>214</v>
      </c>
      <c r="J60" s="134" t="s">
        <v>194</v>
      </c>
      <c r="K60" s="137" t="s">
        <v>431</v>
      </c>
      <c r="L60" s="160" t="str">
        <f t="shared" si="2"/>
        <v>UPDATE TMAST010 SET CMST_RESIGND='20200401',CMST_RESIGN='07',CMST_MARRY='2',CMST_SEX='1',CMST_FOREIGNER='0' WHERE CMST_IDNO='000257'
/</v>
      </c>
      <c r="M60" s="158" t="str">
        <f t="shared" si="3"/>
        <v>INSERT INTO TFMLY010(CFML_IDNO,CFML_FAMILY,CFML_BIRTH,CFML_FEED,CFML_HOUSE,CFML_HANDI) VALUES('000257','10','19510101','1','1','3')
/</v>
      </c>
      <c r="N60" s="158">
        <v>57</v>
      </c>
      <c r="O60" s="169" t="s">
        <v>194</v>
      </c>
      <c r="P60" s="134" t="s">
        <v>197</v>
      </c>
      <c r="Q60" s="154" t="s">
        <v>195</v>
      </c>
      <c r="R60" s="137" t="s">
        <v>203</v>
      </c>
      <c r="S60" s="138" t="s">
        <v>194</v>
      </c>
      <c r="T60" s="135" t="s">
        <v>197</v>
      </c>
      <c r="U60" s="134" t="s">
        <v>194</v>
      </c>
      <c r="V60" s="137" t="s">
        <v>197</v>
      </c>
      <c r="W60" s="134" t="s">
        <v>194</v>
      </c>
      <c r="X60" s="137" t="s">
        <v>197</v>
      </c>
      <c r="Y60" s="134" t="s">
        <v>195</v>
      </c>
      <c r="Z60" s="137" t="s">
        <v>452</v>
      </c>
      <c r="AA60" s="170" t="str">
        <f t="shared" si="0"/>
        <v>UPDATE KMAKYUY SET MAZEIK='0',MANENK='1',MAZ012='0',MAZ013='0',MAZ028='0',MAZ022='1',MATAKB='0' WHERE MASCOD='000257'
/</v>
      </c>
      <c r="AB60" s="158">
        <v>57</v>
      </c>
      <c r="AC60" s="136" t="s">
        <v>510</v>
      </c>
      <c r="AD60" s="136" t="s">
        <v>365</v>
      </c>
      <c r="AE60" s="136" t="s">
        <v>365</v>
      </c>
      <c r="AF60" s="136" t="s">
        <v>195</v>
      </c>
      <c r="AG60" s="136" t="s">
        <v>365</v>
      </c>
      <c r="AH60" s="136" t="s">
        <v>195</v>
      </c>
      <c r="AI60" s="136" t="s">
        <v>365</v>
      </c>
      <c r="AJ60" s="136" t="s">
        <v>365</v>
      </c>
      <c r="AK60" s="136" t="s">
        <v>195</v>
      </c>
      <c r="AL60" s="136" t="s">
        <v>194</v>
      </c>
      <c r="AN60" s="158">
        <v>57</v>
      </c>
      <c r="AO60" s="136"/>
      <c r="AP60" s="136"/>
      <c r="AQ60" s="136"/>
      <c r="AR60" s="136"/>
      <c r="AS60" s="136"/>
      <c r="AT60" s="136"/>
      <c r="AU60" s="136"/>
      <c r="AV60" s="136"/>
      <c r="AW60" s="136"/>
      <c r="AX60" s="136"/>
      <c r="AZ60" s="158">
        <v>57</v>
      </c>
      <c r="BA60" s="164" t="b">
        <f t="shared" si="5"/>
        <v>0</v>
      </c>
      <c r="BB60" s="164" t="b">
        <f t="shared" si="5"/>
        <v>0</v>
      </c>
      <c r="BC60" s="164" t="b">
        <f t="shared" si="5"/>
        <v>0</v>
      </c>
      <c r="BD60" s="164" t="b">
        <f t="shared" si="5"/>
        <v>0</v>
      </c>
      <c r="BE60" s="164" t="b">
        <f t="shared" si="5"/>
        <v>0</v>
      </c>
      <c r="BF60" s="164" t="b">
        <f t="shared" si="5"/>
        <v>0</v>
      </c>
      <c r="BG60" s="164" t="b">
        <f t="shared" si="5"/>
        <v>0</v>
      </c>
      <c r="BH60" s="164" t="b">
        <f t="shared" si="5"/>
        <v>0</v>
      </c>
      <c r="BI60" s="164" t="b">
        <f t="shared" si="5"/>
        <v>0</v>
      </c>
      <c r="BJ60" s="164" t="b">
        <f t="shared" si="5"/>
        <v>0</v>
      </c>
    </row>
    <row r="61" spans="1:62">
      <c r="A61" s="158">
        <v>58</v>
      </c>
      <c r="B61" s="133" t="s">
        <v>511</v>
      </c>
      <c r="C61" s="136"/>
      <c r="D61" s="134"/>
      <c r="E61" s="137"/>
      <c r="F61" s="134" t="s">
        <v>196</v>
      </c>
      <c r="G61" s="137" t="s">
        <v>451</v>
      </c>
      <c r="H61" s="134" t="s">
        <v>195</v>
      </c>
      <c r="I61" s="137" t="s">
        <v>214</v>
      </c>
      <c r="J61" s="134" t="s">
        <v>195</v>
      </c>
      <c r="K61" s="137" t="s">
        <v>432</v>
      </c>
      <c r="L61" s="160" t="str">
        <f t="shared" si="2"/>
        <v>UPDATE TMAST010 SET CMST_RESIGND='',CMST_RESIGN='',CMST_MARRY='2',CMST_SEX='1',CMST_FOREIGNER='1' WHERE CMST_IDNO='000258'
/</v>
      </c>
      <c r="M61" s="158" t="str">
        <f t="shared" si="3"/>
        <v>INSERT INTO TFMLY010(CFML_IDNO,CFML_FAMILY,CFML_BIRTH,CFML_FEED,CFML_HOUSE,CFML_HANDI) VALUES('000258','10','19510101','1','1','3')
/</v>
      </c>
      <c r="N61" s="158">
        <v>58</v>
      </c>
      <c r="O61" s="169" t="s">
        <v>195</v>
      </c>
      <c r="P61" s="134" t="s">
        <v>198</v>
      </c>
      <c r="Q61" s="154" t="s">
        <v>195</v>
      </c>
      <c r="R61" s="137" t="s">
        <v>203</v>
      </c>
      <c r="S61" s="138" t="s">
        <v>194</v>
      </c>
      <c r="T61" s="135" t="s">
        <v>197</v>
      </c>
      <c r="U61" s="134" t="s">
        <v>194</v>
      </c>
      <c r="V61" s="137" t="s">
        <v>197</v>
      </c>
      <c r="W61" s="134" t="s">
        <v>194</v>
      </c>
      <c r="X61" s="137" t="s">
        <v>197</v>
      </c>
      <c r="Y61" s="134" t="s">
        <v>195</v>
      </c>
      <c r="Z61" s="137" t="s">
        <v>452</v>
      </c>
      <c r="AA61" s="170" t="str">
        <f t="shared" si="0"/>
        <v>UPDATE KMAKYUY SET MAZEIK='1',MANENK='1',MAZ012='0',MAZ013='0',MAZ028='0',MAZ022='1',MATAKB='0' WHERE MASCOD='000258'
/</v>
      </c>
      <c r="AB61" s="158">
        <v>58</v>
      </c>
      <c r="AC61" s="136" t="s">
        <v>511</v>
      </c>
      <c r="AD61" s="136" t="s">
        <v>365</v>
      </c>
      <c r="AE61" s="136" t="s">
        <v>365</v>
      </c>
      <c r="AF61" s="136" t="s">
        <v>365</v>
      </c>
      <c r="AG61" s="136" t="s">
        <v>195</v>
      </c>
      <c r="AH61" s="136" t="s">
        <v>195</v>
      </c>
      <c r="AI61" s="136" t="s">
        <v>365</v>
      </c>
      <c r="AJ61" s="136" t="s">
        <v>365</v>
      </c>
      <c r="AK61" s="136" t="s">
        <v>195</v>
      </c>
      <c r="AL61" s="136" t="s">
        <v>194</v>
      </c>
      <c r="AN61" s="158">
        <v>58</v>
      </c>
      <c r="AO61" s="136"/>
      <c r="AP61" s="136"/>
      <c r="AQ61" s="136"/>
      <c r="AR61" s="136"/>
      <c r="AS61" s="136"/>
      <c r="AT61" s="136"/>
      <c r="AU61" s="136"/>
      <c r="AV61" s="136"/>
      <c r="AW61" s="136"/>
      <c r="AX61" s="136"/>
      <c r="AZ61" s="158">
        <v>58</v>
      </c>
      <c r="BA61" s="164" t="b">
        <f t="shared" si="5"/>
        <v>0</v>
      </c>
      <c r="BB61" s="164" t="b">
        <f t="shared" si="5"/>
        <v>0</v>
      </c>
      <c r="BC61" s="164" t="b">
        <f t="shared" si="5"/>
        <v>0</v>
      </c>
      <c r="BD61" s="164" t="b">
        <f t="shared" si="5"/>
        <v>0</v>
      </c>
      <c r="BE61" s="164" t="b">
        <f t="shared" si="5"/>
        <v>0</v>
      </c>
      <c r="BF61" s="164" t="b">
        <f t="shared" si="5"/>
        <v>0</v>
      </c>
      <c r="BG61" s="164" t="b">
        <f t="shared" si="5"/>
        <v>0</v>
      </c>
      <c r="BH61" s="164" t="b">
        <f t="shared" si="5"/>
        <v>0</v>
      </c>
      <c r="BI61" s="164" t="b">
        <f t="shared" si="5"/>
        <v>0</v>
      </c>
      <c r="BJ61" s="164" t="b">
        <f t="shared" si="5"/>
        <v>0</v>
      </c>
    </row>
    <row r="62" spans="1:62">
      <c r="A62" s="158">
        <v>59</v>
      </c>
      <c r="B62" s="133" t="s">
        <v>512</v>
      </c>
      <c r="C62" s="136" t="s">
        <v>189</v>
      </c>
      <c r="D62" s="134" t="s">
        <v>419</v>
      </c>
      <c r="E62" s="137" t="s">
        <v>422</v>
      </c>
      <c r="F62" s="134" t="s">
        <v>196</v>
      </c>
      <c r="G62" s="137" t="s">
        <v>451</v>
      </c>
      <c r="H62" s="134" t="s">
        <v>195</v>
      </c>
      <c r="I62" s="137" t="s">
        <v>214</v>
      </c>
      <c r="J62" s="134" t="s">
        <v>194</v>
      </c>
      <c r="K62" s="137" t="s">
        <v>431</v>
      </c>
      <c r="L62" s="160" t="str">
        <f t="shared" si="2"/>
        <v>UPDATE TMAST010 SET CMST_RESIGND='20200331',CMST_RESIGN='05',CMST_MARRY='2',CMST_SEX='1',CMST_FOREIGNER='0' WHERE CMST_IDNO='000259'
/</v>
      </c>
      <c r="M62" s="158" t="str">
        <f t="shared" si="3"/>
        <v>INSERT INTO TFMLY010(CFML_IDNO,CFML_FAMILY,CFML_BIRTH,CFML_FEED,CFML_HOUSE,CFML_HANDI) VALUES('000259','10','19510101','1','1','3')
/</v>
      </c>
      <c r="N62" s="158">
        <v>59</v>
      </c>
      <c r="O62" s="169" t="s">
        <v>195</v>
      </c>
      <c r="P62" s="134" t="s">
        <v>198</v>
      </c>
      <c r="Q62" s="154" t="s">
        <v>195</v>
      </c>
      <c r="R62" s="137" t="s">
        <v>203</v>
      </c>
      <c r="S62" s="138" t="s">
        <v>194</v>
      </c>
      <c r="T62" s="135" t="s">
        <v>197</v>
      </c>
      <c r="U62" s="134" t="s">
        <v>194</v>
      </c>
      <c r="V62" s="137" t="s">
        <v>197</v>
      </c>
      <c r="W62" s="134" t="s">
        <v>194</v>
      </c>
      <c r="X62" s="137" t="s">
        <v>197</v>
      </c>
      <c r="Y62" s="134" t="s">
        <v>195</v>
      </c>
      <c r="Z62" s="137" t="s">
        <v>452</v>
      </c>
      <c r="AA62" s="170" t="str">
        <f t="shared" si="0"/>
        <v>UPDATE KMAKYUY SET MAZEIK='1',MANENK='1',MAZ012='0',MAZ013='0',MAZ028='0',MAZ022='1',MATAKB='0' WHERE MASCOD='000259'
/</v>
      </c>
      <c r="AB62" s="158">
        <v>59</v>
      </c>
      <c r="AC62" s="136" t="s">
        <v>512</v>
      </c>
      <c r="AD62" s="136" t="s">
        <v>365</v>
      </c>
      <c r="AE62" s="136" t="s">
        <v>365</v>
      </c>
      <c r="AF62" s="136" t="s">
        <v>365</v>
      </c>
      <c r="AG62" s="136" t="s">
        <v>365</v>
      </c>
      <c r="AH62" s="136" t="s">
        <v>195</v>
      </c>
      <c r="AI62" s="136" t="s">
        <v>365</v>
      </c>
      <c r="AJ62" s="136" t="s">
        <v>365</v>
      </c>
      <c r="AK62" s="136" t="s">
        <v>195</v>
      </c>
      <c r="AL62" s="136" t="s">
        <v>194</v>
      </c>
      <c r="AN62" s="158">
        <v>59</v>
      </c>
      <c r="AO62" s="136"/>
      <c r="AP62" s="136"/>
      <c r="AQ62" s="136"/>
      <c r="AR62" s="136"/>
      <c r="AS62" s="136"/>
      <c r="AT62" s="136"/>
      <c r="AU62" s="136"/>
      <c r="AV62" s="136"/>
      <c r="AW62" s="136"/>
      <c r="AX62" s="136"/>
      <c r="AZ62" s="158">
        <v>59</v>
      </c>
      <c r="BA62" s="164" t="b">
        <f t="shared" si="5"/>
        <v>0</v>
      </c>
      <c r="BB62" s="164" t="b">
        <f t="shared" si="5"/>
        <v>0</v>
      </c>
      <c r="BC62" s="164" t="b">
        <f t="shared" si="5"/>
        <v>0</v>
      </c>
      <c r="BD62" s="164" t="b">
        <f t="shared" si="5"/>
        <v>0</v>
      </c>
      <c r="BE62" s="164" t="b">
        <f t="shared" si="5"/>
        <v>0</v>
      </c>
      <c r="BF62" s="164" t="b">
        <f t="shared" si="5"/>
        <v>0</v>
      </c>
      <c r="BG62" s="164" t="b">
        <f t="shared" si="5"/>
        <v>0</v>
      </c>
      <c r="BH62" s="164" t="b">
        <f t="shared" si="5"/>
        <v>0</v>
      </c>
      <c r="BI62" s="164" t="b">
        <f t="shared" si="5"/>
        <v>0</v>
      </c>
      <c r="BJ62" s="164" t="b">
        <f t="shared" si="5"/>
        <v>0</v>
      </c>
    </row>
    <row r="63" spans="1:62">
      <c r="A63" s="158">
        <v>60</v>
      </c>
      <c r="B63" s="133" t="s">
        <v>513</v>
      </c>
      <c r="C63" s="136" t="s">
        <v>190</v>
      </c>
      <c r="D63" s="134" t="s">
        <v>420</v>
      </c>
      <c r="E63" s="137" t="s">
        <v>423</v>
      </c>
      <c r="F63" s="134" t="s">
        <v>196</v>
      </c>
      <c r="G63" s="137" t="s">
        <v>451</v>
      </c>
      <c r="H63" s="134" t="s">
        <v>195</v>
      </c>
      <c r="I63" s="137" t="s">
        <v>214</v>
      </c>
      <c r="J63" s="134" t="s">
        <v>194</v>
      </c>
      <c r="K63" s="137" t="s">
        <v>431</v>
      </c>
      <c r="L63" s="160" t="str">
        <f t="shared" si="2"/>
        <v>UPDATE TMAST010 SET CMST_RESIGND='20200401',CMST_RESIGN='07',CMST_MARRY='2',CMST_SEX='1',CMST_FOREIGNER='0' WHERE CMST_IDNO='000260'
/</v>
      </c>
      <c r="M63" s="158" t="str">
        <f t="shared" si="3"/>
        <v>INSERT INTO TFMLY010(CFML_IDNO,CFML_FAMILY,CFML_BIRTH,CFML_FEED,CFML_HOUSE,CFML_HANDI) VALUES('000260','10','19510101','1','1','3')
/</v>
      </c>
      <c r="N63" s="158">
        <v>60</v>
      </c>
      <c r="O63" s="169" t="s">
        <v>195</v>
      </c>
      <c r="P63" s="134" t="s">
        <v>198</v>
      </c>
      <c r="Q63" s="154" t="s">
        <v>195</v>
      </c>
      <c r="R63" s="137" t="s">
        <v>203</v>
      </c>
      <c r="S63" s="138" t="s">
        <v>194</v>
      </c>
      <c r="T63" s="135" t="s">
        <v>197</v>
      </c>
      <c r="U63" s="134" t="s">
        <v>194</v>
      </c>
      <c r="V63" s="137" t="s">
        <v>197</v>
      </c>
      <c r="W63" s="134" t="s">
        <v>194</v>
      </c>
      <c r="X63" s="137" t="s">
        <v>197</v>
      </c>
      <c r="Y63" s="134" t="s">
        <v>195</v>
      </c>
      <c r="Z63" s="137" t="s">
        <v>452</v>
      </c>
      <c r="AA63" s="170" t="str">
        <f t="shared" si="0"/>
        <v>UPDATE KMAKYUY SET MAZEIK='1',MANENK='1',MAZ012='0',MAZ013='0',MAZ028='0',MAZ022='1',MATAKB='0' WHERE MASCOD='000260'
/</v>
      </c>
      <c r="AB63" s="158">
        <v>60</v>
      </c>
      <c r="AC63" s="136" t="s">
        <v>513</v>
      </c>
      <c r="AD63" s="136" t="s">
        <v>365</v>
      </c>
      <c r="AE63" s="136" t="s">
        <v>365</v>
      </c>
      <c r="AF63" s="136" t="s">
        <v>195</v>
      </c>
      <c r="AG63" s="136" t="s">
        <v>365</v>
      </c>
      <c r="AH63" s="136" t="s">
        <v>195</v>
      </c>
      <c r="AI63" s="136" t="s">
        <v>365</v>
      </c>
      <c r="AJ63" s="136" t="s">
        <v>365</v>
      </c>
      <c r="AK63" s="136" t="s">
        <v>195</v>
      </c>
      <c r="AL63" s="136" t="s">
        <v>194</v>
      </c>
      <c r="AN63" s="158">
        <v>60</v>
      </c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Z63" s="158">
        <v>60</v>
      </c>
      <c r="BA63" s="164" t="b">
        <f t="shared" si="5"/>
        <v>0</v>
      </c>
      <c r="BB63" s="164" t="b">
        <f t="shared" si="5"/>
        <v>0</v>
      </c>
      <c r="BC63" s="164" t="b">
        <f t="shared" si="5"/>
        <v>0</v>
      </c>
      <c r="BD63" s="164" t="b">
        <f t="shared" si="5"/>
        <v>0</v>
      </c>
      <c r="BE63" s="164" t="b">
        <f t="shared" si="5"/>
        <v>0</v>
      </c>
      <c r="BF63" s="164" t="b">
        <f t="shared" si="5"/>
        <v>0</v>
      </c>
      <c r="BG63" s="164" t="b">
        <f t="shared" si="5"/>
        <v>0</v>
      </c>
      <c r="BH63" s="164" t="b">
        <f t="shared" si="5"/>
        <v>0</v>
      </c>
      <c r="BI63" s="164" t="b">
        <f t="shared" si="5"/>
        <v>0</v>
      </c>
      <c r="BJ63" s="164" t="b">
        <f t="shared" si="5"/>
        <v>0</v>
      </c>
    </row>
    <row r="64" spans="1:62">
      <c r="A64" s="158">
        <v>61</v>
      </c>
      <c r="B64" s="133" t="s">
        <v>514</v>
      </c>
      <c r="C64" s="136"/>
      <c r="D64" s="134"/>
      <c r="E64" s="137"/>
      <c r="F64" s="134" t="s">
        <v>196</v>
      </c>
      <c r="G64" s="137" t="s">
        <v>451</v>
      </c>
      <c r="H64" s="134" t="s">
        <v>195</v>
      </c>
      <c r="I64" s="137" t="s">
        <v>214</v>
      </c>
      <c r="J64" s="134" t="s">
        <v>195</v>
      </c>
      <c r="K64" s="137" t="s">
        <v>432</v>
      </c>
      <c r="L64" s="160" t="str">
        <f t="shared" si="2"/>
        <v>UPDATE TMAST010 SET CMST_RESIGND='',CMST_RESIGN='',CMST_MARRY='2',CMST_SEX='1',CMST_FOREIGNER='1' WHERE CMST_IDNO='000261'
/</v>
      </c>
      <c r="M64" s="158" t="str">
        <f t="shared" si="3"/>
        <v>INSERT INTO TFMLY010(CFML_IDNO,CFML_FAMILY,CFML_BIRTH,CFML_FEED,CFML_HOUSE,CFML_HANDI) VALUES('000261','10','19510101','1','1','3')
/</v>
      </c>
      <c r="N64" s="158">
        <v>61</v>
      </c>
      <c r="O64" s="169" t="s">
        <v>196</v>
      </c>
      <c r="P64" s="134" t="s">
        <v>164</v>
      </c>
      <c r="Q64" s="154" t="s">
        <v>195</v>
      </c>
      <c r="R64" s="137" t="s">
        <v>203</v>
      </c>
      <c r="S64" s="138" t="s">
        <v>194</v>
      </c>
      <c r="T64" s="135" t="s">
        <v>197</v>
      </c>
      <c r="U64" s="134" t="s">
        <v>194</v>
      </c>
      <c r="V64" s="137" t="s">
        <v>197</v>
      </c>
      <c r="W64" s="134" t="s">
        <v>194</v>
      </c>
      <c r="X64" s="137" t="s">
        <v>197</v>
      </c>
      <c r="Y64" s="134" t="s">
        <v>195</v>
      </c>
      <c r="Z64" s="137" t="s">
        <v>452</v>
      </c>
      <c r="AA64" s="170" t="str">
        <f t="shared" si="0"/>
        <v>UPDATE KMAKYUY SET MAZEIK='2',MANENK='1',MAZ012='0',MAZ013='0',MAZ028='0',MAZ022='1',MATAKB='0' WHERE MASCOD='000261'
/</v>
      </c>
      <c r="AB64" s="158">
        <v>61</v>
      </c>
      <c r="AC64" s="136" t="s">
        <v>514</v>
      </c>
      <c r="AD64" s="136" t="s">
        <v>365</v>
      </c>
      <c r="AE64" s="136" t="s">
        <v>365</v>
      </c>
      <c r="AF64" s="136" t="s">
        <v>365</v>
      </c>
      <c r="AG64" s="136" t="s">
        <v>195</v>
      </c>
      <c r="AH64" s="136" t="s">
        <v>195</v>
      </c>
      <c r="AI64" s="136" t="s">
        <v>365</v>
      </c>
      <c r="AJ64" s="136" t="s">
        <v>365</v>
      </c>
      <c r="AK64" s="136" t="s">
        <v>195</v>
      </c>
      <c r="AL64" s="136" t="s">
        <v>194</v>
      </c>
      <c r="AN64" s="158">
        <v>61</v>
      </c>
      <c r="AO64" s="136"/>
      <c r="AP64" s="136"/>
      <c r="AQ64" s="136"/>
      <c r="AR64" s="136"/>
      <c r="AS64" s="136"/>
      <c r="AT64" s="136"/>
      <c r="AU64" s="136"/>
      <c r="AV64" s="136"/>
      <c r="AW64" s="136"/>
      <c r="AX64" s="136"/>
      <c r="AZ64" s="158">
        <v>61</v>
      </c>
      <c r="BA64" s="164" t="b">
        <f t="shared" si="5"/>
        <v>0</v>
      </c>
      <c r="BB64" s="164" t="b">
        <f t="shared" si="5"/>
        <v>0</v>
      </c>
      <c r="BC64" s="164" t="b">
        <f t="shared" si="5"/>
        <v>0</v>
      </c>
      <c r="BD64" s="164" t="b">
        <f t="shared" si="5"/>
        <v>0</v>
      </c>
      <c r="BE64" s="164" t="b">
        <f t="shared" si="5"/>
        <v>0</v>
      </c>
      <c r="BF64" s="164" t="b">
        <f t="shared" si="5"/>
        <v>0</v>
      </c>
      <c r="BG64" s="164" t="b">
        <f t="shared" si="5"/>
        <v>0</v>
      </c>
      <c r="BH64" s="164" t="b">
        <f t="shared" si="5"/>
        <v>0</v>
      </c>
      <c r="BI64" s="164" t="b">
        <f t="shared" si="5"/>
        <v>0</v>
      </c>
      <c r="BJ64" s="164" t="b">
        <f t="shared" si="5"/>
        <v>0</v>
      </c>
    </row>
    <row r="65" spans="1:62">
      <c r="A65" s="158">
        <v>62</v>
      </c>
      <c r="B65" s="133" t="s">
        <v>515</v>
      </c>
      <c r="C65" s="136" t="s">
        <v>189</v>
      </c>
      <c r="D65" s="134" t="s">
        <v>419</v>
      </c>
      <c r="E65" s="137" t="s">
        <v>422</v>
      </c>
      <c r="F65" s="134" t="s">
        <v>196</v>
      </c>
      <c r="G65" s="137" t="s">
        <v>451</v>
      </c>
      <c r="H65" s="134" t="s">
        <v>195</v>
      </c>
      <c r="I65" s="137" t="s">
        <v>214</v>
      </c>
      <c r="J65" s="134" t="s">
        <v>194</v>
      </c>
      <c r="K65" s="137" t="s">
        <v>431</v>
      </c>
      <c r="L65" s="160" t="str">
        <f t="shared" si="2"/>
        <v>UPDATE TMAST010 SET CMST_RESIGND='20200331',CMST_RESIGN='05',CMST_MARRY='2',CMST_SEX='1',CMST_FOREIGNER='0' WHERE CMST_IDNO='000262'
/</v>
      </c>
      <c r="M65" s="158" t="str">
        <f t="shared" si="3"/>
        <v>INSERT INTO TFMLY010(CFML_IDNO,CFML_FAMILY,CFML_BIRTH,CFML_FEED,CFML_HOUSE,CFML_HANDI) VALUES('000262','10','19510101','1','1','3')
/</v>
      </c>
      <c r="N65" s="158">
        <v>62</v>
      </c>
      <c r="O65" s="169" t="s">
        <v>196</v>
      </c>
      <c r="P65" s="134" t="s">
        <v>164</v>
      </c>
      <c r="Q65" s="154" t="s">
        <v>195</v>
      </c>
      <c r="R65" s="137" t="s">
        <v>203</v>
      </c>
      <c r="S65" s="138" t="s">
        <v>194</v>
      </c>
      <c r="T65" s="135" t="s">
        <v>197</v>
      </c>
      <c r="U65" s="134" t="s">
        <v>194</v>
      </c>
      <c r="V65" s="137" t="s">
        <v>197</v>
      </c>
      <c r="W65" s="134" t="s">
        <v>194</v>
      </c>
      <c r="X65" s="137" t="s">
        <v>197</v>
      </c>
      <c r="Y65" s="134" t="s">
        <v>195</v>
      </c>
      <c r="Z65" s="137" t="s">
        <v>452</v>
      </c>
      <c r="AA65" s="170" t="str">
        <f t="shared" si="0"/>
        <v>UPDATE KMAKYUY SET MAZEIK='2',MANENK='1',MAZ012='0',MAZ013='0',MAZ028='0',MAZ022='1',MATAKB='0' WHERE MASCOD='000262'
/</v>
      </c>
      <c r="AB65" s="158">
        <v>62</v>
      </c>
      <c r="AC65" s="136" t="s">
        <v>515</v>
      </c>
      <c r="AD65" s="136" t="s">
        <v>365</v>
      </c>
      <c r="AE65" s="136" t="s">
        <v>365</v>
      </c>
      <c r="AF65" s="136" t="s">
        <v>365</v>
      </c>
      <c r="AG65" s="136" t="s">
        <v>365</v>
      </c>
      <c r="AH65" s="136" t="s">
        <v>195</v>
      </c>
      <c r="AI65" s="136" t="s">
        <v>365</v>
      </c>
      <c r="AJ65" s="136" t="s">
        <v>365</v>
      </c>
      <c r="AK65" s="136" t="s">
        <v>195</v>
      </c>
      <c r="AL65" s="136" t="s">
        <v>194</v>
      </c>
      <c r="AN65" s="158">
        <v>62</v>
      </c>
      <c r="AO65" s="136"/>
      <c r="AP65" s="136"/>
      <c r="AQ65" s="136"/>
      <c r="AR65" s="136"/>
      <c r="AS65" s="136"/>
      <c r="AT65" s="136"/>
      <c r="AU65" s="136"/>
      <c r="AV65" s="136"/>
      <c r="AW65" s="136"/>
      <c r="AX65" s="136"/>
      <c r="AZ65" s="158">
        <v>62</v>
      </c>
      <c r="BA65" s="164" t="b">
        <f t="shared" si="5"/>
        <v>0</v>
      </c>
      <c r="BB65" s="164" t="b">
        <f t="shared" si="5"/>
        <v>0</v>
      </c>
      <c r="BC65" s="164" t="b">
        <f t="shared" si="5"/>
        <v>0</v>
      </c>
      <c r="BD65" s="164" t="b">
        <f t="shared" si="5"/>
        <v>0</v>
      </c>
      <c r="BE65" s="164" t="b">
        <f t="shared" si="5"/>
        <v>0</v>
      </c>
      <c r="BF65" s="164" t="b">
        <f t="shared" si="5"/>
        <v>0</v>
      </c>
      <c r="BG65" s="164" t="b">
        <f t="shared" si="5"/>
        <v>0</v>
      </c>
      <c r="BH65" s="164" t="b">
        <f t="shared" si="5"/>
        <v>0</v>
      </c>
      <c r="BI65" s="164" t="b">
        <f t="shared" si="5"/>
        <v>0</v>
      </c>
      <c r="BJ65" s="164" t="b">
        <f t="shared" si="5"/>
        <v>0</v>
      </c>
    </row>
    <row r="66" spans="1:62">
      <c r="A66" s="158">
        <v>63</v>
      </c>
      <c r="B66" s="133" t="s">
        <v>516</v>
      </c>
      <c r="C66" s="136" t="s">
        <v>190</v>
      </c>
      <c r="D66" s="134" t="s">
        <v>420</v>
      </c>
      <c r="E66" s="137" t="s">
        <v>423</v>
      </c>
      <c r="F66" s="134" t="s">
        <v>196</v>
      </c>
      <c r="G66" s="137" t="s">
        <v>451</v>
      </c>
      <c r="H66" s="134" t="s">
        <v>195</v>
      </c>
      <c r="I66" s="137" t="s">
        <v>214</v>
      </c>
      <c r="J66" s="134" t="s">
        <v>194</v>
      </c>
      <c r="K66" s="137" t="s">
        <v>431</v>
      </c>
      <c r="L66" s="160" t="str">
        <f t="shared" si="2"/>
        <v>UPDATE TMAST010 SET CMST_RESIGND='20200401',CMST_RESIGN='07',CMST_MARRY='2',CMST_SEX='1',CMST_FOREIGNER='0' WHERE CMST_IDNO='000263'
/</v>
      </c>
      <c r="M66" s="158" t="str">
        <f t="shared" si="3"/>
        <v>INSERT INTO TFMLY010(CFML_IDNO,CFML_FAMILY,CFML_BIRTH,CFML_FEED,CFML_HOUSE,CFML_HANDI) VALUES('000263','10','19510101','1','1','3')
/</v>
      </c>
      <c r="N66" s="158">
        <v>63</v>
      </c>
      <c r="O66" s="169" t="s">
        <v>196</v>
      </c>
      <c r="P66" s="134" t="s">
        <v>164</v>
      </c>
      <c r="Q66" s="154" t="s">
        <v>195</v>
      </c>
      <c r="R66" s="137" t="s">
        <v>203</v>
      </c>
      <c r="S66" s="138" t="s">
        <v>194</v>
      </c>
      <c r="T66" s="135" t="s">
        <v>197</v>
      </c>
      <c r="U66" s="134" t="s">
        <v>194</v>
      </c>
      <c r="V66" s="137" t="s">
        <v>197</v>
      </c>
      <c r="W66" s="134" t="s">
        <v>194</v>
      </c>
      <c r="X66" s="137" t="s">
        <v>197</v>
      </c>
      <c r="Y66" s="134" t="s">
        <v>195</v>
      </c>
      <c r="Z66" s="137" t="s">
        <v>452</v>
      </c>
      <c r="AA66" s="170" t="str">
        <f t="shared" si="0"/>
        <v>UPDATE KMAKYUY SET MAZEIK='2',MANENK='1',MAZ012='0',MAZ013='0',MAZ028='0',MAZ022='1',MATAKB='0' WHERE MASCOD='000263'
/</v>
      </c>
      <c r="AB66" s="158">
        <v>63</v>
      </c>
      <c r="AC66" s="136" t="s">
        <v>516</v>
      </c>
      <c r="AD66" s="136" t="s">
        <v>365</v>
      </c>
      <c r="AE66" s="136" t="s">
        <v>365</v>
      </c>
      <c r="AF66" s="136" t="s">
        <v>195</v>
      </c>
      <c r="AG66" s="136" t="s">
        <v>365</v>
      </c>
      <c r="AH66" s="136" t="s">
        <v>195</v>
      </c>
      <c r="AI66" s="136" t="s">
        <v>365</v>
      </c>
      <c r="AJ66" s="136" t="s">
        <v>365</v>
      </c>
      <c r="AK66" s="136" t="s">
        <v>195</v>
      </c>
      <c r="AL66" s="136" t="s">
        <v>194</v>
      </c>
      <c r="AN66" s="158">
        <v>63</v>
      </c>
      <c r="AO66" s="136"/>
      <c r="AP66" s="136"/>
      <c r="AQ66" s="136"/>
      <c r="AR66" s="136"/>
      <c r="AS66" s="136"/>
      <c r="AT66" s="136"/>
      <c r="AU66" s="136"/>
      <c r="AV66" s="136"/>
      <c r="AW66" s="136"/>
      <c r="AX66" s="136"/>
      <c r="AZ66" s="158">
        <v>63</v>
      </c>
      <c r="BA66" s="164" t="b">
        <f t="shared" si="5"/>
        <v>0</v>
      </c>
      <c r="BB66" s="164" t="b">
        <f t="shared" si="5"/>
        <v>0</v>
      </c>
      <c r="BC66" s="164" t="b">
        <f t="shared" si="5"/>
        <v>0</v>
      </c>
      <c r="BD66" s="164" t="b">
        <f t="shared" si="5"/>
        <v>0</v>
      </c>
      <c r="BE66" s="164" t="b">
        <f t="shared" si="5"/>
        <v>0</v>
      </c>
      <c r="BF66" s="164" t="b">
        <f t="shared" si="5"/>
        <v>0</v>
      </c>
      <c r="BG66" s="164" t="b">
        <f t="shared" si="5"/>
        <v>0</v>
      </c>
      <c r="BH66" s="164" t="b">
        <f t="shared" si="5"/>
        <v>0</v>
      </c>
      <c r="BI66" s="164" t="b">
        <f t="shared" si="5"/>
        <v>0</v>
      </c>
      <c r="BJ66" s="164" t="b">
        <f t="shared" si="5"/>
        <v>0</v>
      </c>
    </row>
    <row r="67" spans="1:62">
      <c r="A67" s="158">
        <v>64</v>
      </c>
      <c r="B67" s="133" t="s">
        <v>517</v>
      </c>
      <c r="C67" s="136"/>
      <c r="D67" s="134"/>
      <c r="E67" s="137"/>
      <c r="F67" s="134" t="s">
        <v>196</v>
      </c>
      <c r="G67" s="137" t="s">
        <v>451</v>
      </c>
      <c r="H67" s="134" t="s">
        <v>195</v>
      </c>
      <c r="I67" s="137" t="s">
        <v>214</v>
      </c>
      <c r="J67" s="134" t="s">
        <v>195</v>
      </c>
      <c r="K67" s="137" t="s">
        <v>432</v>
      </c>
      <c r="L67" s="160" t="str">
        <f t="shared" si="2"/>
        <v>UPDATE TMAST010 SET CMST_RESIGND='',CMST_RESIGN='',CMST_MARRY='2',CMST_SEX='1',CMST_FOREIGNER='1' WHERE CMST_IDNO='000264'
/</v>
      </c>
      <c r="M67" s="158" t="str">
        <f t="shared" si="3"/>
        <v>INSERT INTO TFMLY010(CFML_IDNO,CFML_FAMILY,CFML_BIRTH,CFML_FEED,CFML_HOUSE,CFML_HANDI) VALUES('000264','10','19510101','1','1','3')
/</v>
      </c>
      <c r="N67" s="158">
        <v>64</v>
      </c>
      <c r="O67" s="169" t="s">
        <v>194</v>
      </c>
      <c r="P67" s="134" t="s">
        <v>197</v>
      </c>
      <c r="Q67" s="154" t="s">
        <v>453</v>
      </c>
      <c r="R67" s="137" t="s">
        <v>210</v>
      </c>
      <c r="S67" s="138" t="s">
        <v>194</v>
      </c>
      <c r="T67" s="135" t="s">
        <v>197</v>
      </c>
      <c r="U67" s="134" t="s">
        <v>194</v>
      </c>
      <c r="V67" s="137" t="s">
        <v>197</v>
      </c>
      <c r="W67" s="134" t="s">
        <v>194</v>
      </c>
      <c r="X67" s="137" t="s">
        <v>197</v>
      </c>
      <c r="Y67" s="134" t="s">
        <v>195</v>
      </c>
      <c r="Z67" s="137" t="s">
        <v>452</v>
      </c>
      <c r="AA67" s="170" t="str">
        <f t="shared" si="0"/>
        <v>UPDATE KMAKYUY SET MAZEIK='0',MANENK='9',MAZ012='0',MAZ013='0',MAZ028='0',MAZ022='1',MATAKB='0' WHERE MASCOD='000264'
/</v>
      </c>
      <c r="AB67" s="158">
        <v>64</v>
      </c>
      <c r="AC67" s="136" t="s">
        <v>517</v>
      </c>
      <c r="AD67" s="136" t="s">
        <v>365</v>
      </c>
      <c r="AE67" s="136" t="s">
        <v>365</v>
      </c>
      <c r="AF67" s="136" t="s">
        <v>365</v>
      </c>
      <c r="AG67" s="136" t="s">
        <v>195</v>
      </c>
      <c r="AH67" s="136" t="s">
        <v>195</v>
      </c>
      <c r="AI67" s="136" t="s">
        <v>365</v>
      </c>
      <c r="AJ67" s="136" t="s">
        <v>365</v>
      </c>
      <c r="AK67" s="136" t="s">
        <v>194</v>
      </c>
      <c r="AL67" s="136" t="s">
        <v>194</v>
      </c>
      <c r="AN67" s="158">
        <v>64</v>
      </c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  <c r="AZ67" s="158">
        <v>64</v>
      </c>
      <c r="BA67" s="164" t="b">
        <f t="shared" si="5"/>
        <v>0</v>
      </c>
      <c r="BB67" s="164" t="b">
        <f t="shared" si="5"/>
        <v>0</v>
      </c>
      <c r="BC67" s="164" t="b">
        <f t="shared" si="5"/>
        <v>0</v>
      </c>
      <c r="BD67" s="164" t="b">
        <f t="shared" si="5"/>
        <v>0</v>
      </c>
      <c r="BE67" s="164" t="b">
        <f t="shared" si="5"/>
        <v>0</v>
      </c>
      <c r="BF67" s="164" t="b">
        <f t="shared" si="5"/>
        <v>0</v>
      </c>
      <c r="BG67" s="164" t="b">
        <f t="shared" si="5"/>
        <v>0</v>
      </c>
      <c r="BH67" s="164" t="b">
        <f t="shared" si="5"/>
        <v>0</v>
      </c>
      <c r="BI67" s="164" t="b">
        <f t="shared" si="5"/>
        <v>0</v>
      </c>
      <c r="BJ67" s="164" t="b">
        <f t="shared" si="5"/>
        <v>0</v>
      </c>
    </row>
    <row r="68" spans="1:62">
      <c r="A68" s="158">
        <v>65</v>
      </c>
      <c r="B68" s="133" t="s">
        <v>518</v>
      </c>
      <c r="C68" s="136" t="s">
        <v>189</v>
      </c>
      <c r="D68" s="134" t="s">
        <v>419</v>
      </c>
      <c r="E68" s="137" t="s">
        <v>422</v>
      </c>
      <c r="F68" s="134" t="s">
        <v>196</v>
      </c>
      <c r="G68" s="137" t="s">
        <v>451</v>
      </c>
      <c r="H68" s="134" t="s">
        <v>195</v>
      </c>
      <c r="I68" s="137" t="s">
        <v>214</v>
      </c>
      <c r="J68" s="134" t="s">
        <v>194</v>
      </c>
      <c r="K68" s="137" t="s">
        <v>431</v>
      </c>
      <c r="L68" s="160" t="str">
        <f t="shared" si="2"/>
        <v>UPDATE TMAST010 SET CMST_RESIGND='20200331',CMST_RESIGN='05',CMST_MARRY='2',CMST_SEX='1',CMST_FOREIGNER='0' WHERE CMST_IDNO='000265'
/</v>
      </c>
      <c r="M68" s="158" t="str">
        <f t="shared" si="3"/>
        <v>INSERT INTO TFMLY010(CFML_IDNO,CFML_FAMILY,CFML_BIRTH,CFML_FEED,CFML_HOUSE,CFML_HANDI) VALUES('000265','10','19510101','1','1','3')
/</v>
      </c>
      <c r="N68" s="158">
        <v>65</v>
      </c>
      <c r="O68" s="169" t="s">
        <v>194</v>
      </c>
      <c r="P68" s="134" t="s">
        <v>197</v>
      </c>
      <c r="Q68" s="154" t="s">
        <v>453</v>
      </c>
      <c r="R68" s="137" t="s">
        <v>210</v>
      </c>
      <c r="S68" s="138" t="s">
        <v>194</v>
      </c>
      <c r="T68" s="135" t="s">
        <v>197</v>
      </c>
      <c r="U68" s="134" t="s">
        <v>194</v>
      </c>
      <c r="V68" s="137" t="s">
        <v>197</v>
      </c>
      <c r="W68" s="134" t="s">
        <v>194</v>
      </c>
      <c r="X68" s="137" t="s">
        <v>197</v>
      </c>
      <c r="Y68" s="134" t="s">
        <v>195</v>
      </c>
      <c r="Z68" s="137" t="s">
        <v>452</v>
      </c>
      <c r="AA68" s="170" t="str">
        <f t="shared" ref="AA68:AA131" si="6">"UPDATE KMAKYUY SET "&amp;$O$3&amp;"='"&amp;O68&amp;"',"&amp;$Q$3&amp;"='"&amp;Q68&amp;"',"&amp;$S$3&amp;"='"&amp;S68&amp;"',"&amp;$U$3&amp;"='"&amp;$U68&amp;"',"&amp;$W$3&amp;"='"&amp;W68&amp;"',"&amp;$Y$3&amp;"='"&amp;Y68&amp;"',MATAKB='0' WHERE MASCOD='"&amp;B68&amp;"'
/"</f>
        <v>UPDATE KMAKYUY SET MAZEIK='0',MANENK='9',MAZ012='0',MAZ013='0',MAZ028='0',MAZ022='1',MATAKB='0' WHERE MASCOD='000265'
/</v>
      </c>
      <c r="AB68" s="158">
        <v>65</v>
      </c>
      <c r="AC68" s="136" t="s">
        <v>518</v>
      </c>
      <c r="AD68" s="136" t="s">
        <v>365</v>
      </c>
      <c r="AE68" s="136" t="s">
        <v>365</v>
      </c>
      <c r="AF68" s="136" t="s">
        <v>365</v>
      </c>
      <c r="AG68" s="136" t="s">
        <v>365</v>
      </c>
      <c r="AH68" s="136" t="s">
        <v>195</v>
      </c>
      <c r="AI68" s="136" t="s">
        <v>365</v>
      </c>
      <c r="AJ68" s="136" t="s">
        <v>365</v>
      </c>
      <c r="AK68" s="136" t="s">
        <v>194</v>
      </c>
      <c r="AL68" s="136" t="s">
        <v>194</v>
      </c>
      <c r="AN68" s="158">
        <v>65</v>
      </c>
      <c r="AO68" s="136"/>
      <c r="AP68" s="136"/>
      <c r="AQ68" s="136"/>
      <c r="AR68" s="136"/>
      <c r="AS68" s="136"/>
      <c r="AT68" s="136"/>
      <c r="AU68" s="136"/>
      <c r="AV68" s="136"/>
      <c r="AW68" s="136"/>
      <c r="AX68" s="136"/>
      <c r="AZ68" s="158">
        <v>65</v>
      </c>
      <c r="BA68" s="164" t="b">
        <f t="shared" si="5"/>
        <v>0</v>
      </c>
      <c r="BB68" s="164" t="b">
        <f t="shared" si="5"/>
        <v>0</v>
      </c>
      <c r="BC68" s="164" t="b">
        <f t="shared" si="5"/>
        <v>0</v>
      </c>
      <c r="BD68" s="164" t="b">
        <f t="shared" si="5"/>
        <v>0</v>
      </c>
      <c r="BE68" s="164" t="b">
        <f t="shared" si="5"/>
        <v>0</v>
      </c>
      <c r="BF68" s="164" t="b">
        <f t="shared" si="5"/>
        <v>0</v>
      </c>
      <c r="BG68" s="164" t="b">
        <f t="shared" si="5"/>
        <v>0</v>
      </c>
      <c r="BH68" s="164" t="b">
        <f t="shared" si="5"/>
        <v>0</v>
      </c>
      <c r="BI68" s="164" t="b">
        <f t="shared" si="5"/>
        <v>0</v>
      </c>
      <c r="BJ68" s="164" t="b">
        <f t="shared" si="5"/>
        <v>0</v>
      </c>
    </row>
    <row r="69" spans="1:62">
      <c r="A69" s="158">
        <v>66</v>
      </c>
      <c r="B69" s="133" t="s">
        <v>519</v>
      </c>
      <c r="C69" s="136" t="s">
        <v>190</v>
      </c>
      <c r="D69" s="134" t="s">
        <v>420</v>
      </c>
      <c r="E69" s="137" t="s">
        <v>423</v>
      </c>
      <c r="F69" s="134" t="s">
        <v>196</v>
      </c>
      <c r="G69" s="137" t="s">
        <v>451</v>
      </c>
      <c r="H69" s="134" t="s">
        <v>195</v>
      </c>
      <c r="I69" s="137" t="s">
        <v>214</v>
      </c>
      <c r="J69" s="134" t="s">
        <v>194</v>
      </c>
      <c r="K69" s="137" t="s">
        <v>431</v>
      </c>
      <c r="L69" s="160" t="str">
        <f t="shared" ref="L69:L132" si="7">"UPDATE TMAST010 SET "&amp;$C$3&amp;"='"&amp;IF(C69="","",TEXT(C69,"YYYYMMDD"))&amp;"',"&amp;$D$3&amp;"='"&amp;D69&amp;"',"&amp;$F$3&amp;"='"&amp;F69&amp;"',"&amp;$H$3&amp;"='"&amp;H69&amp;"',"&amp;$J$3&amp;"='"&amp;J69&amp;"' WHERE "&amp;$B$3&amp;"='"&amp;B69&amp;"'
/"</f>
        <v>UPDATE TMAST010 SET CMST_RESIGND='20200401',CMST_RESIGN='07',CMST_MARRY='2',CMST_SEX='1',CMST_FOREIGNER='0' WHERE CMST_IDNO='000266'
/</v>
      </c>
      <c r="M69" s="158" t="str">
        <f t="shared" ref="M69:M132" si="8">"INSERT INTO TFMLY010(CFML_IDNO,CFML_FAMILY,CFML_BIRTH,CFML_FEED,CFML_HOUSE,CFML_HANDI) VALUES('"&amp;B69&amp;"','10','19510101','1','1','3')
/"</f>
        <v>INSERT INTO TFMLY010(CFML_IDNO,CFML_FAMILY,CFML_BIRTH,CFML_FEED,CFML_HOUSE,CFML_HANDI) VALUES('000266','10','19510101','1','1','3')
/</v>
      </c>
      <c r="N69" s="158">
        <v>66</v>
      </c>
      <c r="O69" s="169" t="s">
        <v>194</v>
      </c>
      <c r="P69" s="134" t="s">
        <v>197</v>
      </c>
      <c r="Q69" s="154" t="s">
        <v>453</v>
      </c>
      <c r="R69" s="137" t="s">
        <v>210</v>
      </c>
      <c r="S69" s="138" t="s">
        <v>194</v>
      </c>
      <c r="T69" s="135" t="s">
        <v>197</v>
      </c>
      <c r="U69" s="134" t="s">
        <v>194</v>
      </c>
      <c r="V69" s="137" t="s">
        <v>197</v>
      </c>
      <c r="W69" s="134" t="s">
        <v>194</v>
      </c>
      <c r="X69" s="137" t="s">
        <v>197</v>
      </c>
      <c r="Y69" s="134" t="s">
        <v>195</v>
      </c>
      <c r="Z69" s="137" t="s">
        <v>452</v>
      </c>
      <c r="AA69" s="170" t="str">
        <f t="shared" si="6"/>
        <v>UPDATE KMAKYUY SET MAZEIK='0',MANENK='9',MAZ012='0',MAZ013='0',MAZ028='0',MAZ022='1',MATAKB='0' WHERE MASCOD='000266'
/</v>
      </c>
      <c r="AB69" s="158">
        <v>66</v>
      </c>
      <c r="AC69" s="136" t="s">
        <v>519</v>
      </c>
      <c r="AD69" s="136" t="s">
        <v>365</v>
      </c>
      <c r="AE69" s="136" t="s">
        <v>365</v>
      </c>
      <c r="AF69" s="136" t="s">
        <v>195</v>
      </c>
      <c r="AG69" s="136" t="s">
        <v>365</v>
      </c>
      <c r="AH69" s="136" t="s">
        <v>195</v>
      </c>
      <c r="AI69" s="136" t="s">
        <v>365</v>
      </c>
      <c r="AJ69" s="136" t="s">
        <v>365</v>
      </c>
      <c r="AK69" s="136" t="s">
        <v>194</v>
      </c>
      <c r="AL69" s="136" t="s">
        <v>194</v>
      </c>
      <c r="AN69" s="158">
        <v>66</v>
      </c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Z69" s="158">
        <v>66</v>
      </c>
      <c r="BA69" s="164" t="b">
        <f t="shared" si="5"/>
        <v>0</v>
      </c>
      <c r="BB69" s="164" t="b">
        <f t="shared" si="5"/>
        <v>0</v>
      </c>
      <c r="BC69" s="164" t="b">
        <f t="shared" si="5"/>
        <v>0</v>
      </c>
      <c r="BD69" s="164" t="b">
        <f t="shared" si="5"/>
        <v>0</v>
      </c>
      <c r="BE69" s="164" t="b">
        <f t="shared" si="5"/>
        <v>0</v>
      </c>
      <c r="BF69" s="164" t="b">
        <f t="shared" ref="BF69:BJ119" si="9">EXACT(AH69,AT69)</f>
        <v>0</v>
      </c>
      <c r="BG69" s="164" t="b">
        <f t="shared" si="9"/>
        <v>0</v>
      </c>
      <c r="BH69" s="164" t="b">
        <f t="shared" si="9"/>
        <v>0</v>
      </c>
      <c r="BI69" s="164" t="b">
        <f t="shared" si="9"/>
        <v>0</v>
      </c>
      <c r="BJ69" s="164" t="b">
        <f t="shared" si="9"/>
        <v>0</v>
      </c>
    </row>
    <row r="70" spans="1:62">
      <c r="A70" s="158">
        <v>67</v>
      </c>
      <c r="B70" s="133" t="s">
        <v>520</v>
      </c>
      <c r="C70" s="136"/>
      <c r="D70" s="134"/>
      <c r="E70" s="137"/>
      <c r="F70" s="134" t="s">
        <v>196</v>
      </c>
      <c r="G70" s="137" t="s">
        <v>451</v>
      </c>
      <c r="H70" s="134" t="s">
        <v>195</v>
      </c>
      <c r="I70" s="137" t="s">
        <v>214</v>
      </c>
      <c r="J70" s="134" t="s">
        <v>195</v>
      </c>
      <c r="K70" s="137" t="s">
        <v>432</v>
      </c>
      <c r="L70" s="160" t="str">
        <f t="shared" si="7"/>
        <v>UPDATE TMAST010 SET CMST_RESIGND='',CMST_RESIGN='',CMST_MARRY='2',CMST_SEX='1',CMST_FOREIGNER='1' WHERE CMST_IDNO='000267'
/</v>
      </c>
      <c r="M70" s="158" t="str">
        <f t="shared" si="8"/>
        <v>INSERT INTO TFMLY010(CFML_IDNO,CFML_FAMILY,CFML_BIRTH,CFML_FEED,CFML_HOUSE,CFML_HANDI) VALUES('000267','10','19510101','1','1','3')
/</v>
      </c>
      <c r="N70" s="158">
        <v>67</v>
      </c>
      <c r="O70" s="169" t="s">
        <v>195</v>
      </c>
      <c r="P70" s="134" t="s">
        <v>198</v>
      </c>
      <c r="Q70" s="154" t="s">
        <v>453</v>
      </c>
      <c r="R70" s="137" t="s">
        <v>210</v>
      </c>
      <c r="S70" s="138" t="s">
        <v>194</v>
      </c>
      <c r="T70" s="135" t="s">
        <v>197</v>
      </c>
      <c r="U70" s="134" t="s">
        <v>194</v>
      </c>
      <c r="V70" s="137" t="s">
        <v>197</v>
      </c>
      <c r="W70" s="134" t="s">
        <v>194</v>
      </c>
      <c r="X70" s="137" t="s">
        <v>197</v>
      </c>
      <c r="Y70" s="134" t="s">
        <v>195</v>
      </c>
      <c r="Z70" s="137" t="s">
        <v>452</v>
      </c>
      <c r="AA70" s="170" t="str">
        <f t="shared" si="6"/>
        <v>UPDATE KMAKYUY SET MAZEIK='1',MANENK='9',MAZ012='0',MAZ013='0',MAZ028='0',MAZ022='1',MATAKB='0' WHERE MASCOD='000267'
/</v>
      </c>
      <c r="AB70" s="158">
        <v>67</v>
      </c>
      <c r="AC70" s="136" t="s">
        <v>520</v>
      </c>
      <c r="AD70" s="136" t="s">
        <v>365</v>
      </c>
      <c r="AE70" s="136" t="s">
        <v>365</v>
      </c>
      <c r="AF70" s="136" t="s">
        <v>365</v>
      </c>
      <c r="AG70" s="136" t="s">
        <v>195</v>
      </c>
      <c r="AH70" s="136" t="s">
        <v>195</v>
      </c>
      <c r="AI70" s="136" t="s">
        <v>365</v>
      </c>
      <c r="AJ70" s="136" t="s">
        <v>365</v>
      </c>
      <c r="AK70" s="136" t="s">
        <v>194</v>
      </c>
      <c r="AL70" s="136" t="s">
        <v>194</v>
      </c>
      <c r="AN70" s="158">
        <v>67</v>
      </c>
      <c r="AO70" s="136"/>
      <c r="AP70" s="136"/>
      <c r="AQ70" s="136"/>
      <c r="AR70" s="136"/>
      <c r="AS70" s="136"/>
      <c r="AT70" s="136"/>
      <c r="AU70" s="136"/>
      <c r="AV70" s="136"/>
      <c r="AW70" s="136"/>
      <c r="AX70" s="136"/>
      <c r="AZ70" s="158">
        <v>67</v>
      </c>
      <c r="BA70" s="164" t="b">
        <f t="shared" ref="BA70:BE120" si="10">EXACT(AC70,AO70)</f>
        <v>0</v>
      </c>
      <c r="BB70" s="164" t="b">
        <f t="shared" si="10"/>
        <v>0</v>
      </c>
      <c r="BC70" s="164" t="b">
        <f t="shared" si="10"/>
        <v>0</v>
      </c>
      <c r="BD70" s="164" t="b">
        <f t="shared" si="10"/>
        <v>0</v>
      </c>
      <c r="BE70" s="164" t="b">
        <f t="shared" si="10"/>
        <v>0</v>
      </c>
      <c r="BF70" s="164" t="b">
        <f t="shared" si="9"/>
        <v>0</v>
      </c>
      <c r="BG70" s="164" t="b">
        <f t="shared" si="9"/>
        <v>0</v>
      </c>
      <c r="BH70" s="164" t="b">
        <f t="shared" si="9"/>
        <v>0</v>
      </c>
      <c r="BI70" s="164" t="b">
        <f t="shared" si="9"/>
        <v>0</v>
      </c>
      <c r="BJ70" s="164" t="b">
        <f t="shared" si="9"/>
        <v>0</v>
      </c>
    </row>
    <row r="71" spans="1:62">
      <c r="A71" s="158">
        <v>68</v>
      </c>
      <c r="B71" s="133" t="s">
        <v>521</v>
      </c>
      <c r="C71" s="136" t="s">
        <v>189</v>
      </c>
      <c r="D71" s="134" t="s">
        <v>419</v>
      </c>
      <c r="E71" s="137" t="s">
        <v>422</v>
      </c>
      <c r="F71" s="134" t="s">
        <v>196</v>
      </c>
      <c r="G71" s="137" t="s">
        <v>451</v>
      </c>
      <c r="H71" s="134" t="s">
        <v>195</v>
      </c>
      <c r="I71" s="137" t="s">
        <v>214</v>
      </c>
      <c r="J71" s="134" t="s">
        <v>194</v>
      </c>
      <c r="K71" s="137" t="s">
        <v>431</v>
      </c>
      <c r="L71" s="160" t="str">
        <f t="shared" si="7"/>
        <v>UPDATE TMAST010 SET CMST_RESIGND='20200331',CMST_RESIGN='05',CMST_MARRY='2',CMST_SEX='1',CMST_FOREIGNER='0' WHERE CMST_IDNO='000268'
/</v>
      </c>
      <c r="M71" s="158" t="str">
        <f t="shared" si="8"/>
        <v>INSERT INTO TFMLY010(CFML_IDNO,CFML_FAMILY,CFML_BIRTH,CFML_FEED,CFML_HOUSE,CFML_HANDI) VALUES('000268','10','19510101','1','1','3')
/</v>
      </c>
      <c r="N71" s="158">
        <v>68</v>
      </c>
      <c r="O71" s="169" t="s">
        <v>195</v>
      </c>
      <c r="P71" s="134" t="s">
        <v>198</v>
      </c>
      <c r="Q71" s="154" t="s">
        <v>453</v>
      </c>
      <c r="R71" s="137" t="s">
        <v>210</v>
      </c>
      <c r="S71" s="138" t="s">
        <v>194</v>
      </c>
      <c r="T71" s="135" t="s">
        <v>197</v>
      </c>
      <c r="U71" s="134" t="s">
        <v>194</v>
      </c>
      <c r="V71" s="137" t="s">
        <v>197</v>
      </c>
      <c r="W71" s="134" t="s">
        <v>194</v>
      </c>
      <c r="X71" s="137" t="s">
        <v>197</v>
      </c>
      <c r="Y71" s="134" t="s">
        <v>195</v>
      </c>
      <c r="Z71" s="137" t="s">
        <v>452</v>
      </c>
      <c r="AA71" s="170" t="str">
        <f t="shared" si="6"/>
        <v>UPDATE KMAKYUY SET MAZEIK='1',MANENK='9',MAZ012='0',MAZ013='0',MAZ028='0',MAZ022='1',MATAKB='0' WHERE MASCOD='000268'
/</v>
      </c>
      <c r="AB71" s="158">
        <v>68</v>
      </c>
      <c r="AC71" s="136" t="s">
        <v>521</v>
      </c>
      <c r="AD71" s="136" t="s">
        <v>365</v>
      </c>
      <c r="AE71" s="136" t="s">
        <v>365</v>
      </c>
      <c r="AF71" s="136" t="s">
        <v>365</v>
      </c>
      <c r="AG71" s="136" t="s">
        <v>365</v>
      </c>
      <c r="AH71" s="136" t="s">
        <v>195</v>
      </c>
      <c r="AI71" s="136" t="s">
        <v>365</v>
      </c>
      <c r="AJ71" s="136" t="s">
        <v>365</v>
      </c>
      <c r="AK71" s="136" t="s">
        <v>194</v>
      </c>
      <c r="AL71" s="136" t="s">
        <v>194</v>
      </c>
      <c r="AN71" s="158">
        <v>68</v>
      </c>
      <c r="AO71" s="136"/>
      <c r="AP71" s="136"/>
      <c r="AQ71" s="136"/>
      <c r="AR71" s="136"/>
      <c r="AS71" s="136"/>
      <c r="AT71" s="136"/>
      <c r="AU71" s="136"/>
      <c r="AV71" s="136"/>
      <c r="AW71" s="136"/>
      <c r="AX71" s="136"/>
      <c r="AZ71" s="158">
        <v>68</v>
      </c>
      <c r="BA71" s="164" t="b">
        <f t="shared" si="10"/>
        <v>0</v>
      </c>
      <c r="BB71" s="164" t="b">
        <f t="shared" si="10"/>
        <v>0</v>
      </c>
      <c r="BC71" s="164" t="b">
        <f t="shared" si="10"/>
        <v>0</v>
      </c>
      <c r="BD71" s="164" t="b">
        <f t="shared" si="10"/>
        <v>0</v>
      </c>
      <c r="BE71" s="164" t="b">
        <f t="shared" si="10"/>
        <v>0</v>
      </c>
      <c r="BF71" s="164" t="b">
        <f t="shared" si="9"/>
        <v>0</v>
      </c>
      <c r="BG71" s="164" t="b">
        <f t="shared" si="9"/>
        <v>0</v>
      </c>
      <c r="BH71" s="164" t="b">
        <f t="shared" si="9"/>
        <v>0</v>
      </c>
      <c r="BI71" s="164" t="b">
        <f t="shared" si="9"/>
        <v>0</v>
      </c>
      <c r="BJ71" s="164" t="b">
        <f t="shared" si="9"/>
        <v>0</v>
      </c>
    </row>
    <row r="72" spans="1:62">
      <c r="A72" s="158">
        <v>69</v>
      </c>
      <c r="B72" s="133" t="s">
        <v>522</v>
      </c>
      <c r="C72" s="136" t="s">
        <v>190</v>
      </c>
      <c r="D72" s="134" t="s">
        <v>420</v>
      </c>
      <c r="E72" s="137" t="s">
        <v>423</v>
      </c>
      <c r="F72" s="134" t="s">
        <v>196</v>
      </c>
      <c r="G72" s="137" t="s">
        <v>451</v>
      </c>
      <c r="H72" s="134" t="s">
        <v>195</v>
      </c>
      <c r="I72" s="137" t="s">
        <v>214</v>
      </c>
      <c r="J72" s="134" t="s">
        <v>194</v>
      </c>
      <c r="K72" s="137" t="s">
        <v>431</v>
      </c>
      <c r="L72" s="160" t="str">
        <f t="shared" si="7"/>
        <v>UPDATE TMAST010 SET CMST_RESIGND='20200401',CMST_RESIGN='07',CMST_MARRY='2',CMST_SEX='1',CMST_FOREIGNER='0' WHERE CMST_IDNO='000269'
/</v>
      </c>
      <c r="M72" s="158" t="str">
        <f t="shared" si="8"/>
        <v>INSERT INTO TFMLY010(CFML_IDNO,CFML_FAMILY,CFML_BIRTH,CFML_FEED,CFML_HOUSE,CFML_HANDI) VALUES('000269','10','19510101','1','1','3')
/</v>
      </c>
      <c r="N72" s="158">
        <v>69</v>
      </c>
      <c r="O72" s="169" t="s">
        <v>195</v>
      </c>
      <c r="P72" s="134" t="s">
        <v>198</v>
      </c>
      <c r="Q72" s="154" t="s">
        <v>453</v>
      </c>
      <c r="R72" s="137" t="s">
        <v>210</v>
      </c>
      <c r="S72" s="138" t="s">
        <v>194</v>
      </c>
      <c r="T72" s="135" t="s">
        <v>197</v>
      </c>
      <c r="U72" s="134" t="s">
        <v>194</v>
      </c>
      <c r="V72" s="137" t="s">
        <v>197</v>
      </c>
      <c r="W72" s="134" t="s">
        <v>194</v>
      </c>
      <c r="X72" s="137" t="s">
        <v>197</v>
      </c>
      <c r="Y72" s="134" t="s">
        <v>195</v>
      </c>
      <c r="Z72" s="137" t="s">
        <v>452</v>
      </c>
      <c r="AA72" s="170" t="str">
        <f t="shared" si="6"/>
        <v>UPDATE KMAKYUY SET MAZEIK='1',MANENK='9',MAZ012='0',MAZ013='0',MAZ028='0',MAZ022='1',MATAKB='0' WHERE MASCOD='000269'
/</v>
      </c>
      <c r="AB72" s="158">
        <v>69</v>
      </c>
      <c r="AC72" s="136" t="s">
        <v>522</v>
      </c>
      <c r="AD72" s="136" t="s">
        <v>365</v>
      </c>
      <c r="AE72" s="136" t="s">
        <v>365</v>
      </c>
      <c r="AF72" s="136" t="s">
        <v>195</v>
      </c>
      <c r="AG72" s="136" t="s">
        <v>365</v>
      </c>
      <c r="AH72" s="136" t="s">
        <v>195</v>
      </c>
      <c r="AI72" s="136" t="s">
        <v>365</v>
      </c>
      <c r="AJ72" s="136" t="s">
        <v>365</v>
      </c>
      <c r="AK72" s="136" t="s">
        <v>194</v>
      </c>
      <c r="AL72" s="136" t="s">
        <v>194</v>
      </c>
      <c r="AN72" s="158">
        <v>69</v>
      </c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Z72" s="158">
        <v>69</v>
      </c>
      <c r="BA72" s="164" t="b">
        <f t="shared" si="10"/>
        <v>0</v>
      </c>
      <c r="BB72" s="164" t="b">
        <f t="shared" si="10"/>
        <v>0</v>
      </c>
      <c r="BC72" s="164" t="b">
        <f t="shared" si="10"/>
        <v>0</v>
      </c>
      <c r="BD72" s="164" t="b">
        <f t="shared" si="10"/>
        <v>0</v>
      </c>
      <c r="BE72" s="164" t="b">
        <f t="shared" si="10"/>
        <v>0</v>
      </c>
      <c r="BF72" s="164" t="b">
        <f t="shared" si="9"/>
        <v>0</v>
      </c>
      <c r="BG72" s="164" t="b">
        <f t="shared" si="9"/>
        <v>0</v>
      </c>
      <c r="BH72" s="164" t="b">
        <f t="shared" si="9"/>
        <v>0</v>
      </c>
      <c r="BI72" s="164" t="b">
        <f t="shared" si="9"/>
        <v>0</v>
      </c>
      <c r="BJ72" s="164" t="b">
        <f t="shared" si="9"/>
        <v>0</v>
      </c>
    </row>
    <row r="73" spans="1:62">
      <c r="A73" s="158">
        <v>70</v>
      </c>
      <c r="B73" s="133" t="s">
        <v>523</v>
      </c>
      <c r="C73" s="136"/>
      <c r="D73" s="134"/>
      <c r="E73" s="137"/>
      <c r="F73" s="134" t="s">
        <v>196</v>
      </c>
      <c r="G73" s="137" t="s">
        <v>451</v>
      </c>
      <c r="H73" s="134" t="s">
        <v>195</v>
      </c>
      <c r="I73" s="137" t="s">
        <v>214</v>
      </c>
      <c r="J73" s="134" t="s">
        <v>195</v>
      </c>
      <c r="K73" s="137" t="s">
        <v>432</v>
      </c>
      <c r="L73" s="160" t="str">
        <f t="shared" si="7"/>
        <v>UPDATE TMAST010 SET CMST_RESIGND='',CMST_RESIGN='',CMST_MARRY='2',CMST_SEX='1',CMST_FOREIGNER='1' WHERE CMST_IDNO='000270'
/</v>
      </c>
      <c r="M73" s="158" t="str">
        <f t="shared" si="8"/>
        <v>INSERT INTO TFMLY010(CFML_IDNO,CFML_FAMILY,CFML_BIRTH,CFML_FEED,CFML_HOUSE,CFML_HANDI) VALUES('000270','10','19510101','1','1','3')
/</v>
      </c>
      <c r="N73" s="158">
        <v>70</v>
      </c>
      <c r="O73" s="169" t="s">
        <v>196</v>
      </c>
      <c r="P73" s="134" t="s">
        <v>164</v>
      </c>
      <c r="Q73" s="154" t="s">
        <v>453</v>
      </c>
      <c r="R73" s="137" t="s">
        <v>210</v>
      </c>
      <c r="S73" s="138" t="s">
        <v>194</v>
      </c>
      <c r="T73" s="135" t="s">
        <v>197</v>
      </c>
      <c r="U73" s="134" t="s">
        <v>194</v>
      </c>
      <c r="V73" s="137" t="s">
        <v>197</v>
      </c>
      <c r="W73" s="134" t="s">
        <v>194</v>
      </c>
      <c r="X73" s="137" t="s">
        <v>197</v>
      </c>
      <c r="Y73" s="134" t="s">
        <v>195</v>
      </c>
      <c r="Z73" s="137" t="s">
        <v>452</v>
      </c>
      <c r="AA73" s="170" t="str">
        <f t="shared" si="6"/>
        <v>UPDATE KMAKYUY SET MAZEIK='2',MANENK='9',MAZ012='0',MAZ013='0',MAZ028='0',MAZ022='1',MATAKB='0' WHERE MASCOD='000270'
/</v>
      </c>
      <c r="AB73" s="158">
        <v>70</v>
      </c>
      <c r="AC73" s="136" t="s">
        <v>523</v>
      </c>
      <c r="AD73" s="136" t="s">
        <v>365</v>
      </c>
      <c r="AE73" s="136" t="s">
        <v>365</v>
      </c>
      <c r="AF73" s="136" t="s">
        <v>365</v>
      </c>
      <c r="AG73" s="136" t="s">
        <v>195</v>
      </c>
      <c r="AH73" s="136" t="s">
        <v>195</v>
      </c>
      <c r="AI73" s="136" t="s">
        <v>365</v>
      </c>
      <c r="AJ73" s="136" t="s">
        <v>365</v>
      </c>
      <c r="AK73" s="136" t="s">
        <v>194</v>
      </c>
      <c r="AL73" s="136" t="s">
        <v>194</v>
      </c>
      <c r="AN73" s="158">
        <v>70</v>
      </c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Z73" s="158">
        <v>70</v>
      </c>
      <c r="BA73" s="164" t="b">
        <f t="shared" si="10"/>
        <v>0</v>
      </c>
      <c r="BB73" s="164" t="b">
        <f t="shared" si="10"/>
        <v>0</v>
      </c>
      <c r="BC73" s="164" t="b">
        <f t="shared" si="10"/>
        <v>0</v>
      </c>
      <c r="BD73" s="164" t="b">
        <f t="shared" si="10"/>
        <v>0</v>
      </c>
      <c r="BE73" s="164" t="b">
        <f t="shared" si="10"/>
        <v>0</v>
      </c>
      <c r="BF73" s="164" t="b">
        <f t="shared" si="9"/>
        <v>0</v>
      </c>
      <c r="BG73" s="164" t="b">
        <f t="shared" si="9"/>
        <v>0</v>
      </c>
      <c r="BH73" s="164" t="b">
        <f t="shared" si="9"/>
        <v>0</v>
      </c>
      <c r="BI73" s="164" t="b">
        <f t="shared" si="9"/>
        <v>0</v>
      </c>
      <c r="BJ73" s="164" t="b">
        <f t="shared" si="9"/>
        <v>0</v>
      </c>
    </row>
    <row r="74" spans="1:62">
      <c r="A74" s="158">
        <v>71</v>
      </c>
      <c r="B74" s="133" t="s">
        <v>524</v>
      </c>
      <c r="C74" s="136" t="s">
        <v>189</v>
      </c>
      <c r="D74" s="134" t="s">
        <v>419</v>
      </c>
      <c r="E74" s="137" t="s">
        <v>422</v>
      </c>
      <c r="F74" s="134" t="s">
        <v>196</v>
      </c>
      <c r="G74" s="137" t="s">
        <v>451</v>
      </c>
      <c r="H74" s="134" t="s">
        <v>195</v>
      </c>
      <c r="I74" s="137" t="s">
        <v>214</v>
      </c>
      <c r="J74" s="134" t="s">
        <v>194</v>
      </c>
      <c r="K74" s="137" t="s">
        <v>431</v>
      </c>
      <c r="L74" s="160" t="str">
        <f t="shared" si="7"/>
        <v>UPDATE TMAST010 SET CMST_RESIGND='20200331',CMST_RESIGN='05',CMST_MARRY='2',CMST_SEX='1',CMST_FOREIGNER='0' WHERE CMST_IDNO='000271'
/</v>
      </c>
      <c r="M74" s="158" t="str">
        <f t="shared" si="8"/>
        <v>INSERT INTO TFMLY010(CFML_IDNO,CFML_FAMILY,CFML_BIRTH,CFML_FEED,CFML_HOUSE,CFML_HANDI) VALUES('000271','10','19510101','1','1','3')
/</v>
      </c>
      <c r="N74" s="158">
        <v>71</v>
      </c>
      <c r="O74" s="169" t="s">
        <v>196</v>
      </c>
      <c r="P74" s="134" t="s">
        <v>164</v>
      </c>
      <c r="Q74" s="154" t="s">
        <v>453</v>
      </c>
      <c r="R74" s="137" t="s">
        <v>210</v>
      </c>
      <c r="S74" s="138" t="s">
        <v>194</v>
      </c>
      <c r="T74" s="135" t="s">
        <v>197</v>
      </c>
      <c r="U74" s="134" t="s">
        <v>194</v>
      </c>
      <c r="V74" s="137" t="s">
        <v>197</v>
      </c>
      <c r="W74" s="134" t="s">
        <v>194</v>
      </c>
      <c r="X74" s="137" t="s">
        <v>197</v>
      </c>
      <c r="Y74" s="134" t="s">
        <v>195</v>
      </c>
      <c r="Z74" s="137" t="s">
        <v>452</v>
      </c>
      <c r="AA74" s="170" t="str">
        <f t="shared" si="6"/>
        <v>UPDATE KMAKYUY SET MAZEIK='2',MANENK='9',MAZ012='0',MAZ013='0',MAZ028='0',MAZ022='1',MATAKB='0' WHERE MASCOD='000271'
/</v>
      </c>
      <c r="AB74" s="158">
        <v>71</v>
      </c>
      <c r="AC74" s="136" t="s">
        <v>524</v>
      </c>
      <c r="AD74" s="136" t="s">
        <v>365</v>
      </c>
      <c r="AE74" s="136" t="s">
        <v>365</v>
      </c>
      <c r="AF74" s="136" t="s">
        <v>365</v>
      </c>
      <c r="AG74" s="136" t="s">
        <v>365</v>
      </c>
      <c r="AH74" s="136" t="s">
        <v>195</v>
      </c>
      <c r="AI74" s="136" t="s">
        <v>365</v>
      </c>
      <c r="AJ74" s="136" t="s">
        <v>365</v>
      </c>
      <c r="AK74" s="136" t="s">
        <v>194</v>
      </c>
      <c r="AL74" s="136" t="s">
        <v>194</v>
      </c>
      <c r="AN74" s="158">
        <v>71</v>
      </c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Z74" s="158">
        <v>71</v>
      </c>
      <c r="BA74" s="164" t="b">
        <f t="shared" si="10"/>
        <v>0</v>
      </c>
      <c r="BB74" s="164" t="b">
        <f t="shared" si="10"/>
        <v>0</v>
      </c>
      <c r="BC74" s="164" t="b">
        <f t="shared" si="10"/>
        <v>0</v>
      </c>
      <c r="BD74" s="164" t="b">
        <f t="shared" si="10"/>
        <v>0</v>
      </c>
      <c r="BE74" s="164" t="b">
        <f t="shared" si="10"/>
        <v>0</v>
      </c>
      <c r="BF74" s="164" t="b">
        <f t="shared" si="9"/>
        <v>0</v>
      </c>
      <c r="BG74" s="164" t="b">
        <f t="shared" si="9"/>
        <v>0</v>
      </c>
      <c r="BH74" s="164" t="b">
        <f t="shared" si="9"/>
        <v>0</v>
      </c>
      <c r="BI74" s="164" t="b">
        <f t="shared" si="9"/>
        <v>0</v>
      </c>
      <c r="BJ74" s="164" t="b">
        <f t="shared" si="9"/>
        <v>0</v>
      </c>
    </row>
    <row r="75" spans="1:62">
      <c r="A75" s="158">
        <v>72</v>
      </c>
      <c r="B75" s="133" t="s">
        <v>525</v>
      </c>
      <c r="C75" s="136" t="s">
        <v>190</v>
      </c>
      <c r="D75" s="134" t="s">
        <v>420</v>
      </c>
      <c r="E75" s="137" t="s">
        <v>423</v>
      </c>
      <c r="F75" s="134" t="s">
        <v>196</v>
      </c>
      <c r="G75" s="137" t="s">
        <v>451</v>
      </c>
      <c r="H75" s="134" t="s">
        <v>195</v>
      </c>
      <c r="I75" s="137" t="s">
        <v>214</v>
      </c>
      <c r="J75" s="134" t="s">
        <v>194</v>
      </c>
      <c r="K75" s="137" t="s">
        <v>431</v>
      </c>
      <c r="L75" s="160" t="str">
        <f t="shared" si="7"/>
        <v>UPDATE TMAST010 SET CMST_RESIGND='20200401',CMST_RESIGN='07',CMST_MARRY='2',CMST_SEX='1',CMST_FOREIGNER='0' WHERE CMST_IDNO='000272'
/</v>
      </c>
      <c r="M75" s="158" t="str">
        <f t="shared" si="8"/>
        <v>INSERT INTO TFMLY010(CFML_IDNO,CFML_FAMILY,CFML_BIRTH,CFML_FEED,CFML_HOUSE,CFML_HANDI) VALUES('000272','10','19510101','1','1','3')
/</v>
      </c>
      <c r="N75" s="158">
        <v>72</v>
      </c>
      <c r="O75" s="169" t="s">
        <v>196</v>
      </c>
      <c r="P75" s="134" t="s">
        <v>164</v>
      </c>
      <c r="Q75" s="154" t="s">
        <v>453</v>
      </c>
      <c r="R75" s="137" t="s">
        <v>210</v>
      </c>
      <c r="S75" s="138" t="s">
        <v>194</v>
      </c>
      <c r="T75" s="135" t="s">
        <v>197</v>
      </c>
      <c r="U75" s="134" t="s">
        <v>194</v>
      </c>
      <c r="V75" s="137" t="s">
        <v>197</v>
      </c>
      <c r="W75" s="134" t="s">
        <v>194</v>
      </c>
      <c r="X75" s="137" t="s">
        <v>197</v>
      </c>
      <c r="Y75" s="134" t="s">
        <v>195</v>
      </c>
      <c r="Z75" s="137" t="s">
        <v>452</v>
      </c>
      <c r="AA75" s="170" t="str">
        <f t="shared" si="6"/>
        <v>UPDATE KMAKYUY SET MAZEIK='2',MANENK='9',MAZ012='0',MAZ013='0',MAZ028='0',MAZ022='1',MATAKB='0' WHERE MASCOD='000272'
/</v>
      </c>
      <c r="AB75" s="158">
        <v>72</v>
      </c>
      <c r="AC75" s="136" t="s">
        <v>525</v>
      </c>
      <c r="AD75" s="136" t="s">
        <v>365</v>
      </c>
      <c r="AE75" s="136" t="s">
        <v>365</v>
      </c>
      <c r="AF75" s="136" t="s">
        <v>195</v>
      </c>
      <c r="AG75" s="136" t="s">
        <v>365</v>
      </c>
      <c r="AH75" s="136" t="s">
        <v>195</v>
      </c>
      <c r="AI75" s="136" t="s">
        <v>365</v>
      </c>
      <c r="AJ75" s="136" t="s">
        <v>365</v>
      </c>
      <c r="AK75" s="136" t="s">
        <v>194</v>
      </c>
      <c r="AL75" s="136" t="s">
        <v>194</v>
      </c>
      <c r="AN75" s="158">
        <v>72</v>
      </c>
      <c r="AO75" s="136"/>
      <c r="AP75" s="136"/>
      <c r="AQ75" s="136"/>
      <c r="AR75" s="136"/>
      <c r="AS75" s="136"/>
      <c r="AT75" s="136"/>
      <c r="AU75" s="136"/>
      <c r="AV75" s="136"/>
      <c r="AW75" s="136"/>
      <c r="AX75" s="136"/>
      <c r="AZ75" s="158">
        <v>72</v>
      </c>
      <c r="BA75" s="164" t="b">
        <f t="shared" si="10"/>
        <v>0</v>
      </c>
      <c r="BB75" s="164" t="b">
        <f t="shared" si="10"/>
        <v>0</v>
      </c>
      <c r="BC75" s="164" t="b">
        <f t="shared" si="10"/>
        <v>0</v>
      </c>
      <c r="BD75" s="164" t="b">
        <f t="shared" si="10"/>
        <v>0</v>
      </c>
      <c r="BE75" s="164" t="b">
        <f t="shared" si="10"/>
        <v>0</v>
      </c>
      <c r="BF75" s="164" t="b">
        <f t="shared" si="9"/>
        <v>0</v>
      </c>
      <c r="BG75" s="164" t="b">
        <f t="shared" si="9"/>
        <v>0</v>
      </c>
      <c r="BH75" s="164" t="b">
        <f t="shared" si="9"/>
        <v>0</v>
      </c>
      <c r="BI75" s="164" t="b">
        <f t="shared" si="9"/>
        <v>0</v>
      </c>
      <c r="BJ75" s="164" t="b">
        <f t="shared" si="9"/>
        <v>0</v>
      </c>
    </row>
    <row r="76" spans="1:62">
      <c r="A76" s="158">
        <v>73</v>
      </c>
      <c r="B76" s="133" t="s">
        <v>526</v>
      </c>
      <c r="C76" s="136"/>
      <c r="D76" s="134"/>
      <c r="E76" s="137"/>
      <c r="F76" s="134" t="s">
        <v>196</v>
      </c>
      <c r="G76" s="137" t="s">
        <v>451</v>
      </c>
      <c r="H76" s="134" t="s">
        <v>196</v>
      </c>
      <c r="I76" s="137" t="s">
        <v>217</v>
      </c>
      <c r="J76" s="134" t="s">
        <v>195</v>
      </c>
      <c r="K76" s="137" t="s">
        <v>432</v>
      </c>
      <c r="L76" s="160" t="str">
        <f t="shared" si="7"/>
        <v>UPDATE TMAST010 SET CMST_RESIGND='',CMST_RESIGN='',CMST_MARRY='2',CMST_SEX='2',CMST_FOREIGNER='1' WHERE CMST_IDNO='000273'
/</v>
      </c>
      <c r="M76" s="158" t="str">
        <f t="shared" si="8"/>
        <v>INSERT INTO TFMLY010(CFML_IDNO,CFML_FAMILY,CFML_BIRTH,CFML_FEED,CFML_HOUSE,CFML_HANDI) VALUES('000273','10','19510101','1','1','3')
/</v>
      </c>
      <c r="N76" s="158">
        <v>73</v>
      </c>
      <c r="O76" s="169" t="s">
        <v>194</v>
      </c>
      <c r="P76" s="134" t="s">
        <v>197</v>
      </c>
      <c r="Q76" s="154" t="s">
        <v>195</v>
      </c>
      <c r="R76" s="137" t="s">
        <v>203</v>
      </c>
      <c r="S76" s="138" t="s">
        <v>194</v>
      </c>
      <c r="T76" s="135" t="s">
        <v>197</v>
      </c>
      <c r="U76" s="134" t="s">
        <v>194</v>
      </c>
      <c r="V76" s="137" t="s">
        <v>197</v>
      </c>
      <c r="W76" s="134" t="s">
        <v>194</v>
      </c>
      <c r="X76" s="137" t="s">
        <v>197</v>
      </c>
      <c r="Y76" s="134" t="s">
        <v>195</v>
      </c>
      <c r="Z76" s="137" t="s">
        <v>452</v>
      </c>
      <c r="AA76" s="170" t="str">
        <f t="shared" si="6"/>
        <v>UPDATE KMAKYUY SET MAZEIK='0',MANENK='1',MAZ012='0',MAZ013='0',MAZ028='0',MAZ022='1',MATAKB='0' WHERE MASCOD='000273'
/</v>
      </c>
      <c r="AB76" s="158">
        <v>73</v>
      </c>
      <c r="AC76" s="136" t="s">
        <v>526</v>
      </c>
      <c r="AD76" s="136" t="s">
        <v>365</v>
      </c>
      <c r="AE76" s="136" t="s">
        <v>365</v>
      </c>
      <c r="AF76" s="136" t="s">
        <v>365</v>
      </c>
      <c r="AG76" s="136" t="s">
        <v>195</v>
      </c>
      <c r="AH76" s="136" t="s">
        <v>195</v>
      </c>
      <c r="AI76" s="136" t="s">
        <v>365</v>
      </c>
      <c r="AJ76" s="136" t="s">
        <v>365</v>
      </c>
      <c r="AK76" s="136" t="s">
        <v>195</v>
      </c>
      <c r="AL76" s="136" t="s">
        <v>194</v>
      </c>
      <c r="AN76" s="158">
        <v>73</v>
      </c>
      <c r="AO76" s="136"/>
      <c r="AP76" s="136"/>
      <c r="AQ76" s="136"/>
      <c r="AR76" s="136"/>
      <c r="AS76" s="136"/>
      <c r="AT76" s="136"/>
      <c r="AU76" s="136"/>
      <c r="AV76" s="136"/>
      <c r="AW76" s="136"/>
      <c r="AX76" s="136"/>
      <c r="AZ76" s="158">
        <v>73</v>
      </c>
      <c r="BA76" s="164" t="b">
        <f t="shared" si="10"/>
        <v>0</v>
      </c>
      <c r="BB76" s="164" t="b">
        <f t="shared" si="10"/>
        <v>0</v>
      </c>
      <c r="BC76" s="164" t="b">
        <f t="shared" si="10"/>
        <v>0</v>
      </c>
      <c r="BD76" s="164" t="b">
        <f t="shared" si="10"/>
        <v>0</v>
      </c>
      <c r="BE76" s="164" t="b">
        <f t="shared" si="10"/>
        <v>0</v>
      </c>
      <c r="BF76" s="164" t="b">
        <f t="shared" si="9"/>
        <v>0</v>
      </c>
      <c r="BG76" s="164" t="b">
        <f t="shared" si="9"/>
        <v>0</v>
      </c>
      <c r="BH76" s="164" t="b">
        <f t="shared" si="9"/>
        <v>0</v>
      </c>
      <c r="BI76" s="164" t="b">
        <f t="shared" si="9"/>
        <v>0</v>
      </c>
      <c r="BJ76" s="164" t="b">
        <f t="shared" si="9"/>
        <v>0</v>
      </c>
    </row>
    <row r="77" spans="1:62">
      <c r="A77" s="158">
        <v>74</v>
      </c>
      <c r="B77" s="133" t="s">
        <v>527</v>
      </c>
      <c r="C77" s="136" t="s">
        <v>189</v>
      </c>
      <c r="D77" s="134" t="s">
        <v>419</v>
      </c>
      <c r="E77" s="137" t="s">
        <v>422</v>
      </c>
      <c r="F77" s="134" t="s">
        <v>196</v>
      </c>
      <c r="G77" s="137" t="s">
        <v>451</v>
      </c>
      <c r="H77" s="134" t="s">
        <v>196</v>
      </c>
      <c r="I77" s="137" t="s">
        <v>217</v>
      </c>
      <c r="J77" s="134" t="s">
        <v>194</v>
      </c>
      <c r="K77" s="137" t="s">
        <v>431</v>
      </c>
      <c r="L77" s="160" t="str">
        <f t="shared" si="7"/>
        <v>UPDATE TMAST010 SET CMST_RESIGND='20200331',CMST_RESIGN='05',CMST_MARRY='2',CMST_SEX='2',CMST_FOREIGNER='0' WHERE CMST_IDNO='000274'
/</v>
      </c>
      <c r="M77" s="158" t="str">
        <f t="shared" si="8"/>
        <v>INSERT INTO TFMLY010(CFML_IDNO,CFML_FAMILY,CFML_BIRTH,CFML_FEED,CFML_HOUSE,CFML_HANDI) VALUES('000274','10','19510101','1','1','3')
/</v>
      </c>
      <c r="N77" s="158">
        <v>74</v>
      </c>
      <c r="O77" s="169" t="s">
        <v>194</v>
      </c>
      <c r="P77" s="134" t="s">
        <v>197</v>
      </c>
      <c r="Q77" s="154" t="s">
        <v>195</v>
      </c>
      <c r="R77" s="137" t="s">
        <v>203</v>
      </c>
      <c r="S77" s="138" t="s">
        <v>194</v>
      </c>
      <c r="T77" s="135" t="s">
        <v>197</v>
      </c>
      <c r="U77" s="134" t="s">
        <v>194</v>
      </c>
      <c r="V77" s="137" t="s">
        <v>197</v>
      </c>
      <c r="W77" s="134" t="s">
        <v>194</v>
      </c>
      <c r="X77" s="137" t="s">
        <v>197</v>
      </c>
      <c r="Y77" s="134" t="s">
        <v>195</v>
      </c>
      <c r="Z77" s="137" t="s">
        <v>452</v>
      </c>
      <c r="AA77" s="170" t="str">
        <f t="shared" si="6"/>
        <v>UPDATE KMAKYUY SET MAZEIK='0',MANENK='1',MAZ012='0',MAZ013='0',MAZ028='0',MAZ022='1',MATAKB='0' WHERE MASCOD='000274'
/</v>
      </c>
      <c r="AB77" s="158">
        <v>74</v>
      </c>
      <c r="AC77" s="136" t="s">
        <v>527</v>
      </c>
      <c r="AD77" s="136" t="s">
        <v>365</v>
      </c>
      <c r="AE77" s="136" t="s">
        <v>365</v>
      </c>
      <c r="AF77" s="136" t="s">
        <v>365</v>
      </c>
      <c r="AG77" s="136" t="s">
        <v>365</v>
      </c>
      <c r="AH77" s="136" t="s">
        <v>195</v>
      </c>
      <c r="AI77" s="136" t="s">
        <v>365</v>
      </c>
      <c r="AJ77" s="136" t="s">
        <v>365</v>
      </c>
      <c r="AK77" s="136" t="s">
        <v>195</v>
      </c>
      <c r="AL77" s="136" t="s">
        <v>194</v>
      </c>
      <c r="AN77" s="158">
        <v>74</v>
      </c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Z77" s="158">
        <v>74</v>
      </c>
      <c r="BA77" s="164" t="b">
        <f t="shared" si="10"/>
        <v>0</v>
      </c>
      <c r="BB77" s="164" t="b">
        <f t="shared" si="10"/>
        <v>0</v>
      </c>
      <c r="BC77" s="164" t="b">
        <f t="shared" si="10"/>
        <v>0</v>
      </c>
      <c r="BD77" s="164" t="b">
        <f t="shared" si="10"/>
        <v>0</v>
      </c>
      <c r="BE77" s="164" t="b">
        <f t="shared" si="10"/>
        <v>0</v>
      </c>
      <c r="BF77" s="164" t="b">
        <f t="shared" si="9"/>
        <v>0</v>
      </c>
      <c r="BG77" s="164" t="b">
        <f t="shared" si="9"/>
        <v>0</v>
      </c>
      <c r="BH77" s="164" t="b">
        <f t="shared" si="9"/>
        <v>0</v>
      </c>
      <c r="BI77" s="164" t="b">
        <f t="shared" si="9"/>
        <v>0</v>
      </c>
      <c r="BJ77" s="164" t="b">
        <f t="shared" si="9"/>
        <v>0</v>
      </c>
    </row>
    <row r="78" spans="1:62">
      <c r="A78" s="158">
        <v>75</v>
      </c>
      <c r="B78" s="133" t="s">
        <v>528</v>
      </c>
      <c r="C78" s="136" t="s">
        <v>190</v>
      </c>
      <c r="D78" s="134" t="s">
        <v>420</v>
      </c>
      <c r="E78" s="137" t="s">
        <v>423</v>
      </c>
      <c r="F78" s="134" t="s">
        <v>196</v>
      </c>
      <c r="G78" s="137" t="s">
        <v>451</v>
      </c>
      <c r="H78" s="134" t="s">
        <v>196</v>
      </c>
      <c r="I78" s="137" t="s">
        <v>217</v>
      </c>
      <c r="J78" s="134" t="s">
        <v>194</v>
      </c>
      <c r="K78" s="137" t="s">
        <v>431</v>
      </c>
      <c r="L78" s="160" t="str">
        <f t="shared" si="7"/>
        <v>UPDATE TMAST010 SET CMST_RESIGND='20200401',CMST_RESIGN='07',CMST_MARRY='2',CMST_SEX='2',CMST_FOREIGNER='0' WHERE CMST_IDNO='000275'
/</v>
      </c>
      <c r="M78" s="158" t="str">
        <f t="shared" si="8"/>
        <v>INSERT INTO TFMLY010(CFML_IDNO,CFML_FAMILY,CFML_BIRTH,CFML_FEED,CFML_HOUSE,CFML_HANDI) VALUES('000275','10','19510101','1','1','3')
/</v>
      </c>
      <c r="N78" s="158">
        <v>75</v>
      </c>
      <c r="O78" s="169" t="s">
        <v>194</v>
      </c>
      <c r="P78" s="134" t="s">
        <v>197</v>
      </c>
      <c r="Q78" s="154" t="s">
        <v>195</v>
      </c>
      <c r="R78" s="137" t="s">
        <v>203</v>
      </c>
      <c r="S78" s="138" t="s">
        <v>194</v>
      </c>
      <c r="T78" s="135" t="s">
        <v>197</v>
      </c>
      <c r="U78" s="134" t="s">
        <v>194</v>
      </c>
      <c r="V78" s="137" t="s">
        <v>197</v>
      </c>
      <c r="W78" s="134" t="s">
        <v>194</v>
      </c>
      <c r="X78" s="137" t="s">
        <v>197</v>
      </c>
      <c r="Y78" s="134" t="s">
        <v>195</v>
      </c>
      <c r="Z78" s="137" t="s">
        <v>452</v>
      </c>
      <c r="AA78" s="170" t="str">
        <f t="shared" si="6"/>
        <v>UPDATE KMAKYUY SET MAZEIK='0',MANENK='1',MAZ012='0',MAZ013='0',MAZ028='0',MAZ022='1',MATAKB='0' WHERE MASCOD='000275'
/</v>
      </c>
      <c r="AB78" s="158">
        <v>75</v>
      </c>
      <c r="AC78" s="136" t="s">
        <v>528</v>
      </c>
      <c r="AD78" s="136" t="s">
        <v>365</v>
      </c>
      <c r="AE78" s="136" t="s">
        <v>365</v>
      </c>
      <c r="AF78" s="136" t="s">
        <v>195</v>
      </c>
      <c r="AG78" s="136" t="s">
        <v>365</v>
      </c>
      <c r="AH78" s="136" t="s">
        <v>195</v>
      </c>
      <c r="AI78" s="136" t="s">
        <v>365</v>
      </c>
      <c r="AJ78" s="136" t="s">
        <v>365</v>
      </c>
      <c r="AK78" s="136" t="s">
        <v>195</v>
      </c>
      <c r="AL78" s="136" t="s">
        <v>194</v>
      </c>
      <c r="AN78" s="158">
        <v>75</v>
      </c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Z78" s="158">
        <v>75</v>
      </c>
      <c r="BA78" s="164" t="b">
        <f t="shared" si="10"/>
        <v>0</v>
      </c>
      <c r="BB78" s="164" t="b">
        <f t="shared" si="10"/>
        <v>0</v>
      </c>
      <c r="BC78" s="164" t="b">
        <f t="shared" si="10"/>
        <v>0</v>
      </c>
      <c r="BD78" s="164" t="b">
        <f t="shared" si="10"/>
        <v>0</v>
      </c>
      <c r="BE78" s="164" t="b">
        <f t="shared" si="10"/>
        <v>0</v>
      </c>
      <c r="BF78" s="164" t="b">
        <f t="shared" si="9"/>
        <v>0</v>
      </c>
      <c r="BG78" s="164" t="b">
        <f t="shared" si="9"/>
        <v>0</v>
      </c>
      <c r="BH78" s="164" t="b">
        <f t="shared" si="9"/>
        <v>0</v>
      </c>
      <c r="BI78" s="164" t="b">
        <f t="shared" si="9"/>
        <v>0</v>
      </c>
      <c r="BJ78" s="164" t="b">
        <f t="shared" si="9"/>
        <v>0</v>
      </c>
    </row>
    <row r="79" spans="1:62">
      <c r="A79" s="158">
        <v>76</v>
      </c>
      <c r="B79" s="133" t="s">
        <v>529</v>
      </c>
      <c r="C79" s="136"/>
      <c r="D79" s="134"/>
      <c r="E79" s="137"/>
      <c r="F79" s="134" t="s">
        <v>196</v>
      </c>
      <c r="G79" s="137" t="s">
        <v>451</v>
      </c>
      <c r="H79" s="134" t="s">
        <v>196</v>
      </c>
      <c r="I79" s="137" t="s">
        <v>217</v>
      </c>
      <c r="J79" s="134" t="s">
        <v>195</v>
      </c>
      <c r="K79" s="137" t="s">
        <v>432</v>
      </c>
      <c r="L79" s="160" t="str">
        <f t="shared" si="7"/>
        <v>UPDATE TMAST010 SET CMST_RESIGND='',CMST_RESIGN='',CMST_MARRY='2',CMST_SEX='2',CMST_FOREIGNER='1' WHERE CMST_IDNO='000276'
/</v>
      </c>
      <c r="M79" s="158" t="str">
        <f t="shared" si="8"/>
        <v>INSERT INTO TFMLY010(CFML_IDNO,CFML_FAMILY,CFML_BIRTH,CFML_FEED,CFML_HOUSE,CFML_HANDI) VALUES('000276','10','19510101','1','1','3')
/</v>
      </c>
      <c r="N79" s="158">
        <v>76</v>
      </c>
      <c r="O79" s="169" t="s">
        <v>195</v>
      </c>
      <c r="P79" s="134" t="s">
        <v>198</v>
      </c>
      <c r="Q79" s="154" t="s">
        <v>195</v>
      </c>
      <c r="R79" s="137" t="s">
        <v>203</v>
      </c>
      <c r="S79" s="138" t="s">
        <v>194</v>
      </c>
      <c r="T79" s="135" t="s">
        <v>197</v>
      </c>
      <c r="U79" s="134" t="s">
        <v>194</v>
      </c>
      <c r="V79" s="137" t="s">
        <v>197</v>
      </c>
      <c r="W79" s="134" t="s">
        <v>194</v>
      </c>
      <c r="X79" s="137" t="s">
        <v>197</v>
      </c>
      <c r="Y79" s="134" t="s">
        <v>195</v>
      </c>
      <c r="Z79" s="137" t="s">
        <v>452</v>
      </c>
      <c r="AA79" s="170" t="str">
        <f t="shared" si="6"/>
        <v>UPDATE KMAKYUY SET MAZEIK='1',MANENK='1',MAZ012='0',MAZ013='0',MAZ028='0',MAZ022='1',MATAKB='0' WHERE MASCOD='000276'
/</v>
      </c>
      <c r="AB79" s="158">
        <v>76</v>
      </c>
      <c r="AC79" s="136" t="s">
        <v>529</v>
      </c>
      <c r="AD79" s="136" t="s">
        <v>365</v>
      </c>
      <c r="AE79" s="136" t="s">
        <v>365</v>
      </c>
      <c r="AF79" s="136" t="s">
        <v>365</v>
      </c>
      <c r="AG79" s="136" t="s">
        <v>195</v>
      </c>
      <c r="AH79" s="136" t="s">
        <v>195</v>
      </c>
      <c r="AI79" s="136" t="s">
        <v>365</v>
      </c>
      <c r="AJ79" s="136" t="s">
        <v>365</v>
      </c>
      <c r="AK79" s="136" t="s">
        <v>195</v>
      </c>
      <c r="AL79" s="136" t="s">
        <v>194</v>
      </c>
      <c r="AN79" s="158">
        <v>76</v>
      </c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Z79" s="158">
        <v>76</v>
      </c>
      <c r="BA79" s="164" t="b">
        <f t="shared" si="10"/>
        <v>0</v>
      </c>
      <c r="BB79" s="164" t="b">
        <f t="shared" si="10"/>
        <v>0</v>
      </c>
      <c r="BC79" s="164" t="b">
        <f t="shared" si="10"/>
        <v>0</v>
      </c>
      <c r="BD79" s="164" t="b">
        <f t="shared" si="10"/>
        <v>0</v>
      </c>
      <c r="BE79" s="164" t="b">
        <f t="shared" si="10"/>
        <v>0</v>
      </c>
      <c r="BF79" s="164" t="b">
        <f t="shared" si="9"/>
        <v>0</v>
      </c>
      <c r="BG79" s="164" t="b">
        <f t="shared" si="9"/>
        <v>0</v>
      </c>
      <c r="BH79" s="164" t="b">
        <f t="shared" si="9"/>
        <v>0</v>
      </c>
      <c r="BI79" s="164" t="b">
        <f t="shared" si="9"/>
        <v>0</v>
      </c>
      <c r="BJ79" s="164" t="b">
        <f t="shared" si="9"/>
        <v>0</v>
      </c>
    </row>
    <row r="80" spans="1:62">
      <c r="A80" s="158">
        <v>77</v>
      </c>
      <c r="B80" s="133" t="s">
        <v>530</v>
      </c>
      <c r="C80" s="136" t="s">
        <v>189</v>
      </c>
      <c r="D80" s="134" t="s">
        <v>419</v>
      </c>
      <c r="E80" s="137" t="s">
        <v>422</v>
      </c>
      <c r="F80" s="134" t="s">
        <v>196</v>
      </c>
      <c r="G80" s="137" t="s">
        <v>451</v>
      </c>
      <c r="H80" s="134" t="s">
        <v>196</v>
      </c>
      <c r="I80" s="137" t="s">
        <v>217</v>
      </c>
      <c r="J80" s="134" t="s">
        <v>194</v>
      </c>
      <c r="K80" s="137" t="s">
        <v>431</v>
      </c>
      <c r="L80" s="160" t="str">
        <f t="shared" si="7"/>
        <v>UPDATE TMAST010 SET CMST_RESIGND='20200331',CMST_RESIGN='05',CMST_MARRY='2',CMST_SEX='2',CMST_FOREIGNER='0' WHERE CMST_IDNO='000277'
/</v>
      </c>
      <c r="M80" s="158" t="str">
        <f t="shared" si="8"/>
        <v>INSERT INTO TFMLY010(CFML_IDNO,CFML_FAMILY,CFML_BIRTH,CFML_FEED,CFML_HOUSE,CFML_HANDI) VALUES('000277','10','19510101','1','1','3')
/</v>
      </c>
      <c r="N80" s="158">
        <v>77</v>
      </c>
      <c r="O80" s="169" t="s">
        <v>195</v>
      </c>
      <c r="P80" s="134" t="s">
        <v>198</v>
      </c>
      <c r="Q80" s="154" t="s">
        <v>195</v>
      </c>
      <c r="R80" s="137" t="s">
        <v>203</v>
      </c>
      <c r="S80" s="138" t="s">
        <v>194</v>
      </c>
      <c r="T80" s="135" t="s">
        <v>197</v>
      </c>
      <c r="U80" s="134" t="s">
        <v>194</v>
      </c>
      <c r="V80" s="137" t="s">
        <v>197</v>
      </c>
      <c r="W80" s="134" t="s">
        <v>194</v>
      </c>
      <c r="X80" s="137" t="s">
        <v>197</v>
      </c>
      <c r="Y80" s="134" t="s">
        <v>195</v>
      </c>
      <c r="Z80" s="137" t="s">
        <v>452</v>
      </c>
      <c r="AA80" s="170" t="str">
        <f t="shared" si="6"/>
        <v>UPDATE KMAKYUY SET MAZEIK='1',MANENK='1',MAZ012='0',MAZ013='0',MAZ028='0',MAZ022='1',MATAKB='0' WHERE MASCOD='000277'
/</v>
      </c>
      <c r="AB80" s="158">
        <v>77</v>
      </c>
      <c r="AC80" s="136" t="s">
        <v>530</v>
      </c>
      <c r="AD80" s="136" t="s">
        <v>365</v>
      </c>
      <c r="AE80" s="136" t="s">
        <v>365</v>
      </c>
      <c r="AF80" s="136" t="s">
        <v>365</v>
      </c>
      <c r="AG80" s="136" t="s">
        <v>365</v>
      </c>
      <c r="AH80" s="136" t="s">
        <v>195</v>
      </c>
      <c r="AI80" s="136" t="s">
        <v>365</v>
      </c>
      <c r="AJ80" s="136" t="s">
        <v>365</v>
      </c>
      <c r="AK80" s="136" t="s">
        <v>195</v>
      </c>
      <c r="AL80" s="136" t="s">
        <v>194</v>
      </c>
      <c r="AN80" s="158">
        <v>77</v>
      </c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Z80" s="158">
        <v>77</v>
      </c>
      <c r="BA80" s="164" t="b">
        <f t="shared" si="10"/>
        <v>0</v>
      </c>
      <c r="BB80" s="164" t="b">
        <f t="shared" si="10"/>
        <v>0</v>
      </c>
      <c r="BC80" s="164" t="b">
        <f t="shared" si="10"/>
        <v>0</v>
      </c>
      <c r="BD80" s="164" t="b">
        <f t="shared" si="10"/>
        <v>0</v>
      </c>
      <c r="BE80" s="164" t="b">
        <f t="shared" si="10"/>
        <v>0</v>
      </c>
      <c r="BF80" s="164" t="b">
        <f t="shared" si="9"/>
        <v>0</v>
      </c>
      <c r="BG80" s="164" t="b">
        <f t="shared" si="9"/>
        <v>0</v>
      </c>
      <c r="BH80" s="164" t="b">
        <f t="shared" si="9"/>
        <v>0</v>
      </c>
      <c r="BI80" s="164" t="b">
        <f t="shared" si="9"/>
        <v>0</v>
      </c>
      <c r="BJ80" s="164" t="b">
        <f t="shared" si="9"/>
        <v>0</v>
      </c>
    </row>
    <row r="81" spans="1:62">
      <c r="A81" s="158">
        <v>78</v>
      </c>
      <c r="B81" s="133" t="s">
        <v>531</v>
      </c>
      <c r="C81" s="136" t="s">
        <v>190</v>
      </c>
      <c r="D81" s="134" t="s">
        <v>420</v>
      </c>
      <c r="E81" s="137" t="s">
        <v>423</v>
      </c>
      <c r="F81" s="134" t="s">
        <v>196</v>
      </c>
      <c r="G81" s="137" t="s">
        <v>451</v>
      </c>
      <c r="H81" s="134" t="s">
        <v>196</v>
      </c>
      <c r="I81" s="137" t="s">
        <v>217</v>
      </c>
      <c r="J81" s="134" t="s">
        <v>194</v>
      </c>
      <c r="K81" s="137" t="s">
        <v>431</v>
      </c>
      <c r="L81" s="160" t="str">
        <f t="shared" si="7"/>
        <v>UPDATE TMAST010 SET CMST_RESIGND='20200401',CMST_RESIGN='07',CMST_MARRY='2',CMST_SEX='2',CMST_FOREIGNER='0' WHERE CMST_IDNO='000278'
/</v>
      </c>
      <c r="M81" s="158" t="str">
        <f t="shared" si="8"/>
        <v>INSERT INTO TFMLY010(CFML_IDNO,CFML_FAMILY,CFML_BIRTH,CFML_FEED,CFML_HOUSE,CFML_HANDI) VALUES('000278','10','19510101','1','1','3')
/</v>
      </c>
      <c r="N81" s="158">
        <v>78</v>
      </c>
      <c r="O81" s="169" t="s">
        <v>195</v>
      </c>
      <c r="P81" s="134" t="s">
        <v>198</v>
      </c>
      <c r="Q81" s="154" t="s">
        <v>195</v>
      </c>
      <c r="R81" s="137" t="s">
        <v>203</v>
      </c>
      <c r="S81" s="138" t="s">
        <v>194</v>
      </c>
      <c r="T81" s="135" t="s">
        <v>197</v>
      </c>
      <c r="U81" s="134" t="s">
        <v>194</v>
      </c>
      <c r="V81" s="137" t="s">
        <v>197</v>
      </c>
      <c r="W81" s="134" t="s">
        <v>194</v>
      </c>
      <c r="X81" s="137" t="s">
        <v>197</v>
      </c>
      <c r="Y81" s="134" t="s">
        <v>195</v>
      </c>
      <c r="Z81" s="137" t="s">
        <v>452</v>
      </c>
      <c r="AA81" s="170" t="str">
        <f t="shared" si="6"/>
        <v>UPDATE KMAKYUY SET MAZEIK='1',MANENK='1',MAZ012='0',MAZ013='0',MAZ028='0',MAZ022='1',MATAKB='0' WHERE MASCOD='000278'
/</v>
      </c>
      <c r="AB81" s="158">
        <v>78</v>
      </c>
      <c r="AC81" s="136" t="s">
        <v>531</v>
      </c>
      <c r="AD81" s="136" t="s">
        <v>365</v>
      </c>
      <c r="AE81" s="136" t="s">
        <v>365</v>
      </c>
      <c r="AF81" s="136" t="s">
        <v>195</v>
      </c>
      <c r="AG81" s="136" t="s">
        <v>365</v>
      </c>
      <c r="AH81" s="136" t="s">
        <v>195</v>
      </c>
      <c r="AI81" s="136" t="s">
        <v>365</v>
      </c>
      <c r="AJ81" s="136" t="s">
        <v>365</v>
      </c>
      <c r="AK81" s="136" t="s">
        <v>195</v>
      </c>
      <c r="AL81" s="136" t="s">
        <v>194</v>
      </c>
      <c r="AN81" s="158">
        <v>78</v>
      </c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Z81" s="158">
        <v>78</v>
      </c>
      <c r="BA81" s="164" t="b">
        <f t="shared" si="10"/>
        <v>0</v>
      </c>
      <c r="BB81" s="164" t="b">
        <f t="shared" si="10"/>
        <v>0</v>
      </c>
      <c r="BC81" s="164" t="b">
        <f t="shared" si="10"/>
        <v>0</v>
      </c>
      <c r="BD81" s="164" t="b">
        <f t="shared" si="10"/>
        <v>0</v>
      </c>
      <c r="BE81" s="164" t="b">
        <f t="shared" si="10"/>
        <v>0</v>
      </c>
      <c r="BF81" s="164" t="b">
        <f t="shared" si="9"/>
        <v>0</v>
      </c>
      <c r="BG81" s="164" t="b">
        <f t="shared" si="9"/>
        <v>0</v>
      </c>
      <c r="BH81" s="164" t="b">
        <f t="shared" si="9"/>
        <v>0</v>
      </c>
      <c r="BI81" s="164" t="b">
        <f t="shared" si="9"/>
        <v>0</v>
      </c>
      <c r="BJ81" s="164" t="b">
        <f t="shared" si="9"/>
        <v>0</v>
      </c>
    </row>
    <row r="82" spans="1:62">
      <c r="A82" s="158">
        <v>79</v>
      </c>
      <c r="B82" s="133" t="s">
        <v>532</v>
      </c>
      <c r="C82" s="136"/>
      <c r="D82" s="134"/>
      <c r="E82" s="137"/>
      <c r="F82" s="134" t="s">
        <v>196</v>
      </c>
      <c r="G82" s="137" t="s">
        <v>451</v>
      </c>
      <c r="H82" s="134" t="s">
        <v>196</v>
      </c>
      <c r="I82" s="137" t="s">
        <v>217</v>
      </c>
      <c r="J82" s="134" t="s">
        <v>195</v>
      </c>
      <c r="K82" s="137" t="s">
        <v>432</v>
      </c>
      <c r="L82" s="160" t="str">
        <f t="shared" si="7"/>
        <v>UPDATE TMAST010 SET CMST_RESIGND='',CMST_RESIGN='',CMST_MARRY='2',CMST_SEX='2',CMST_FOREIGNER='1' WHERE CMST_IDNO='000279'
/</v>
      </c>
      <c r="M82" s="158" t="str">
        <f t="shared" si="8"/>
        <v>INSERT INTO TFMLY010(CFML_IDNO,CFML_FAMILY,CFML_BIRTH,CFML_FEED,CFML_HOUSE,CFML_HANDI) VALUES('000279','10','19510101','1','1','3')
/</v>
      </c>
      <c r="N82" s="158">
        <v>79</v>
      </c>
      <c r="O82" s="169" t="s">
        <v>196</v>
      </c>
      <c r="P82" s="134" t="s">
        <v>164</v>
      </c>
      <c r="Q82" s="154" t="s">
        <v>195</v>
      </c>
      <c r="R82" s="137" t="s">
        <v>203</v>
      </c>
      <c r="S82" s="138" t="s">
        <v>194</v>
      </c>
      <c r="T82" s="135" t="s">
        <v>197</v>
      </c>
      <c r="U82" s="134" t="s">
        <v>194</v>
      </c>
      <c r="V82" s="137" t="s">
        <v>197</v>
      </c>
      <c r="W82" s="134" t="s">
        <v>194</v>
      </c>
      <c r="X82" s="137" t="s">
        <v>197</v>
      </c>
      <c r="Y82" s="134" t="s">
        <v>195</v>
      </c>
      <c r="Z82" s="137" t="s">
        <v>452</v>
      </c>
      <c r="AA82" s="170" t="str">
        <f t="shared" si="6"/>
        <v>UPDATE KMAKYUY SET MAZEIK='2',MANENK='1',MAZ012='0',MAZ013='0',MAZ028='0',MAZ022='1',MATAKB='0' WHERE MASCOD='000279'
/</v>
      </c>
      <c r="AB82" s="158">
        <v>79</v>
      </c>
      <c r="AC82" s="136" t="s">
        <v>532</v>
      </c>
      <c r="AD82" s="136" t="s">
        <v>365</v>
      </c>
      <c r="AE82" s="136" t="s">
        <v>365</v>
      </c>
      <c r="AF82" s="136" t="s">
        <v>365</v>
      </c>
      <c r="AG82" s="136" t="s">
        <v>195</v>
      </c>
      <c r="AH82" s="136" t="s">
        <v>195</v>
      </c>
      <c r="AI82" s="136" t="s">
        <v>365</v>
      </c>
      <c r="AJ82" s="136" t="s">
        <v>365</v>
      </c>
      <c r="AK82" s="136" t="s">
        <v>195</v>
      </c>
      <c r="AL82" s="136" t="s">
        <v>194</v>
      </c>
      <c r="AN82" s="158">
        <v>79</v>
      </c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Z82" s="158">
        <v>79</v>
      </c>
      <c r="BA82" s="164" t="b">
        <f t="shared" si="10"/>
        <v>0</v>
      </c>
      <c r="BB82" s="164" t="b">
        <f t="shared" si="10"/>
        <v>0</v>
      </c>
      <c r="BC82" s="164" t="b">
        <f t="shared" si="10"/>
        <v>0</v>
      </c>
      <c r="BD82" s="164" t="b">
        <f t="shared" si="10"/>
        <v>0</v>
      </c>
      <c r="BE82" s="164" t="b">
        <f t="shared" si="10"/>
        <v>0</v>
      </c>
      <c r="BF82" s="164" t="b">
        <f t="shared" si="9"/>
        <v>0</v>
      </c>
      <c r="BG82" s="164" t="b">
        <f t="shared" si="9"/>
        <v>0</v>
      </c>
      <c r="BH82" s="164" t="b">
        <f t="shared" si="9"/>
        <v>0</v>
      </c>
      <c r="BI82" s="164" t="b">
        <f t="shared" si="9"/>
        <v>0</v>
      </c>
      <c r="BJ82" s="164" t="b">
        <f t="shared" si="9"/>
        <v>0</v>
      </c>
    </row>
    <row r="83" spans="1:62">
      <c r="A83" s="158">
        <v>80</v>
      </c>
      <c r="B83" s="133" t="s">
        <v>533</v>
      </c>
      <c r="C83" s="136" t="s">
        <v>189</v>
      </c>
      <c r="D83" s="134" t="s">
        <v>419</v>
      </c>
      <c r="E83" s="137" t="s">
        <v>422</v>
      </c>
      <c r="F83" s="134" t="s">
        <v>196</v>
      </c>
      <c r="G83" s="137" t="s">
        <v>451</v>
      </c>
      <c r="H83" s="134" t="s">
        <v>196</v>
      </c>
      <c r="I83" s="137" t="s">
        <v>217</v>
      </c>
      <c r="J83" s="134" t="s">
        <v>194</v>
      </c>
      <c r="K83" s="137" t="s">
        <v>431</v>
      </c>
      <c r="L83" s="160" t="str">
        <f t="shared" si="7"/>
        <v>UPDATE TMAST010 SET CMST_RESIGND='20200331',CMST_RESIGN='05',CMST_MARRY='2',CMST_SEX='2',CMST_FOREIGNER='0' WHERE CMST_IDNO='000280'
/</v>
      </c>
      <c r="M83" s="158" t="str">
        <f t="shared" si="8"/>
        <v>INSERT INTO TFMLY010(CFML_IDNO,CFML_FAMILY,CFML_BIRTH,CFML_FEED,CFML_HOUSE,CFML_HANDI) VALUES('000280','10','19510101','1','1','3')
/</v>
      </c>
      <c r="N83" s="158">
        <v>80</v>
      </c>
      <c r="O83" s="169" t="s">
        <v>196</v>
      </c>
      <c r="P83" s="134" t="s">
        <v>164</v>
      </c>
      <c r="Q83" s="154" t="s">
        <v>195</v>
      </c>
      <c r="R83" s="137" t="s">
        <v>203</v>
      </c>
      <c r="S83" s="138" t="s">
        <v>194</v>
      </c>
      <c r="T83" s="135" t="s">
        <v>197</v>
      </c>
      <c r="U83" s="134" t="s">
        <v>194</v>
      </c>
      <c r="V83" s="137" t="s">
        <v>197</v>
      </c>
      <c r="W83" s="134" t="s">
        <v>194</v>
      </c>
      <c r="X83" s="137" t="s">
        <v>197</v>
      </c>
      <c r="Y83" s="134" t="s">
        <v>195</v>
      </c>
      <c r="Z83" s="137" t="s">
        <v>452</v>
      </c>
      <c r="AA83" s="170" t="str">
        <f t="shared" si="6"/>
        <v>UPDATE KMAKYUY SET MAZEIK='2',MANENK='1',MAZ012='0',MAZ013='0',MAZ028='0',MAZ022='1',MATAKB='0' WHERE MASCOD='000280'
/</v>
      </c>
      <c r="AB83" s="158">
        <v>80</v>
      </c>
      <c r="AC83" s="136" t="s">
        <v>533</v>
      </c>
      <c r="AD83" s="136" t="s">
        <v>365</v>
      </c>
      <c r="AE83" s="136" t="s">
        <v>365</v>
      </c>
      <c r="AF83" s="136" t="s">
        <v>365</v>
      </c>
      <c r="AG83" s="136" t="s">
        <v>365</v>
      </c>
      <c r="AH83" s="136" t="s">
        <v>195</v>
      </c>
      <c r="AI83" s="136" t="s">
        <v>365</v>
      </c>
      <c r="AJ83" s="136" t="s">
        <v>365</v>
      </c>
      <c r="AK83" s="136" t="s">
        <v>195</v>
      </c>
      <c r="AL83" s="136" t="s">
        <v>194</v>
      </c>
      <c r="AN83" s="158">
        <v>80</v>
      </c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Z83" s="158">
        <v>80</v>
      </c>
      <c r="BA83" s="164" t="b">
        <f t="shared" si="10"/>
        <v>0</v>
      </c>
      <c r="BB83" s="164" t="b">
        <f t="shared" si="10"/>
        <v>0</v>
      </c>
      <c r="BC83" s="164" t="b">
        <f t="shared" si="10"/>
        <v>0</v>
      </c>
      <c r="BD83" s="164" t="b">
        <f t="shared" si="10"/>
        <v>0</v>
      </c>
      <c r="BE83" s="164" t="b">
        <f t="shared" si="10"/>
        <v>0</v>
      </c>
      <c r="BF83" s="164" t="b">
        <f t="shared" si="9"/>
        <v>0</v>
      </c>
      <c r="BG83" s="164" t="b">
        <f t="shared" si="9"/>
        <v>0</v>
      </c>
      <c r="BH83" s="164" t="b">
        <f t="shared" si="9"/>
        <v>0</v>
      </c>
      <c r="BI83" s="164" t="b">
        <f t="shared" si="9"/>
        <v>0</v>
      </c>
      <c r="BJ83" s="164" t="b">
        <f t="shared" si="9"/>
        <v>0</v>
      </c>
    </row>
    <row r="84" spans="1:62">
      <c r="A84" s="158">
        <v>81</v>
      </c>
      <c r="B84" s="133" t="s">
        <v>534</v>
      </c>
      <c r="C84" s="136" t="s">
        <v>190</v>
      </c>
      <c r="D84" s="134" t="s">
        <v>420</v>
      </c>
      <c r="E84" s="137" t="s">
        <v>423</v>
      </c>
      <c r="F84" s="134" t="s">
        <v>196</v>
      </c>
      <c r="G84" s="137" t="s">
        <v>451</v>
      </c>
      <c r="H84" s="134" t="s">
        <v>196</v>
      </c>
      <c r="I84" s="137" t="s">
        <v>217</v>
      </c>
      <c r="J84" s="134" t="s">
        <v>194</v>
      </c>
      <c r="K84" s="137" t="s">
        <v>431</v>
      </c>
      <c r="L84" s="160" t="str">
        <f t="shared" si="7"/>
        <v>UPDATE TMAST010 SET CMST_RESIGND='20200401',CMST_RESIGN='07',CMST_MARRY='2',CMST_SEX='2',CMST_FOREIGNER='0' WHERE CMST_IDNO='000281'
/</v>
      </c>
      <c r="M84" s="158" t="str">
        <f t="shared" si="8"/>
        <v>INSERT INTO TFMLY010(CFML_IDNO,CFML_FAMILY,CFML_BIRTH,CFML_FEED,CFML_HOUSE,CFML_HANDI) VALUES('000281','10','19510101','1','1','3')
/</v>
      </c>
      <c r="N84" s="158">
        <v>81</v>
      </c>
      <c r="O84" s="169" t="s">
        <v>196</v>
      </c>
      <c r="P84" s="134" t="s">
        <v>164</v>
      </c>
      <c r="Q84" s="154" t="s">
        <v>195</v>
      </c>
      <c r="R84" s="137" t="s">
        <v>203</v>
      </c>
      <c r="S84" s="138" t="s">
        <v>194</v>
      </c>
      <c r="T84" s="135" t="s">
        <v>197</v>
      </c>
      <c r="U84" s="134" t="s">
        <v>194</v>
      </c>
      <c r="V84" s="137" t="s">
        <v>197</v>
      </c>
      <c r="W84" s="134" t="s">
        <v>194</v>
      </c>
      <c r="X84" s="137" t="s">
        <v>197</v>
      </c>
      <c r="Y84" s="134" t="s">
        <v>195</v>
      </c>
      <c r="Z84" s="137" t="s">
        <v>452</v>
      </c>
      <c r="AA84" s="170" t="str">
        <f t="shared" si="6"/>
        <v>UPDATE KMAKYUY SET MAZEIK='2',MANENK='1',MAZ012='0',MAZ013='0',MAZ028='0',MAZ022='1',MATAKB='0' WHERE MASCOD='000281'
/</v>
      </c>
      <c r="AB84" s="158">
        <v>81</v>
      </c>
      <c r="AC84" s="136" t="s">
        <v>534</v>
      </c>
      <c r="AD84" s="136" t="s">
        <v>365</v>
      </c>
      <c r="AE84" s="136" t="s">
        <v>365</v>
      </c>
      <c r="AF84" s="136" t="s">
        <v>195</v>
      </c>
      <c r="AG84" s="136" t="s">
        <v>365</v>
      </c>
      <c r="AH84" s="136" t="s">
        <v>195</v>
      </c>
      <c r="AI84" s="136" t="s">
        <v>365</v>
      </c>
      <c r="AJ84" s="136" t="s">
        <v>365</v>
      </c>
      <c r="AK84" s="136" t="s">
        <v>195</v>
      </c>
      <c r="AL84" s="136" t="s">
        <v>194</v>
      </c>
      <c r="AN84" s="158">
        <v>81</v>
      </c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Z84" s="158">
        <v>81</v>
      </c>
      <c r="BA84" s="164" t="b">
        <f t="shared" si="10"/>
        <v>0</v>
      </c>
      <c r="BB84" s="164" t="b">
        <f t="shared" si="10"/>
        <v>0</v>
      </c>
      <c r="BC84" s="164" t="b">
        <f t="shared" si="10"/>
        <v>0</v>
      </c>
      <c r="BD84" s="164" t="b">
        <f t="shared" si="10"/>
        <v>0</v>
      </c>
      <c r="BE84" s="164" t="b">
        <f t="shared" si="10"/>
        <v>0</v>
      </c>
      <c r="BF84" s="164" t="b">
        <f t="shared" si="9"/>
        <v>0</v>
      </c>
      <c r="BG84" s="164" t="b">
        <f t="shared" si="9"/>
        <v>0</v>
      </c>
      <c r="BH84" s="164" t="b">
        <f t="shared" si="9"/>
        <v>0</v>
      </c>
      <c r="BI84" s="164" t="b">
        <f t="shared" si="9"/>
        <v>0</v>
      </c>
      <c r="BJ84" s="164" t="b">
        <f t="shared" si="9"/>
        <v>0</v>
      </c>
    </row>
    <row r="85" spans="1:62">
      <c r="A85" s="158">
        <v>82</v>
      </c>
      <c r="B85" s="133" t="s">
        <v>535</v>
      </c>
      <c r="C85" s="136"/>
      <c r="D85" s="134"/>
      <c r="E85" s="137"/>
      <c r="F85" s="134" t="s">
        <v>196</v>
      </c>
      <c r="G85" s="137" t="s">
        <v>451</v>
      </c>
      <c r="H85" s="134" t="s">
        <v>196</v>
      </c>
      <c r="I85" s="137" t="s">
        <v>217</v>
      </c>
      <c r="J85" s="134" t="s">
        <v>195</v>
      </c>
      <c r="K85" s="137" t="s">
        <v>432</v>
      </c>
      <c r="L85" s="160" t="str">
        <f t="shared" si="7"/>
        <v>UPDATE TMAST010 SET CMST_RESIGND='',CMST_RESIGN='',CMST_MARRY='2',CMST_SEX='2',CMST_FOREIGNER='1' WHERE CMST_IDNO='000282'
/</v>
      </c>
      <c r="M85" s="158" t="str">
        <f t="shared" si="8"/>
        <v>INSERT INTO TFMLY010(CFML_IDNO,CFML_FAMILY,CFML_BIRTH,CFML_FEED,CFML_HOUSE,CFML_HANDI) VALUES('000282','10','19510101','1','1','3')
/</v>
      </c>
      <c r="N85" s="158">
        <v>82</v>
      </c>
      <c r="O85" s="169" t="s">
        <v>194</v>
      </c>
      <c r="P85" s="134" t="s">
        <v>197</v>
      </c>
      <c r="Q85" s="154" t="s">
        <v>453</v>
      </c>
      <c r="R85" s="137" t="s">
        <v>210</v>
      </c>
      <c r="S85" s="138" t="s">
        <v>194</v>
      </c>
      <c r="T85" s="135" t="s">
        <v>197</v>
      </c>
      <c r="U85" s="134" t="s">
        <v>194</v>
      </c>
      <c r="V85" s="137" t="s">
        <v>197</v>
      </c>
      <c r="W85" s="134" t="s">
        <v>194</v>
      </c>
      <c r="X85" s="137" t="s">
        <v>197</v>
      </c>
      <c r="Y85" s="134" t="s">
        <v>195</v>
      </c>
      <c r="Z85" s="137" t="s">
        <v>452</v>
      </c>
      <c r="AA85" s="170" t="str">
        <f t="shared" si="6"/>
        <v>UPDATE KMAKYUY SET MAZEIK='0',MANENK='9',MAZ012='0',MAZ013='0',MAZ028='0',MAZ022='1',MATAKB='0' WHERE MASCOD='000282'
/</v>
      </c>
      <c r="AB85" s="158">
        <v>82</v>
      </c>
      <c r="AC85" s="136" t="s">
        <v>535</v>
      </c>
      <c r="AD85" s="136" t="s">
        <v>365</v>
      </c>
      <c r="AE85" s="136" t="s">
        <v>365</v>
      </c>
      <c r="AF85" s="136" t="s">
        <v>365</v>
      </c>
      <c r="AG85" s="136" t="s">
        <v>195</v>
      </c>
      <c r="AH85" s="136" t="s">
        <v>195</v>
      </c>
      <c r="AI85" s="136" t="s">
        <v>365</v>
      </c>
      <c r="AJ85" s="136" t="s">
        <v>365</v>
      </c>
      <c r="AK85" s="136" t="s">
        <v>194</v>
      </c>
      <c r="AL85" s="136" t="s">
        <v>194</v>
      </c>
      <c r="AN85" s="158">
        <v>82</v>
      </c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Z85" s="158">
        <v>82</v>
      </c>
      <c r="BA85" s="164" t="b">
        <f t="shared" si="10"/>
        <v>0</v>
      </c>
      <c r="BB85" s="164" t="b">
        <f t="shared" si="10"/>
        <v>0</v>
      </c>
      <c r="BC85" s="164" t="b">
        <f t="shared" si="10"/>
        <v>0</v>
      </c>
      <c r="BD85" s="164" t="b">
        <f t="shared" si="10"/>
        <v>0</v>
      </c>
      <c r="BE85" s="164" t="b">
        <f t="shared" si="10"/>
        <v>0</v>
      </c>
      <c r="BF85" s="164" t="b">
        <f t="shared" si="9"/>
        <v>0</v>
      </c>
      <c r="BG85" s="164" t="b">
        <f t="shared" si="9"/>
        <v>0</v>
      </c>
      <c r="BH85" s="164" t="b">
        <f t="shared" si="9"/>
        <v>0</v>
      </c>
      <c r="BI85" s="164" t="b">
        <f t="shared" si="9"/>
        <v>0</v>
      </c>
      <c r="BJ85" s="164" t="b">
        <f t="shared" si="9"/>
        <v>0</v>
      </c>
    </row>
    <row r="86" spans="1:62">
      <c r="A86" s="158">
        <v>83</v>
      </c>
      <c r="B86" s="133" t="s">
        <v>536</v>
      </c>
      <c r="C86" s="136" t="s">
        <v>189</v>
      </c>
      <c r="D86" s="134" t="s">
        <v>419</v>
      </c>
      <c r="E86" s="137" t="s">
        <v>422</v>
      </c>
      <c r="F86" s="134" t="s">
        <v>196</v>
      </c>
      <c r="G86" s="137" t="s">
        <v>451</v>
      </c>
      <c r="H86" s="134" t="s">
        <v>196</v>
      </c>
      <c r="I86" s="137" t="s">
        <v>217</v>
      </c>
      <c r="J86" s="134" t="s">
        <v>194</v>
      </c>
      <c r="K86" s="137" t="s">
        <v>431</v>
      </c>
      <c r="L86" s="160" t="str">
        <f t="shared" si="7"/>
        <v>UPDATE TMAST010 SET CMST_RESIGND='20200331',CMST_RESIGN='05',CMST_MARRY='2',CMST_SEX='2',CMST_FOREIGNER='0' WHERE CMST_IDNO='000283'
/</v>
      </c>
      <c r="M86" s="158" t="str">
        <f t="shared" si="8"/>
        <v>INSERT INTO TFMLY010(CFML_IDNO,CFML_FAMILY,CFML_BIRTH,CFML_FEED,CFML_HOUSE,CFML_HANDI) VALUES('000283','10','19510101','1','1','3')
/</v>
      </c>
      <c r="N86" s="158">
        <v>83</v>
      </c>
      <c r="O86" s="169" t="s">
        <v>194</v>
      </c>
      <c r="P86" s="134" t="s">
        <v>197</v>
      </c>
      <c r="Q86" s="154" t="s">
        <v>453</v>
      </c>
      <c r="R86" s="137" t="s">
        <v>210</v>
      </c>
      <c r="S86" s="138" t="s">
        <v>194</v>
      </c>
      <c r="T86" s="135" t="s">
        <v>197</v>
      </c>
      <c r="U86" s="134" t="s">
        <v>194</v>
      </c>
      <c r="V86" s="137" t="s">
        <v>197</v>
      </c>
      <c r="W86" s="134" t="s">
        <v>194</v>
      </c>
      <c r="X86" s="137" t="s">
        <v>197</v>
      </c>
      <c r="Y86" s="134" t="s">
        <v>195</v>
      </c>
      <c r="Z86" s="137" t="s">
        <v>452</v>
      </c>
      <c r="AA86" s="170" t="str">
        <f t="shared" si="6"/>
        <v>UPDATE KMAKYUY SET MAZEIK='0',MANENK='9',MAZ012='0',MAZ013='0',MAZ028='0',MAZ022='1',MATAKB='0' WHERE MASCOD='000283'
/</v>
      </c>
      <c r="AB86" s="158">
        <v>83</v>
      </c>
      <c r="AC86" s="136" t="s">
        <v>536</v>
      </c>
      <c r="AD86" s="136" t="s">
        <v>365</v>
      </c>
      <c r="AE86" s="136" t="s">
        <v>365</v>
      </c>
      <c r="AF86" s="136" t="s">
        <v>365</v>
      </c>
      <c r="AG86" s="136" t="s">
        <v>365</v>
      </c>
      <c r="AH86" s="136" t="s">
        <v>195</v>
      </c>
      <c r="AI86" s="136" t="s">
        <v>365</v>
      </c>
      <c r="AJ86" s="136" t="s">
        <v>365</v>
      </c>
      <c r="AK86" s="136" t="s">
        <v>194</v>
      </c>
      <c r="AL86" s="136" t="s">
        <v>194</v>
      </c>
      <c r="AN86" s="158">
        <v>83</v>
      </c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Z86" s="158">
        <v>83</v>
      </c>
      <c r="BA86" s="164" t="b">
        <f t="shared" si="10"/>
        <v>0</v>
      </c>
      <c r="BB86" s="164" t="b">
        <f t="shared" si="10"/>
        <v>0</v>
      </c>
      <c r="BC86" s="164" t="b">
        <f t="shared" si="10"/>
        <v>0</v>
      </c>
      <c r="BD86" s="164" t="b">
        <f t="shared" si="10"/>
        <v>0</v>
      </c>
      <c r="BE86" s="164" t="b">
        <f t="shared" si="10"/>
        <v>0</v>
      </c>
      <c r="BF86" s="164" t="b">
        <f t="shared" si="9"/>
        <v>0</v>
      </c>
      <c r="BG86" s="164" t="b">
        <f t="shared" si="9"/>
        <v>0</v>
      </c>
      <c r="BH86" s="164" t="b">
        <f t="shared" si="9"/>
        <v>0</v>
      </c>
      <c r="BI86" s="164" t="b">
        <f t="shared" si="9"/>
        <v>0</v>
      </c>
      <c r="BJ86" s="164" t="b">
        <f t="shared" si="9"/>
        <v>0</v>
      </c>
    </row>
    <row r="87" spans="1:62">
      <c r="A87" s="158">
        <v>84</v>
      </c>
      <c r="B87" s="133" t="s">
        <v>537</v>
      </c>
      <c r="C87" s="136" t="s">
        <v>190</v>
      </c>
      <c r="D87" s="134" t="s">
        <v>420</v>
      </c>
      <c r="E87" s="137" t="s">
        <v>423</v>
      </c>
      <c r="F87" s="134" t="s">
        <v>196</v>
      </c>
      <c r="G87" s="137" t="s">
        <v>451</v>
      </c>
      <c r="H87" s="134" t="s">
        <v>196</v>
      </c>
      <c r="I87" s="137" t="s">
        <v>217</v>
      </c>
      <c r="J87" s="134" t="s">
        <v>194</v>
      </c>
      <c r="K87" s="137" t="s">
        <v>431</v>
      </c>
      <c r="L87" s="160" t="str">
        <f t="shared" si="7"/>
        <v>UPDATE TMAST010 SET CMST_RESIGND='20200401',CMST_RESIGN='07',CMST_MARRY='2',CMST_SEX='2',CMST_FOREIGNER='0' WHERE CMST_IDNO='000284'
/</v>
      </c>
      <c r="M87" s="158" t="str">
        <f t="shared" si="8"/>
        <v>INSERT INTO TFMLY010(CFML_IDNO,CFML_FAMILY,CFML_BIRTH,CFML_FEED,CFML_HOUSE,CFML_HANDI) VALUES('000284','10','19510101','1','1','3')
/</v>
      </c>
      <c r="N87" s="158">
        <v>84</v>
      </c>
      <c r="O87" s="169" t="s">
        <v>194</v>
      </c>
      <c r="P87" s="134" t="s">
        <v>197</v>
      </c>
      <c r="Q87" s="154" t="s">
        <v>453</v>
      </c>
      <c r="R87" s="137" t="s">
        <v>210</v>
      </c>
      <c r="S87" s="138" t="s">
        <v>194</v>
      </c>
      <c r="T87" s="135" t="s">
        <v>197</v>
      </c>
      <c r="U87" s="134" t="s">
        <v>194</v>
      </c>
      <c r="V87" s="137" t="s">
        <v>197</v>
      </c>
      <c r="W87" s="134" t="s">
        <v>194</v>
      </c>
      <c r="X87" s="137" t="s">
        <v>197</v>
      </c>
      <c r="Y87" s="134" t="s">
        <v>195</v>
      </c>
      <c r="Z87" s="137" t="s">
        <v>452</v>
      </c>
      <c r="AA87" s="170" t="str">
        <f t="shared" si="6"/>
        <v>UPDATE KMAKYUY SET MAZEIK='0',MANENK='9',MAZ012='0',MAZ013='0',MAZ028='0',MAZ022='1',MATAKB='0' WHERE MASCOD='000284'
/</v>
      </c>
      <c r="AB87" s="158">
        <v>84</v>
      </c>
      <c r="AC87" s="136" t="s">
        <v>537</v>
      </c>
      <c r="AD87" s="136" t="s">
        <v>365</v>
      </c>
      <c r="AE87" s="136" t="s">
        <v>365</v>
      </c>
      <c r="AF87" s="136" t="s">
        <v>195</v>
      </c>
      <c r="AG87" s="136" t="s">
        <v>365</v>
      </c>
      <c r="AH87" s="136" t="s">
        <v>195</v>
      </c>
      <c r="AI87" s="136" t="s">
        <v>365</v>
      </c>
      <c r="AJ87" s="136" t="s">
        <v>365</v>
      </c>
      <c r="AK87" s="136" t="s">
        <v>194</v>
      </c>
      <c r="AL87" s="136" t="s">
        <v>194</v>
      </c>
      <c r="AN87" s="158">
        <v>84</v>
      </c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Z87" s="158">
        <v>84</v>
      </c>
      <c r="BA87" s="164" t="b">
        <f t="shared" si="10"/>
        <v>0</v>
      </c>
      <c r="BB87" s="164" t="b">
        <f t="shared" si="10"/>
        <v>0</v>
      </c>
      <c r="BC87" s="164" t="b">
        <f t="shared" si="10"/>
        <v>0</v>
      </c>
      <c r="BD87" s="164" t="b">
        <f t="shared" si="10"/>
        <v>0</v>
      </c>
      <c r="BE87" s="164" t="b">
        <f t="shared" si="10"/>
        <v>0</v>
      </c>
      <c r="BF87" s="164" t="b">
        <f t="shared" si="9"/>
        <v>0</v>
      </c>
      <c r="BG87" s="164" t="b">
        <f t="shared" si="9"/>
        <v>0</v>
      </c>
      <c r="BH87" s="164" t="b">
        <f t="shared" si="9"/>
        <v>0</v>
      </c>
      <c r="BI87" s="164" t="b">
        <f t="shared" si="9"/>
        <v>0</v>
      </c>
      <c r="BJ87" s="164" t="b">
        <f t="shared" si="9"/>
        <v>0</v>
      </c>
    </row>
    <row r="88" spans="1:62">
      <c r="A88" s="158">
        <v>85</v>
      </c>
      <c r="B88" s="133" t="s">
        <v>538</v>
      </c>
      <c r="C88" s="136"/>
      <c r="D88" s="134"/>
      <c r="E88" s="137"/>
      <c r="F88" s="134" t="s">
        <v>196</v>
      </c>
      <c r="G88" s="137" t="s">
        <v>451</v>
      </c>
      <c r="H88" s="134" t="s">
        <v>196</v>
      </c>
      <c r="I88" s="137" t="s">
        <v>217</v>
      </c>
      <c r="J88" s="134" t="s">
        <v>195</v>
      </c>
      <c r="K88" s="137" t="s">
        <v>432</v>
      </c>
      <c r="L88" s="160" t="str">
        <f t="shared" si="7"/>
        <v>UPDATE TMAST010 SET CMST_RESIGND='',CMST_RESIGN='',CMST_MARRY='2',CMST_SEX='2',CMST_FOREIGNER='1' WHERE CMST_IDNO='000285'
/</v>
      </c>
      <c r="M88" s="158" t="str">
        <f t="shared" si="8"/>
        <v>INSERT INTO TFMLY010(CFML_IDNO,CFML_FAMILY,CFML_BIRTH,CFML_FEED,CFML_HOUSE,CFML_HANDI) VALUES('000285','10','19510101','1','1','3')
/</v>
      </c>
      <c r="N88" s="158">
        <v>85</v>
      </c>
      <c r="O88" s="169" t="s">
        <v>195</v>
      </c>
      <c r="P88" s="134" t="s">
        <v>198</v>
      </c>
      <c r="Q88" s="154" t="s">
        <v>453</v>
      </c>
      <c r="R88" s="137" t="s">
        <v>210</v>
      </c>
      <c r="S88" s="138" t="s">
        <v>194</v>
      </c>
      <c r="T88" s="135" t="s">
        <v>197</v>
      </c>
      <c r="U88" s="134" t="s">
        <v>194</v>
      </c>
      <c r="V88" s="137" t="s">
        <v>197</v>
      </c>
      <c r="W88" s="134" t="s">
        <v>194</v>
      </c>
      <c r="X88" s="137" t="s">
        <v>197</v>
      </c>
      <c r="Y88" s="134" t="s">
        <v>195</v>
      </c>
      <c r="Z88" s="137" t="s">
        <v>452</v>
      </c>
      <c r="AA88" s="170" t="str">
        <f t="shared" si="6"/>
        <v>UPDATE KMAKYUY SET MAZEIK='1',MANENK='9',MAZ012='0',MAZ013='0',MAZ028='0',MAZ022='1',MATAKB='0' WHERE MASCOD='000285'
/</v>
      </c>
      <c r="AB88" s="158">
        <v>85</v>
      </c>
      <c r="AC88" s="136" t="s">
        <v>538</v>
      </c>
      <c r="AD88" s="136" t="s">
        <v>365</v>
      </c>
      <c r="AE88" s="136" t="s">
        <v>365</v>
      </c>
      <c r="AF88" s="136" t="s">
        <v>365</v>
      </c>
      <c r="AG88" s="136" t="s">
        <v>195</v>
      </c>
      <c r="AH88" s="136" t="s">
        <v>195</v>
      </c>
      <c r="AI88" s="136" t="s">
        <v>365</v>
      </c>
      <c r="AJ88" s="136" t="s">
        <v>365</v>
      </c>
      <c r="AK88" s="136" t="s">
        <v>194</v>
      </c>
      <c r="AL88" s="136" t="s">
        <v>194</v>
      </c>
      <c r="AN88" s="158">
        <v>85</v>
      </c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Z88" s="158">
        <v>85</v>
      </c>
      <c r="BA88" s="164" t="b">
        <f t="shared" si="10"/>
        <v>0</v>
      </c>
      <c r="BB88" s="164" t="b">
        <f t="shared" si="10"/>
        <v>0</v>
      </c>
      <c r="BC88" s="164" t="b">
        <f t="shared" si="10"/>
        <v>0</v>
      </c>
      <c r="BD88" s="164" t="b">
        <f t="shared" si="10"/>
        <v>0</v>
      </c>
      <c r="BE88" s="164" t="b">
        <f t="shared" si="10"/>
        <v>0</v>
      </c>
      <c r="BF88" s="164" t="b">
        <f t="shared" si="9"/>
        <v>0</v>
      </c>
      <c r="BG88" s="164" t="b">
        <f t="shared" si="9"/>
        <v>0</v>
      </c>
      <c r="BH88" s="164" t="b">
        <f t="shared" si="9"/>
        <v>0</v>
      </c>
      <c r="BI88" s="164" t="b">
        <f t="shared" si="9"/>
        <v>0</v>
      </c>
      <c r="BJ88" s="164" t="b">
        <f t="shared" si="9"/>
        <v>0</v>
      </c>
    </row>
    <row r="89" spans="1:62">
      <c r="A89" s="158">
        <v>86</v>
      </c>
      <c r="B89" s="133" t="s">
        <v>539</v>
      </c>
      <c r="C89" s="136" t="s">
        <v>189</v>
      </c>
      <c r="D89" s="134" t="s">
        <v>419</v>
      </c>
      <c r="E89" s="137" t="s">
        <v>422</v>
      </c>
      <c r="F89" s="134" t="s">
        <v>196</v>
      </c>
      <c r="G89" s="137" t="s">
        <v>451</v>
      </c>
      <c r="H89" s="134" t="s">
        <v>196</v>
      </c>
      <c r="I89" s="137" t="s">
        <v>217</v>
      </c>
      <c r="J89" s="134" t="s">
        <v>194</v>
      </c>
      <c r="K89" s="137" t="s">
        <v>431</v>
      </c>
      <c r="L89" s="160" t="str">
        <f t="shared" si="7"/>
        <v>UPDATE TMAST010 SET CMST_RESIGND='20200331',CMST_RESIGN='05',CMST_MARRY='2',CMST_SEX='2',CMST_FOREIGNER='0' WHERE CMST_IDNO='000286'
/</v>
      </c>
      <c r="M89" s="158" t="str">
        <f t="shared" si="8"/>
        <v>INSERT INTO TFMLY010(CFML_IDNO,CFML_FAMILY,CFML_BIRTH,CFML_FEED,CFML_HOUSE,CFML_HANDI) VALUES('000286','10','19510101','1','1','3')
/</v>
      </c>
      <c r="N89" s="158">
        <v>86</v>
      </c>
      <c r="O89" s="169" t="s">
        <v>195</v>
      </c>
      <c r="P89" s="134" t="s">
        <v>198</v>
      </c>
      <c r="Q89" s="154" t="s">
        <v>453</v>
      </c>
      <c r="R89" s="137" t="s">
        <v>210</v>
      </c>
      <c r="S89" s="138" t="s">
        <v>194</v>
      </c>
      <c r="T89" s="135" t="s">
        <v>197</v>
      </c>
      <c r="U89" s="134" t="s">
        <v>194</v>
      </c>
      <c r="V89" s="137" t="s">
        <v>197</v>
      </c>
      <c r="W89" s="134" t="s">
        <v>194</v>
      </c>
      <c r="X89" s="137" t="s">
        <v>197</v>
      </c>
      <c r="Y89" s="134" t="s">
        <v>195</v>
      </c>
      <c r="Z89" s="137" t="s">
        <v>452</v>
      </c>
      <c r="AA89" s="170" t="str">
        <f t="shared" si="6"/>
        <v>UPDATE KMAKYUY SET MAZEIK='1',MANENK='9',MAZ012='0',MAZ013='0',MAZ028='0',MAZ022='1',MATAKB='0' WHERE MASCOD='000286'
/</v>
      </c>
      <c r="AB89" s="158">
        <v>86</v>
      </c>
      <c r="AC89" s="136" t="s">
        <v>539</v>
      </c>
      <c r="AD89" s="136" t="s">
        <v>365</v>
      </c>
      <c r="AE89" s="136" t="s">
        <v>365</v>
      </c>
      <c r="AF89" s="136" t="s">
        <v>365</v>
      </c>
      <c r="AG89" s="136" t="s">
        <v>365</v>
      </c>
      <c r="AH89" s="136" t="s">
        <v>195</v>
      </c>
      <c r="AI89" s="136" t="s">
        <v>365</v>
      </c>
      <c r="AJ89" s="136" t="s">
        <v>365</v>
      </c>
      <c r="AK89" s="136" t="s">
        <v>194</v>
      </c>
      <c r="AL89" s="136" t="s">
        <v>194</v>
      </c>
      <c r="AN89" s="158">
        <v>86</v>
      </c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Z89" s="158">
        <v>86</v>
      </c>
      <c r="BA89" s="164" t="b">
        <f t="shared" si="10"/>
        <v>0</v>
      </c>
      <c r="BB89" s="164" t="b">
        <f t="shared" si="10"/>
        <v>0</v>
      </c>
      <c r="BC89" s="164" t="b">
        <f t="shared" si="10"/>
        <v>0</v>
      </c>
      <c r="BD89" s="164" t="b">
        <f t="shared" si="10"/>
        <v>0</v>
      </c>
      <c r="BE89" s="164" t="b">
        <f t="shared" si="10"/>
        <v>0</v>
      </c>
      <c r="BF89" s="164" t="b">
        <f t="shared" si="9"/>
        <v>0</v>
      </c>
      <c r="BG89" s="164" t="b">
        <f t="shared" si="9"/>
        <v>0</v>
      </c>
      <c r="BH89" s="164" t="b">
        <f t="shared" si="9"/>
        <v>0</v>
      </c>
      <c r="BI89" s="164" t="b">
        <f t="shared" si="9"/>
        <v>0</v>
      </c>
      <c r="BJ89" s="164" t="b">
        <f t="shared" si="9"/>
        <v>0</v>
      </c>
    </row>
    <row r="90" spans="1:62">
      <c r="A90" s="158">
        <v>87</v>
      </c>
      <c r="B90" s="133" t="s">
        <v>540</v>
      </c>
      <c r="C90" s="136" t="s">
        <v>190</v>
      </c>
      <c r="D90" s="134" t="s">
        <v>420</v>
      </c>
      <c r="E90" s="137" t="s">
        <v>423</v>
      </c>
      <c r="F90" s="134" t="s">
        <v>196</v>
      </c>
      <c r="G90" s="137" t="s">
        <v>451</v>
      </c>
      <c r="H90" s="134" t="s">
        <v>196</v>
      </c>
      <c r="I90" s="137" t="s">
        <v>217</v>
      </c>
      <c r="J90" s="134" t="s">
        <v>194</v>
      </c>
      <c r="K90" s="137" t="s">
        <v>431</v>
      </c>
      <c r="L90" s="160" t="str">
        <f t="shared" si="7"/>
        <v>UPDATE TMAST010 SET CMST_RESIGND='20200401',CMST_RESIGN='07',CMST_MARRY='2',CMST_SEX='2',CMST_FOREIGNER='0' WHERE CMST_IDNO='000287'
/</v>
      </c>
      <c r="M90" s="158" t="str">
        <f t="shared" si="8"/>
        <v>INSERT INTO TFMLY010(CFML_IDNO,CFML_FAMILY,CFML_BIRTH,CFML_FEED,CFML_HOUSE,CFML_HANDI) VALUES('000287','10','19510101','1','1','3')
/</v>
      </c>
      <c r="N90" s="158">
        <v>87</v>
      </c>
      <c r="O90" s="169" t="s">
        <v>195</v>
      </c>
      <c r="P90" s="134" t="s">
        <v>198</v>
      </c>
      <c r="Q90" s="154" t="s">
        <v>453</v>
      </c>
      <c r="R90" s="137" t="s">
        <v>210</v>
      </c>
      <c r="S90" s="138" t="s">
        <v>194</v>
      </c>
      <c r="T90" s="135" t="s">
        <v>197</v>
      </c>
      <c r="U90" s="134" t="s">
        <v>194</v>
      </c>
      <c r="V90" s="137" t="s">
        <v>197</v>
      </c>
      <c r="W90" s="134" t="s">
        <v>194</v>
      </c>
      <c r="X90" s="137" t="s">
        <v>197</v>
      </c>
      <c r="Y90" s="134" t="s">
        <v>195</v>
      </c>
      <c r="Z90" s="137" t="s">
        <v>452</v>
      </c>
      <c r="AA90" s="170" t="str">
        <f t="shared" si="6"/>
        <v>UPDATE KMAKYUY SET MAZEIK='1',MANENK='9',MAZ012='0',MAZ013='0',MAZ028='0',MAZ022='1',MATAKB='0' WHERE MASCOD='000287'
/</v>
      </c>
      <c r="AB90" s="158">
        <v>87</v>
      </c>
      <c r="AC90" s="136" t="s">
        <v>540</v>
      </c>
      <c r="AD90" s="136" t="s">
        <v>365</v>
      </c>
      <c r="AE90" s="136" t="s">
        <v>365</v>
      </c>
      <c r="AF90" s="136" t="s">
        <v>195</v>
      </c>
      <c r="AG90" s="136" t="s">
        <v>365</v>
      </c>
      <c r="AH90" s="136" t="s">
        <v>195</v>
      </c>
      <c r="AI90" s="136" t="s">
        <v>365</v>
      </c>
      <c r="AJ90" s="136" t="s">
        <v>365</v>
      </c>
      <c r="AK90" s="136" t="s">
        <v>194</v>
      </c>
      <c r="AL90" s="136" t="s">
        <v>194</v>
      </c>
      <c r="AN90" s="158">
        <v>87</v>
      </c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Z90" s="158">
        <v>87</v>
      </c>
      <c r="BA90" s="164" t="b">
        <f t="shared" si="10"/>
        <v>0</v>
      </c>
      <c r="BB90" s="164" t="b">
        <f t="shared" si="10"/>
        <v>0</v>
      </c>
      <c r="BC90" s="164" t="b">
        <f t="shared" si="10"/>
        <v>0</v>
      </c>
      <c r="BD90" s="164" t="b">
        <f t="shared" si="10"/>
        <v>0</v>
      </c>
      <c r="BE90" s="164" t="b">
        <f t="shared" si="10"/>
        <v>0</v>
      </c>
      <c r="BF90" s="164" t="b">
        <f t="shared" si="9"/>
        <v>0</v>
      </c>
      <c r="BG90" s="164" t="b">
        <f t="shared" si="9"/>
        <v>0</v>
      </c>
      <c r="BH90" s="164" t="b">
        <f t="shared" si="9"/>
        <v>0</v>
      </c>
      <c r="BI90" s="164" t="b">
        <f t="shared" si="9"/>
        <v>0</v>
      </c>
      <c r="BJ90" s="164" t="b">
        <f t="shared" si="9"/>
        <v>0</v>
      </c>
    </row>
    <row r="91" spans="1:62">
      <c r="A91" s="158">
        <v>88</v>
      </c>
      <c r="B91" s="133" t="s">
        <v>541</v>
      </c>
      <c r="C91" s="136"/>
      <c r="D91" s="134"/>
      <c r="E91" s="137"/>
      <c r="F91" s="134" t="s">
        <v>196</v>
      </c>
      <c r="G91" s="137" t="s">
        <v>451</v>
      </c>
      <c r="H91" s="134" t="s">
        <v>196</v>
      </c>
      <c r="I91" s="137" t="s">
        <v>217</v>
      </c>
      <c r="J91" s="134" t="s">
        <v>195</v>
      </c>
      <c r="K91" s="137" t="s">
        <v>432</v>
      </c>
      <c r="L91" s="160" t="str">
        <f t="shared" si="7"/>
        <v>UPDATE TMAST010 SET CMST_RESIGND='',CMST_RESIGN='',CMST_MARRY='2',CMST_SEX='2',CMST_FOREIGNER='1' WHERE CMST_IDNO='000288'
/</v>
      </c>
      <c r="M91" s="158" t="str">
        <f t="shared" si="8"/>
        <v>INSERT INTO TFMLY010(CFML_IDNO,CFML_FAMILY,CFML_BIRTH,CFML_FEED,CFML_HOUSE,CFML_HANDI) VALUES('000288','10','19510101','1','1','3')
/</v>
      </c>
      <c r="N91" s="158">
        <v>88</v>
      </c>
      <c r="O91" s="169" t="s">
        <v>196</v>
      </c>
      <c r="P91" s="134" t="s">
        <v>164</v>
      </c>
      <c r="Q91" s="154" t="s">
        <v>453</v>
      </c>
      <c r="R91" s="137" t="s">
        <v>210</v>
      </c>
      <c r="S91" s="138" t="s">
        <v>194</v>
      </c>
      <c r="T91" s="135" t="s">
        <v>197</v>
      </c>
      <c r="U91" s="134" t="s">
        <v>194</v>
      </c>
      <c r="V91" s="137" t="s">
        <v>197</v>
      </c>
      <c r="W91" s="134" t="s">
        <v>194</v>
      </c>
      <c r="X91" s="137" t="s">
        <v>197</v>
      </c>
      <c r="Y91" s="134" t="s">
        <v>195</v>
      </c>
      <c r="Z91" s="137" t="s">
        <v>452</v>
      </c>
      <c r="AA91" s="170" t="str">
        <f t="shared" si="6"/>
        <v>UPDATE KMAKYUY SET MAZEIK='2',MANENK='9',MAZ012='0',MAZ013='0',MAZ028='0',MAZ022='1',MATAKB='0' WHERE MASCOD='000288'
/</v>
      </c>
      <c r="AB91" s="158">
        <v>88</v>
      </c>
      <c r="AC91" s="136" t="s">
        <v>541</v>
      </c>
      <c r="AD91" s="136" t="s">
        <v>365</v>
      </c>
      <c r="AE91" s="136" t="s">
        <v>365</v>
      </c>
      <c r="AF91" s="136" t="s">
        <v>365</v>
      </c>
      <c r="AG91" s="136" t="s">
        <v>195</v>
      </c>
      <c r="AH91" s="136" t="s">
        <v>195</v>
      </c>
      <c r="AI91" s="136" t="s">
        <v>365</v>
      </c>
      <c r="AJ91" s="136" t="s">
        <v>365</v>
      </c>
      <c r="AK91" s="136" t="s">
        <v>194</v>
      </c>
      <c r="AL91" s="136" t="s">
        <v>194</v>
      </c>
      <c r="AN91" s="158">
        <v>88</v>
      </c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Z91" s="158">
        <v>88</v>
      </c>
      <c r="BA91" s="164" t="b">
        <f t="shared" si="10"/>
        <v>0</v>
      </c>
      <c r="BB91" s="164" t="b">
        <f t="shared" si="10"/>
        <v>0</v>
      </c>
      <c r="BC91" s="164" t="b">
        <f t="shared" si="10"/>
        <v>0</v>
      </c>
      <c r="BD91" s="164" t="b">
        <f t="shared" si="10"/>
        <v>0</v>
      </c>
      <c r="BE91" s="164" t="b">
        <f t="shared" si="10"/>
        <v>0</v>
      </c>
      <c r="BF91" s="164" t="b">
        <f t="shared" si="9"/>
        <v>0</v>
      </c>
      <c r="BG91" s="164" t="b">
        <f t="shared" si="9"/>
        <v>0</v>
      </c>
      <c r="BH91" s="164" t="b">
        <f t="shared" si="9"/>
        <v>0</v>
      </c>
      <c r="BI91" s="164" t="b">
        <f t="shared" si="9"/>
        <v>0</v>
      </c>
      <c r="BJ91" s="164" t="b">
        <f t="shared" si="9"/>
        <v>0</v>
      </c>
    </row>
    <row r="92" spans="1:62">
      <c r="A92" s="158">
        <v>89</v>
      </c>
      <c r="B92" s="133" t="s">
        <v>542</v>
      </c>
      <c r="C92" s="136" t="s">
        <v>189</v>
      </c>
      <c r="D92" s="134" t="s">
        <v>419</v>
      </c>
      <c r="E92" s="137" t="s">
        <v>422</v>
      </c>
      <c r="F92" s="134" t="s">
        <v>196</v>
      </c>
      <c r="G92" s="137" t="s">
        <v>451</v>
      </c>
      <c r="H92" s="134" t="s">
        <v>196</v>
      </c>
      <c r="I92" s="137" t="s">
        <v>217</v>
      </c>
      <c r="J92" s="134" t="s">
        <v>194</v>
      </c>
      <c r="K92" s="137" t="s">
        <v>431</v>
      </c>
      <c r="L92" s="160" t="str">
        <f t="shared" si="7"/>
        <v>UPDATE TMAST010 SET CMST_RESIGND='20200331',CMST_RESIGN='05',CMST_MARRY='2',CMST_SEX='2',CMST_FOREIGNER='0' WHERE CMST_IDNO='000289'
/</v>
      </c>
      <c r="M92" s="158" t="str">
        <f t="shared" si="8"/>
        <v>INSERT INTO TFMLY010(CFML_IDNO,CFML_FAMILY,CFML_BIRTH,CFML_FEED,CFML_HOUSE,CFML_HANDI) VALUES('000289','10','19510101','1','1','3')
/</v>
      </c>
      <c r="N92" s="158">
        <v>89</v>
      </c>
      <c r="O92" s="169" t="s">
        <v>196</v>
      </c>
      <c r="P92" s="134" t="s">
        <v>164</v>
      </c>
      <c r="Q92" s="154" t="s">
        <v>453</v>
      </c>
      <c r="R92" s="137" t="s">
        <v>210</v>
      </c>
      <c r="S92" s="138" t="s">
        <v>194</v>
      </c>
      <c r="T92" s="135" t="s">
        <v>197</v>
      </c>
      <c r="U92" s="134" t="s">
        <v>194</v>
      </c>
      <c r="V92" s="137" t="s">
        <v>197</v>
      </c>
      <c r="W92" s="134" t="s">
        <v>194</v>
      </c>
      <c r="X92" s="137" t="s">
        <v>197</v>
      </c>
      <c r="Y92" s="134" t="s">
        <v>195</v>
      </c>
      <c r="Z92" s="137" t="s">
        <v>452</v>
      </c>
      <c r="AA92" s="170" t="str">
        <f t="shared" si="6"/>
        <v>UPDATE KMAKYUY SET MAZEIK='2',MANENK='9',MAZ012='0',MAZ013='0',MAZ028='0',MAZ022='1',MATAKB='0' WHERE MASCOD='000289'
/</v>
      </c>
      <c r="AB92" s="158">
        <v>89</v>
      </c>
      <c r="AC92" s="136" t="s">
        <v>542</v>
      </c>
      <c r="AD92" s="136" t="s">
        <v>365</v>
      </c>
      <c r="AE92" s="136" t="s">
        <v>365</v>
      </c>
      <c r="AF92" s="136" t="s">
        <v>365</v>
      </c>
      <c r="AG92" s="136" t="s">
        <v>365</v>
      </c>
      <c r="AH92" s="136" t="s">
        <v>195</v>
      </c>
      <c r="AI92" s="136" t="s">
        <v>365</v>
      </c>
      <c r="AJ92" s="136" t="s">
        <v>365</v>
      </c>
      <c r="AK92" s="136" t="s">
        <v>194</v>
      </c>
      <c r="AL92" s="136" t="s">
        <v>194</v>
      </c>
      <c r="AN92" s="158">
        <v>89</v>
      </c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Z92" s="158">
        <v>89</v>
      </c>
      <c r="BA92" s="164" t="b">
        <f t="shared" si="10"/>
        <v>0</v>
      </c>
      <c r="BB92" s="164" t="b">
        <f t="shared" si="10"/>
        <v>0</v>
      </c>
      <c r="BC92" s="164" t="b">
        <f t="shared" si="10"/>
        <v>0</v>
      </c>
      <c r="BD92" s="164" t="b">
        <f t="shared" si="10"/>
        <v>0</v>
      </c>
      <c r="BE92" s="164" t="b">
        <f t="shared" si="10"/>
        <v>0</v>
      </c>
      <c r="BF92" s="164" t="b">
        <f t="shared" si="9"/>
        <v>0</v>
      </c>
      <c r="BG92" s="164" t="b">
        <f t="shared" si="9"/>
        <v>0</v>
      </c>
      <c r="BH92" s="164" t="b">
        <f t="shared" si="9"/>
        <v>0</v>
      </c>
      <c r="BI92" s="164" t="b">
        <f t="shared" si="9"/>
        <v>0</v>
      </c>
      <c r="BJ92" s="164" t="b">
        <f t="shared" si="9"/>
        <v>0</v>
      </c>
    </row>
    <row r="93" spans="1:62">
      <c r="A93" s="158">
        <v>90</v>
      </c>
      <c r="B93" s="133" t="s">
        <v>543</v>
      </c>
      <c r="C93" s="136" t="s">
        <v>190</v>
      </c>
      <c r="D93" s="134" t="s">
        <v>420</v>
      </c>
      <c r="E93" s="137" t="s">
        <v>423</v>
      </c>
      <c r="F93" s="134" t="s">
        <v>196</v>
      </c>
      <c r="G93" s="137" t="s">
        <v>451</v>
      </c>
      <c r="H93" s="134" t="s">
        <v>196</v>
      </c>
      <c r="I93" s="137" t="s">
        <v>217</v>
      </c>
      <c r="J93" s="134" t="s">
        <v>194</v>
      </c>
      <c r="K93" s="137" t="s">
        <v>431</v>
      </c>
      <c r="L93" s="160" t="str">
        <f t="shared" si="7"/>
        <v>UPDATE TMAST010 SET CMST_RESIGND='20200401',CMST_RESIGN='07',CMST_MARRY='2',CMST_SEX='2',CMST_FOREIGNER='0' WHERE CMST_IDNO='000290'
/</v>
      </c>
      <c r="M93" s="158" t="str">
        <f t="shared" si="8"/>
        <v>INSERT INTO TFMLY010(CFML_IDNO,CFML_FAMILY,CFML_BIRTH,CFML_FEED,CFML_HOUSE,CFML_HANDI) VALUES('000290','10','19510101','1','1','3')
/</v>
      </c>
      <c r="N93" s="158">
        <v>90</v>
      </c>
      <c r="O93" s="169" t="s">
        <v>196</v>
      </c>
      <c r="P93" s="134" t="s">
        <v>164</v>
      </c>
      <c r="Q93" s="154" t="s">
        <v>453</v>
      </c>
      <c r="R93" s="137" t="s">
        <v>210</v>
      </c>
      <c r="S93" s="138" t="s">
        <v>194</v>
      </c>
      <c r="T93" s="135" t="s">
        <v>197</v>
      </c>
      <c r="U93" s="134" t="s">
        <v>194</v>
      </c>
      <c r="V93" s="137" t="s">
        <v>197</v>
      </c>
      <c r="W93" s="134" t="s">
        <v>194</v>
      </c>
      <c r="X93" s="137" t="s">
        <v>197</v>
      </c>
      <c r="Y93" s="134" t="s">
        <v>195</v>
      </c>
      <c r="Z93" s="137" t="s">
        <v>452</v>
      </c>
      <c r="AA93" s="170" t="str">
        <f t="shared" si="6"/>
        <v>UPDATE KMAKYUY SET MAZEIK='2',MANENK='9',MAZ012='0',MAZ013='0',MAZ028='0',MAZ022='1',MATAKB='0' WHERE MASCOD='000290'
/</v>
      </c>
      <c r="AB93" s="158">
        <v>90</v>
      </c>
      <c r="AC93" s="136" t="s">
        <v>543</v>
      </c>
      <c r="AD93" s="136" t="s">
        <v>365</v>
      </c>
      <c r="AE93" s="136" t="s">
        <v>365</v>
      </c>
      <c r="AF93" s="136" t="s">
        <v>195</v>
      </c>
      <c r="AG93" s="136" t="s">
        <v>365</v>
      </c>
      <c r="AH93" s="136" t="s">
        <v>195</v>
      </c>
      <c r="AI93" s="136" t="s">
        <v>365</v>
      </c>
      <c r="AJ93" s="136" t="s">
        <v>365</v>
      </c>
      <c r="AK93" s="136" t="s">
        <v>194</v>
      </c>
      <c r="AL93" s="136" t="s">
        <v>194</v>
      </c>
      <c r="AN93" s="158">
        <v>90</v>
      </c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Z93" s="158">
        <v>90</v>
      </c>
      <c r="BA93" s="164" t="b">
        <f t="shared" si="10"/>
        <v>0</v>
      </c>
      <c r="BB93" s="164" t="b">
        <f t="shared" si="10"/>
        <v>0</v>
      </c>
      <c r="BC93" s="164" t="b">
        <f t="shared" si="10"/>
        <v>0</v>
      </c>
      <c r="BD93" s="164" t="b">
        <f t="shared" si="10"/>
        <v>0</v>
      </c>
      <c r="BE93" s="164" t="b">
        <f t="shared" si="10"/>
        <v>0</v>
      </c>
      <c r="BF93" s="164" t="b">
        <f t="shared" si="9"/>
        <v>0</v>
      </c>
      <c r="BG93" s="164" t="b">
        <f t="shared" si="9"/>
        <v>0</v>
      </c>
      <c r="BH93" s="164" t="b">
        <f t="shared" si="9"/>
        <v>0</v>
      </c>
      <c r="BI93" s="164" t="b">
        <f t="shared" si="9"/>
        <v>0</v>
      </c>
      <c r="BJ93" s="164" t="b">
        <f t="shared" si="9"/>
        <v>0</v>
      </c>
    </row>
    <row r="94" spans="1:62">
      <c r="A94" s="158">
        <v>91</v>
      </c>
      <c r="B94" s="133" t="s">
        <v>544</v>
      </c>
      <c r="C94" s="136"/>
      <c r="D94" s="134"/>
      <c r="E94" s="137"/>
      <c r="F94" s="134" t="s">
        <v>196</v>
      </c>
      <c r="G94" s="137" t="s">
        <v>451</v>
      </c>
      <c r="H94" s="134" t="s">
        <v>196</v>
      </c>
      <c r="I94" s="137" t="s">
        <v>217</v>
      </c>
      <c r="J94" s="134" t="s">
        <v>195</v>
      </c>
      <c r="K94" s="137" t="s">
        <v>432</v>
      </c>
      <c r="L94" s="160" t="str">
        <f t="shared" si="7"/>
        <v>UPDATE TMAST010 SET CMST_RESIGND='',CMST_RESIGN='',CMST_MARRY='2',CMST_SEX='2',CMST_FOREIGNER='1' WHERE CMST_IDNO='000291'
/</v>
      </c>
      <c r="M94" s="158" t="str">
        <f t="shared" si="8"/>
        <v>INSERT INTO TFMLY010(CFML_IDNO,CFML_FAMILY,CFML_BIRTH,CFML_FEED,CFML_HOUSE,CFML_HANDI) VALUES('000291','10','19510101','1','1','3')
/</v>
      </c>
      <c r="N94" s="158">
        <v>91</v>
      </c>
      <c r="O94" s="169" t="s">
        <v>194</v>
      </c>
      <c r="P94" s="134" t="s">
        <v>197</v>
      </c>
      <c r="Q94" s="154" t="s">
        <v>195</v>
      </c>
      <c r="R94" s="137" t="s">
        <v>203</v>
      </c>
      <c r="S94" s="134" t="s">
        <v>194</v>
      </c>
      <c r="T94" s="137" t="s">
        <v>197</v>
      </c>
      <c r="U94" s="134" t="s">
        <v>194</v>
      </c>
      <c r="V94" s="137" t="s">
        <v>197</v>
      </c>
      <c r="W94" s="134" t="s">
        <v>194</v>
      </c>
      <c r="X94" s="137" t="s">
        <v>197</v>
      </c>
      <c r="Y94" s="134" t="s">
        <v>195</v>
      </c>
      <c r="Z94" s="137" t="s">
        <v>452</v>
      </c>
      <c r="AA94" s="170" t="str">
        <f t="shared" si="6"/>
        <v>UPDATE KMAKYUY SET MAZEIK='0',MANENK='1',MAZ012='0',MAZ013='0',MAZ028='0',MAZ022='1',MATAKB='0' WHERE MASCOD='000291'
/</v>
      </c>
      <c r="AB94" s="158">
        <v>91</v>
      </c>
      <c r="AC94" s="136" t="s">
        <v>544</v>
      </c>
      <c r="AD94" s="136" t="s">
        <v>365</v>
      </c>
      <c r="AE94" s="136" t="s">
        <v>365</v>
      </c>
      <c r="AF94" s="136" t="s">
        <v>365</v>
      </c>
      <c r="AG94" s="136" t="s">
        <v>195</v>
      </c>
      <c r="AH94" s="136" t="s">
        <v>195</v>
      </c>
      <c r="AI94" s="136" t="s">
        <v>365</v>
      </c>
      <c r="AJ94" s="136" t="s">
        <v>365</v>
      </c>
      <c r="AK94" s="136" t="s">
        <v>195</v>
      </c>
      <c r="AL94" s="136" t="s">
        <v>194</v>
      </c>
      <c r="AN94" s="158">
        <v>91</v>
      </c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Z94" s="158">
        <v>91</v>
      </c>
      <c r="BA94" s="164" t="b">
        <f t="shared" si="10"/>
        <v>0</v>
      </c>
      <c r="BB94" s="164" t="b">
        <f t="shared" si="10"/>
        <v>0</v>
      </c>
      <c r="BC94" s="164" t="b">
        <f t="shared" si="10"/>
        <v>0</v>
      </c>
      <c r="BD94" s="164" t="b">
        <f t="shared" si="10"/>
        <v>0</v>
      </c>
      <c r="BE94" s="164" t="b">
        <f t="shared" si="10"/>
        <v>0</v>
      </c>
      <c r="BF94" s="164" t="b">
        <f t="shared" si="9"/>
        <v>0</v>
      </c>
      <c r="BG94" s="164" t="b">
        <f t="shared" si="9"/>
        <v>0</v>
      </c>
      <c r="BH94" s="164" t="b">
        <f t="shared" si="9"/>
        <v>0</v>
      </c>
      <c r="BI94" s="164" t="b">
        <f t="shared" si="9"/>
        <v>0</v>
      </c>
      <c r="BJ94" s="164" t="b">
        <f t="shared" si="9"/>
        <v>0</v>
      </c>
    </row>
    <row r="95" spans="1:62">
      <c r="A95" s="158">
        <v>92</v>
      </c>
      <c r="B95" s="133" t="s">
        <v>545</v>
      </c>
      <c r="C95" s="136" t="s">
        <v>189</v>
      </c>
      <c r="D95" s="134" t="s">
        <v>419</v>
      </c>
      <c r="E95" s="137" t="s">
        <v>422</v>
      </c>
      <c r="F95" s="134" t="s">
        <v>196</v>
      </c>
      <c r="G95" s="137" t="s">
        <v>451</v>
      </c>
      <c r="H95" s="134" t="s">
        <v>196</v>
      </c>
      <c r="I95" s="137" t="s">
        <v>217</v>
      </c>
      <c r="J95" s="134" t="s">
        <v>194</v>
      </c>
      <c r="K95" s="137" t="s">
        <v>431</v>
      </c>
      <c r="L95" s="160" t="str">
        <f t="shared" si="7"/>
        <v>UPDATE TMAST010 SET CMST_RESIGND='20200331',CMST_RESIGN='05',CMST_MARRY='2',CMST_SEX='2',CMST_FOREIGNER='0' WHERE CMST_IDNO='000292'
/</v>
      </c>
      <c r="M95" s="158" t="str">
        <f t="shared" si="8"/>
        <v>INSERT INTO TFMLY010(CFML_IDNO,CFML_FAMILY,CFML_BIRTH,CFML_FEED,CFML_HOUSE,CFML_HANDI) VALUES('000292','10','19510101','1','1','3')
/</v>
      </c>
      <c r="N95" s="158">
        <v>92</v>
      </c>
      <c r="O95" s="169" t="s">
        <v>194</v>
      </c>
      <c r="P95" s="134" t="s">
        <v>197</v>
      </c>
      <c r="Q95" s="154" t="s">
        <v>195</v>
      </c>
      <c r="R95" s="137" t="s">
        <v>203</v>
      </c>
      <c r="S95" s="134" t="s">
        <v>194</v>
      </c>
      <c r="T95" s="137" t="s">
        <v>197</v>
      </c>
      <c r="U95" s="134" t="s">
        <v>194</v>
      </c>
      <c r="V95" s="137" t="s">
        <v>197</v>
      </c>
      <c r="W95" s="134" t="s">
        <v>194</v>
      </c>
      <c r="X95" s="137" t="s">
        <v>197</v>
      </c>
      <c r="Y95" s="134" t="s">
        <v>195</v>
      </c>
      <c r="Z95" s="137" t="s">
        <v>452</v>
      </c>
      <c r="AA95" s="170" t="str">
        <f t="shared" si="6"/>
        <v>UPDATE KMAKYUY SET MAZEIK='0',MANENK='1',MAZ012='0',MAZ013='0',MAZ028='0',MAZ022='1',MATAKB='0' WHERE MASCOD='000292'
/</v>
      </c>
      <c r="AB95" s="158">
        <v>92</v>
      </c>
      <c r="AC95" s="136" t="s">
        <v>545</v>
      </c>
      <c r="AD95" s="136" t="s">
        <v>365</v>
      </c>
      <c r="AE95" s="136" t="s">
        <v>365</v>
      </c>
      <c r="AF95" s="136" t="s">
        <v>365</v>
      </c>
      <c r="AG95" s="136" t="s">
        <v>365</v>
      </c>
      <c r="AH95" s="136" t="s">
        <v>195</v>
      </c>
      <c r="AI95" s="136" t="s">
        <v>365</v>
      </c>
      <c r="AJ95" s="136" t="s">
        <v>365</v>
      </c>
      <c r="AK95" s="136" t="s">
        <v>195</v>
      </c>
      <c r="AL95" s="136" t="s">
        <v>194</v>
      </c>
      <c r="AN95" s="158">
        <v>92</v>
      </c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Z95" s="158">
        <v>92</v>
      </c>
      <c r="BA95" s="164" t="b">
        <f t="shared" si="10"/>
        <v>0</v>
      </c>
      <c r="BB95" s="164" t="b">
        <f t="shared" si="10"/>
        <v>0</v>
      </c>
      <c r="BC95" s="164" t="b">
        <f t="shared" si="10"/>
        <v>0</v>
      </c>
      <c r="BD95" s="164" t="b">
        <f t="shared" si="10"/>
        <v>0</v>
      </c>
      <c r="BE95" s="164" t="b">
        <f t="shared" si="10"/>
        <v>0</v>
      </c>
      <c r="BF95" s="164" t="b">
        <f t="shared" si="9"/>
        <v>0</v>
      </c>
      <c r="BG95" s="164" t="b">
        <f t="shared" si="9"/>
        <v>0</v>
      </c>
      <c r="BH95" s="164" t="b">
        <f t="shared" si="9"/>
        <v>0</v>
      </c>
      <c r="BI95" s="164" t="b">
        <f t="shared" si="9"/>
        <v>0</v>
      </c>
      <c r="BJ95" s="164" t="b">
        <f t="shared" si="9"/>
        <v>0</v>
      </c>
    </row>
    <row r="96" spans="1:62">
      <c r="A96" s="158">
        <v>93</v>
      </c>
      <c r="B96" s="133" t="s">
        <v>546</v>
      </c>
      <c r="C96" s="136" t="s">
        <v>190</v>
      </c>
      <c r="D96" s="134" t="s">
        <v>420</v>
      </c>
      <c r="E96" s="137" t="s">
        <v>423</v>
      </c>
      <c r="F96" s="134" t="s">
        <v>196</v>
      </c>
      <c r="G96" s="137" t="s">
        <v>451</v>
      </c>
      <c r="H96" s="134" t="s">
        <v>196</v>
      </c>
      <c r="I96" s="137" t="s">
        <v>217</v>
      </c>
      <c r="J96" s="134" t="s">
        <v>194</v>
      </c>
      <c r="K96" s="137" t="s">
        <v>431</v>
      </c>
      <c r="L96" s="160" t="str">
        <f t="shared" si="7"/>
        <v>UPDATE TMAST010 SET CMST_RESIGND='20200401',CMST_RESIGN='07',CMST_MARRY='2',CMST_SEX='2',CMST_FOREIGNER='0' WHERE CMST_IDNO='000293'
/</v>
      </c>
      <c r="M96" s="158" t="str">
        <f t="shared" si="8"/>
        <v>INSERT INTO TFMLY010(CFML_IDNO,CFML_FAMILY,CFML_BIRTH,CFML_FEED,CFML_HOUSE,CFML_HANDI) VALUES('000293','10','19510101','1','1','3')
/</v>
      </c>
      <c r="N96" s="158">
        <v>93</v>
      </c>
      <c r="O96" s="169" t="s">
        <v>194</v>
      </c>
      <c r="P96" s="134" t="s">
        <v>197</v>
      </c>
      <c r="Q96" s="154" t="s">
        <v>195</v>
      </c>
      <c r="R96" s="137" t="s">
        <v>203</v>
      </c>
      <c r="S96" s="134" t="s">
        <v>194</v>
      </c>
      <c r="T96" s="137" t="s">
        <v>197</v>
      </c>
      <c r="U96" s="134" t="s">
        <v>194</v>
      </c>
      <c r="V96" s="137" t="s">
        <v>197</v>
      </c>
      <c r="W96" s="134" t="s">
        <v>194</v>
      </c>
      <c r="X96" s="137" t="s">
        <v>197</v>
      </c>
      <c r="Y96" s="134" t="s">
        <v>195</v>
      </c>
      <c r="Z96" s="137" t="s">
        <v>452</v>
      </c>
      <c r="AA96" s="170" t="str">
        <f t="shared" si="6"/>
        <v>UPDATE KMAKYUY SET MAZEIK='0',MANENK='1',MAZ012='0',MAZ013='0',MAZ028='0',MAZ022='1',MATAKB='0' WHERE MASCOD='000293'
/</v>
      </c>
      <c r="AB96" s="158">
        <v>93</v>
      </c>
      <c r="AC96" s="136" t="s">
        <v>546</v>
      </c>
      <c r="AD96" s="136" t="s">
        <v>365</v>
      </c>
      <c r="AE96" s="136" t="s">
        <v>365</v>
      </c>
      <c r="AF96" s="136" t="s">
        <v>195</v>
      </c>
      <c r="AG96" s="136" t="s">
        <v>365</v>
      </c>
      <c r="AH96" s="136" t="s">
        <v>195</v>
      </c>
      <c r="AI96" s="136" t="s">
        <v>365</v>
      </c>
      <c r="AJ96" s="136" t="s">
        <v>365</v>
      </c>
      <c r="AK96" s="136" t="s">
        <v>195</v>
      </c>
      <c r="AL96" s="136" t="s">
        <v>194</v>
      </c>
      <c r="AN96" s="158">
        <v>93</v>
      </c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Z96" s="158">
        <v>93</v>
      </c>
      <c r="BA96" s="164" t="b">
        <f t="shared" si="10"/>
        <v>0</v>
      </c>
      <c r="BB96" s="164" t="b">
        <f t="shared" si="10"/>
        <v>0</v>
      </c>
      <c r="BC96" s="164" t="b">
        <f t="shared" si="10"/>
        <v>0</v>
      </c>
      <c r="BD96" s="164" t="b">
        <f t="shared" si="10"/>
        <v>0</v>
      </c>
      <c r="BE96" s="164" t="b">
        <f t="shared" si="10"/>
        <v>0</v>
      </c>
      <c r="BF96" s="164" t="b">
        <f t="shared" si="9"/>
        <v>0</v>
      </c>
      <c r="BG96" s="164" t="b">
        <f t="shared" si="9"/>
        <v>0</v>
      </c>
      <c r="BH96" s="164" t="b">
        <f t="shared" si="9"/>
        <v>0</v>
      </c>
      <c r="BI96" s="164" t="b">
        <f t="shared" si="9"/>
        <v>0</v>
      </c>
      <c r="BJ96" s="164" t="b">
        <f t="shared" si="9"/>
        <v>0</v>
      </c>
    </row>
    <row r="97" spans="1:62">
      <c r="A97" s="158">
        <v>94</v>
      </c>
      <c r="B97" s="133" t="s">
        <v>547</v>
      </c>
      <c r="C97" s="136"/>
      <c r="D97" s="134"/>
      <c r="E97" s="137"/>
      <c r="F97" s="134" t="s">
        <v>196</v>
      </c>
      <c r="G97" s="137" t="s">
        <v>451</v>
      </c>
      <c r="H97" s="134" t="s">
        <v>196</v>
      </c>
      <c r="I97" s="137" t="s">
        <v>217</v>
      </c>
      <c r="J97" s="134" t="s">
        <v>195</v>
      </c>
      <c r="K97" s="137" t="s">
        <v>432</v>
      </c>
      <c r="L97" s="160" t="str">
        <f t="shared" si="7"/>
        <v>UPDATE TMAST010 SET CMST_RESIGND='',CMST_RESIGN='',CMST_MARRY='2',CMST_SEX='2',CMST_FOREIGNER='1' WHERE CMST_IDNO='000294'
/</v>
      </c>
      <c r="M97" s="158" t="str">
        <f t="shared" si="8"/>
        <v>INSERT INTO TFMLY010(CFML_IDNO,CFML_FAMILY,CFML_BIRTH,CFML_FEED,CFML_HOUSE,CFML_HANDI) VALUES('000294','10','19510101','1','1','3')
/</v>
      </c>
      <c r="N97" s="158">
        <v>94</v>
      </c>
      <c r="O97" s="169" t="s">
        <v>195</v>
      </c>
      <c r="P97" s="134" t="s">
        <v>198</v>
      </c>
      <c r="Q97" s="154" t="s">
        <v>195</v>
      </c>
      <c r="R97" s="137" t="s">
        <v>203</v>
      </c>
      <c r="S97" s="134" t="s">
        <v>194</v>
      </c>
      <c r="T97" s="137" t="s">
        <v>197</v>
      </c>
      <c r="U97" s="134" t="s">
        <v>194</v>
      </c>
      <c r="V97" s="137" t="s">
        <v>197</v>
      </c>
      <c r="W97" s="134" t="s">
        <v>194</v>
      </c>
      <c r="X97" s="137" t="s">
        <v>197</v>
      </c>
      <c r="Y97" s="134" t="s">
        <v>195</v>
      </c>
      <c r="Z97" s="137" t="s">
        <v>452</v>
      </c>
      <c r="AA97" s="170" t="str">
        <f t="shared" si="6"/>
        <v>UPDATE KMAKYUY SET MAZEIK='1',MANENK='1',MAZ012='0',MAZ013='0',MAZ028='0',MAZ022='1',MATAKB='0' WHERE MASCOD='000294'
/</v>
      </c>
      <c r="AB97" s="158">
        <v>94</v>
      </c>
      <c r="AC97" s="136" t="s">
        <v>547</v>
      </c>
      <c r="AD97" s="136" t="s">
        <v>365</v>
      </c>
      <c r="AE97" s="136" t="s">
        <v>365</v>
      </c>
      <c r="AF97" s="136" t="s">
        <v>365</v>
      </c>
      <c r="AG97" s="136" t="s">
        <v>195</v>
      </c>
      <c r="AH97" s="136" t="s">
        <v>195</v>
      </c>
      <c r="AI97" s="136" t="s">
        <v>365</v>
      </c>
      <c r="AJ97" s="136" t="s">
        <v>365</v>
      </c>
      <c r="AK97" s="136" t="s">
        <v>195</v>
      </c>
      <c r="AL97" s="136" t="s">
        <v>194</v>
      </c>
      <c r="AN97" s="158">
        <v>94</v>
      </c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Z97" s="158">
        <v>94</v>
      </c>
      <c r="BA97" s="164" t="b">
        <f t="shared" si="10"/>
        <v>0</v>
      </c>
      <c r="BB97" s="164" t="b">
        <f t="shared" si="10"/>
        <v>0</v>
      </c>
      <c r="BC97" s="164" t="b">
        <f t="shared" si="10"/>
        <v>0</v>
      </c>
      <c r="BD97" s="164" t="b">
        <f t="shared" si="10"/>
        <v>0</v>
      </c>
      <c r="BE97" s="164" t="b">
        <f t="shared" si="10"/>
        <v>0</v>
      </c>
      <c r="BF97" s="164" t="b">
        <f t="shared" si="9"/>
        <v>0</v>
      </c>
      <c r="BG97" s="164" t="b">
        <f t="shared" si="9"/>
        <v>0</v>
      </c>
      <c r="BH97" s="164" t="b">
        <f t="shared" si="9"/>
        <v>0</v>
      </c>
      <c r="BI97" s="164" t="b">
        <f t="shared" si="9"/>
        <v>0</v>
      </c>
      <c r="BJ97" s="164" t="b">
        <f t="shared" si="9"/>
        <v>0</v>
      </c>
    </row>
    <row r="98" spans="1:62">
      <c r="A98" s="158">
        <v>95</v>
      </c>
      <c r="B98" s="133" t="s">
        <v>548</v>
      </c>
      <c r="C98" s="136" t="s">
        <v>189</v>
      </c>
      <c r="D98" s="134" t="s">
        <v>419</v>
      </c>
      <c r="E98" s="137" t="s">
        <v>422</v>
      </c>
      <c r="F98" s="134" t="s">
        <v>196</v>
      </c>
      <c r="G98" s="137" t="s">
        <v>451</v>
      </c>
      <c r="H98" s="134" t="s">
        <v>196</v>
      </c>
      <c r="I98" s="137" t="s">
        <v>217</v>
      </c>
      <c r="J98" s="134" t="s">
        <v>194</v>
      </c>
      <c r="K98" s="137" t="s">
        <v>431</v>
      </c>
      <c r="L98" s="160" t="str">
        <f t="shared" si="7"/>
        <v>UPDATE TMAST010 SET CMST_RESIGND='20200331',CMST_RESIGN='05',CMST_MARRY='2',CMST_SEX='2',CMST_FOREIGNER='0' WHERE CMST_IDNO='000295'
/</v>
      </c>
      <c r="M98" s="158" t="str">
        <f t="shared" si="8"/>
        <v>INSERT INTO TFMLY010(CFML_IDNO,CFML_FAMILY,CFML_BIRTH,CFML_FEED,CFML_HOUSE,CFML_HANDI) VALUES('000295','10','19510101','1','1','3')
/</v>
      </c>
      <c r="N98" s="158">
        <v>95</v>
      </c>
      <c r="O98" s="169" t="s">
        <v>195</v>
      </c>
      <c r="P98" s="134" t="s">
        <v>198</v>
      </c>
      <c r="Q98" s="154" t="s">
        <v>195</v>
      </c>
      <c r="R98" s="137" t="s">
        <v>203</v>
      </c>
      <c r="S98" s="134" t="s">
        <v>194</v>
      </c>
      <c r="T98" s="137" t="s">
        <v>197</v>
      </c>
      <c r="U98" s="134" t="s">
        <v>194</v>
      </c>
      <c r="V98" s="137" t="s">
        <v>197</v>
      </c>
      <c r="W98" s="134" t="s">
        <v>194</v>
      </c>
      <c r="X98" s="137" t="s">
        <v>197</v>
      </c>
      <c r="Y98" s="134" t="s">
        <v>195</v>
      </c>
      <c r="Z98" s="137" t="s">
        <v>452</v>
      </c>
      <c r="AA98" s="170" t="str">
        <f t="shared" si="6"/>
        <v>UPDATE KMAKYUY SET MAZEIK='1',MANENK='1',MAZ012='0',MAZ013='0',MAZ028='0',MAZ022='1',MATAKB='0' WHERE MASCOD='000295'
/</v>
      </c>
      <c r="AB98" s="158">
        <v>95</v>
      </c>
      <c r="AC98" s="136" t="s">
        <v>548</v>
      </c>
      <c r="AD98" s="136" t="s">
        <v>365</v>
      </c>
      <c r="AE98" s="136" t="s">
        <v>365</v>
      </c>
      <c r="AF98" s="136" t="s">
        <v>365</v>
      </c>
      <c r="AG98" s="136" t="s">
        <v>365</v>
      </c>
      <c r="AH98" s="136" t="s">
        <v>195</v>
      </c>
      <c r="AI98" s="136" t="s">
        <v>365</v>
      </c>
      <c r="AJ98" s="136" t="s">
        <v>365</v>
      </c>
      <c r="AK98" s="136" t="s">
        <v>195</v>
      </c>
      <c r="AL98" s="136" t="s">
        <v>194</v>
      </c>
      <c r="AN98" s="158">
        <v>95</v>
      </c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Z98" s="158">
        <v>95</v>
      </c>
      <c r="BA98" s="164" t="b">
        <f t="shared" si="10"/>
        <v>0</v>
      </c>
      <c r="BB98" s="164" t="b">
        <f t="shared" si="10"/>
        <v>0</v>
      </c>
      <c r="BC98" s="164" t="b">
        <f t="shared" si="10"/>
        <v>0</v>
      </c>
      <c r="BD98" s="164" t="b">
        <f t="shared" si="10"/>
        <v>0</v>
      </c>
      <c r="BE98" s="164" t="b">
        <f t="shared" si="10"/>
        <v>0</v>
      </c>
      <c r="BF98" s="164" t="b">
        <f t="shared" si="9"/>
        <v>0</v>
      </c>
      <c r="BG98" s="164" t="b">
        <f t="shared" si="9"/>
        <v>0</v>
      </c>
      <c r="BH98" s="164" t="b">
        <f t="shared" si="9"/>
        <v>0</v>
      </c>
      <c r="BI98" s="164" t="b">
        <f t="shared" si="9"/>
        <v>0</v>
      </c>
      <c r="BJ98" s="164" t="b">
        <f t="shared" si="9"/>
        <v>0</v>
      </c>
    </row>
    <row r="99" spans="1:62">
      <c r="A99" s="158">
        <v>96</v>
      </c>
      <c r="B99" s="133" t="s">
        <v>549</v>
      </c>
      <c r="C99" s="136" t="s">
        <v>190</v>
      </c>
      <c r="D99" s="134" t="s">
        <v>420</v>
      </c>
      <c r="E99" s="137" t="s">
        <v>423</v>
      </c>
      <c r="F99" s="134" t="s">
        <v>196</v>
      </c>
      <c r="G99" s="137" t="s">
        <v>451</v>
      </c>
      <c r="H99" s="134" t="s">
        <v>196</v>
      </c>
      <c r="I99" s="137" t="s">
        <v>217</v>
      </c>
      <c r="J99" s="134" t="s">
        <v>194</v>
      </c>
      <c r="K99" s="137" t="s">
        <v>431</v>
      </c>
      <c r="L99" s="160" t="str">
        <f t="shared" si="7"/>
        <v>UPDATE TMAST010 SET CMST_RESIGND='20200401',CMST_RESIGN='07',CMST_MARRY='2',CMST_SEX='2',CMST_FOREIGNER='0' WHERE CMST_IDNO='000296'
/</v>
      </c>
      <c r="M99" s="158" t="str">
        <f t="shared" si="8"/>
        <v>INSERT INTO TFMLY010(CFML_IDNO,CFML_FAMILY,CFML_BIRTH,CFML_FEED,CFML_HOUSE,CFML_HANDI) VALUES('000296','10','19510101','1','1','3')
/</v>
      </c>
      <c r="N99" s="158">
        <v>96</v>
      </c>
      <c r="O99" s="169" t="s">
        <v>195</v>
      </c>
      <c r="P99" s="134" t="s">
        <v>198</v>
      </c>
      <c r="Q99" s="154" t="s">
        <v>195</v>
      </c>
      <c r="R99" s="137" t="s">
        <v>203</v>
      </c>
      <c r="S99" s="134" t="s">
        <v>194</v>
      </c>
      <c r="T99" s="137" t="s">
        <v>197</v>
      </c>
      <c r="U99" s="134" t="s">
        <v>194</v>
      </c>
      <c r="V99" s="137" t="s">
        <v>197</v>
      </c>
      <c r="W99" s="134" t="s">
        <v>194</v>
      </c>
      <c r="X99" s="137" t="s">
        <v>197</v>
      </c>
      <c r="Y99" s="134" t="s">
        <v>195</v>
      </c>
      <c r="Z99" s="137" t="s">
        <v>452</v>
      </c>
      <c r="AA99" s="170" t="str">
        <f t="shared" si="6"/>
        <v>UPDATE KMAKYUY SET MAZEIK='1',MANENK='1',MAZ012='0',MAZ013='0',MAZ028='0',MAZ022='1',MATAKB='0' WHERE MASCOD='000296'
/</v>
      </c>
      <c r="AB99" s="158">
        <v>96</v>
      </c>
      <c r="AC99" s="136" t="s">
        <v>549</v>
      </c>
      <c r="AD99" s="136" t="s">
        <v>365</v>
      </c>
      <c r="AE99" s="136" t="s">
        <v>365</v>
      </c>
      <c r="AF99" s="136" t="s">
        <v>195</v>
      </c>
      <c r="AG99" s="136" t="s">
        <v>365</v>
      </c>
      <c r="AH99" s="136" t="s">
        <v>195</v>
      </c>
      <c r="AI99" s="136" t="s">
        <v>365</v>
      </c>
      <c r="AJ99" s="136" t="s">
        <v>365</v>
      </c>
      <c r="AK99" s="136" t="s">
        <v>195</v>
      </c>
      <c r="AL99" s="136" t="s">
        <v>194</v>
      </c>
      <c r="AN99" s="158">
        <v>96</v>
      </c>
      <c r="AO99" s="136"/>
      <c r="AP99" s="136"/>
      <c r="AQ99" s="136"/>
      <c r="AR99" s="136"/>
      <c r="AS99" s="136"/>
      <c r="AT99" s="136"/>
      <c r="AU99" s="136"/>
      <c r="AV99" s="136"/>
      <c r="AW99" s="136"/>
      <c r="AX99" s="136"/>
      <c r="AZ99" s="158">
        <v>96</v>
      </c>
      <c r="BA99" s="164" t="b">
        <f t="shared" si="10"/>
        <v>0</v>
      </c>
      <c r="BB99" s="164" t="b">
        <f t="shared" si="10"/>
        <v>0</v>
      </c>
      <c r="BC99" s="164" t="b">
        <f t="shared" si="10"/>
        <v>0</v>
      </c>
      <c r="BD99" s="164" t="b">
        <f t="shared" si="10"/>
        <v>0</v>
      </c>
      <c r="BE99" s="164" t="b">
        <f t="shared" si="10"/>
        <v>0</v>
      </c>
      <c r="BF99" s="164" t="b">
        <f t="shared" si="9"/>
        <v>0</v>
      </c>
      <c r="BG99" s="164" t="b">
        <f t="shared" si="9"/>
        <v>0</v>
      </c>
      <c r="BH99" s="164" t="b">
        <f t="shared" si="9"/>
        <v>0</v>
      </c>
      <c r="BI99" s="164" t="b">
        <f t="shared" si="9"/>
        <v>0</v>
      </c>
      <c r="BJ99" s="164" t="b">
        <f t="shared" si="9"/>
        <v>0</v>
      </c>
    </row>
    <row r="100" spans="1:62">
      <c r="A100" s="158">
        <v>97</v>
      </c>
      <c r="B100" s="133" t="s">
        <v>550</v>
      </c>
      <c r="C100" s="136"/>
      <c r="D100" s="134"/>
      <c r="E100" s="137"/>
      <c r="F100" s="134" t="s">
        <v>196</v>
      </c>
      <c r="G100" s="137" t="s">
        <v>451</v>
      </c>
      <c r="H100" s="134" t="s">
        <v>196</v>
      </c>
      <c r="I100" s="137" t="s">
        <v>217</v>
      </c>
      <c r="J100" s="134" t="s">
        <v>195</v>
      </c>
      <c r="K100" s="137" t="s">
        <v>432</v>
      </c>
      <c r="L100" s="160" t="str">
        <f t="shared" si="7"/>
        <v>UPDATE TMAST010 SET CMST_RESIGND='',CMST_RESIGN='',CMST_MARRY='2',CMST_SEX='2',CMST_FOREIGNER='1' WHERE CMST_IDNO='000297'
/</v>
      </c>
      <c r="M100" s="158" t="str">
        <f t="shared" si="8"/>
        <v>INSERT INTO TFMLY010(CFML_IDNO,CFML_FAMILY,CFML_BIRTH,CFML_FEED,CFML_HOUSE,CFML_HANDI) VALUES('000297','10','19510101','1','1','3')
/</v>
      </c>
      <c r="N100" s="158">
        <v>97</v>
      </c>
      <c r="O100" s="169" t="s">
        <v>196</v>
      </c>
      <c r="P100" s="134" t="s">
        <v>164</v>
      </c>
      <c r="Q100" s="154" t="s">
        <v>195</v>
      </c>
      <c r="R100" s="137" t="s">
        <v>203</v>
      </c>
      <c r="S100" s="134" t="s">
        <v>194</v>
      </c>
      <c r="T100" s="137" t="s">
        <v>197</v>
      </c>
      <c r="U100" s="134" t="s">
        <v>194</v>
      </c>
      <c r="V100" s="137" t="s">
        <v>197</v>
      </c>
      <c r="W100" s="134" t="s">
        <v>194</v>
      </c>
      <c r="X100" s="137" t="s">
        <v>197</v>
      </c>
      <c r="Y100" s="134" t="s">
        <v>195</v>
      </c>
      <c r="Z100" s="137" t="s">
        <v>452</v>
      </c>
      <c r="AA100" s="170" t="str">
        <f t="shared" si="6"/>
        <v>UPDATE KMAKYUY SET MAZEIK='2',MANENK='1',MAZ012='0',MAZ013='0',MAZ028='0',MAZ022='1',MATAKB='0' WHERE MASCOD='000297'
/</v>
      </c>
      <c r="AB100" s="158">
        <v>97</v>
      </c>
      <c r="AC100" s="136" t="s">
        <v>550</v>
      </c>
      <c r="AD100" s="136" t="s">
        <v>365</v>
      </c>
      <c r="AE100" s="136" t="s">
        <v>365</v>
      </c>
      <c r="AF100" s="136" t="s">
        <v>365</v>
      </c>
      <c r="AG100" s="136" t="s">
        <v>195</v>
      </c>
      <c r="AH100" s="136" t="s">
        <v>195</v>
      </c>
      <c r="AI100" s="136" t="s">
        <v>365</v>
      </c>
      <c r="AJ100" s="136" t="s">
        <v>365</v>
      </c>
      <c r="AK100" s="136" t="s">
        <v>195</v>
      </c>
      <c r="AL100" s="136" t="s">
        <v>194</v>
      </c>
      <c r="AN100" s="158">
        <v>97</v>
      </c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Z100" s="158">
        <v>97</v>
      </c>
      <c r="BA100" s="164" t="b">
        <f t="shared" si="10"/>
        <v>0</v>
      </c>
      <c r="BB100" s="164" t="b">
        <f t="shared" si="10"/>
        <v>0</v>
      </c>
      <c r="BC100" s="164" t="b">
        <f t="shared" si="10"/>
        <v>0</v>
      </c>
      <c r="BD100" s="164" t="b">
        <f t="shared" si="10"/>
        <v>0</v>
      </c>
      <c r="BE100" s="164" t="b">
        <f t="shared" si="10"/>
        <v>0</v>
      </c>
      <c r="BF100" s="164" t="b">
        <f t="shared" si="9"/>
        <v>0</v>
      </c>
      <c r="BG100" s="164" t="b">
        <f t="shared" si="9"/>
        <v>0</v>
      </c>
      <c r="BH100" s="164" t="b">
        <f t="shared" si="9"/>
        <v>0</v>
      </c>
      <c r="BI100" s="164" t="b">
        <f t="shared" si="9"/>
        <v>0</v>
      </c>
      <c r="BJ100" s="164" t="b">
        <f t="shared" si="9"/>
        <v>0</v>
      </c>
    </row>
    <row r="101" spans="1:62">
      <c r="A101" s="158">
        <v>98</v>
      </c>
      <c r="B101" s="133" t="s">
        <v>551</v>
      </c>
      <c r="C101" s="136" t="s">
        <v>189</v>
      </c>
      <c r="D101" s="134" t="s">
        <v>419</v>
      </c>
      <c r="E101" s="137" t="s">
        <v>422</v>
      </c>
      <c r="F101" s="134" t="s">
        <v>196</v>
      </c>
      <c r="G101" s="137" t="s">
        <v>451</v>
      </c>
      <c r="H101" s="134" t="s">
        <v>196</v>
      </c>
      <c r="I101" s="137" t="s">
        <v>217</v>
      </c>
      <c r="J101" s="134" t="s">
        <v>194</v>
      </c>
      <c r="K101" s="137" t="s">
        <v>431</v>
      </c>
      <c r="L101" s="160" t="str">
        <f t="shared" si="7"/>
        <v>UPDATE TMAST010 SET CMST_RESIGND='20200331',CMST_RESIGN='05',CMST_MARRY='2',CMST_SEX='2',CMST_FOREIGNER='0' WHERE CMST_IDNO='000298'
/</v>
      </c>
      <c r="M101" s="158" t="str">
        <f t="shared" si="8"/>
        <v>INSERT INTO TFMLY010(CFML_IDNO,CFML_FAMILY,CFML_BIRTH,CFML_FEED,CFML_HOUSE,CFML_HANDI) VALUES('000298','10','19510101','1','1','3')
/</v>
      </c>
      <c r="N101" s="158">
        <v>98</v>
      </c>
      <c r="O101" s="169" t="s">
        <v>196</v>
      </c>
      <c r="P101" s="134" t="s">
        <v>164</v>
      </c>
      <c r="Q101" s="154" t="s">
        <v>195</v>
      </c>
      <c r="R101" s="137" t="s">
        <v>203</v>
      </c>
      <c r="S101" s="134" t="s">
        <v>194</v>
      </c>
      <c r="T101" s="137" t="s">
        <v>197</v>
      </c>
      <c r="U101" s="134" t="s">
        <v>194</v>
      </c>
      <c r="V101" s="137" t="s">
        <v>197</v>
      </c>
      <c r="W101" s="134" t="s">
        <v>194</v>
      </c>
      <c r="X101" s="137" t="s">
        <v>197</v>
      </c>
      <c r="Y101" s="134" t="s">
        <v>195</v>
      </c>
      <c r="Z101" s="137" t="s">
        <v>452</v>
      </c>
      <c r="AA101" s="170" t="str">
        <f t="shared" si="6"/>
        <v>UPDATE KMAKYUY SET MAZEIK='2',MANENK='1',MAZ012='0',MAZ013='0',MAZ028='0',MAZ022='1',MATAKB='0' WHERE MASCOD='000298'
/</v>
      </c>
      <c r="AB101" s="158">
        <v>98</v>
      </c>
      <c r="AC101" s="136" t="s">
        <v>551</v>
      </c>
      <c r="AD101" s="136" t="s">
        <v>365</v>
      </c>
      <c r="AE101" s="136" t="s">
        <v>365</v>
      </c>
      <c r="AF101" s="136" t="s">
        <v>365</v>
      </c>
      <c r="AG101" s="136" t="s">
        <v>365</v>
      </c>
      <c r="AH101" s="136" t="s">
        <v>195</v>
      </c>
      <c r="AI101" s="136" t="s">
        <v>365</v>
      </c>
      <c r="AJ101" s="136" t="s">
        <v>365</v>
      </c>
      <c r="AK101" s="136" t="s">
        <v>195</v>
      </c>
      <c r="AL101" s="136" t="s">
        <v>194</v>
      </c>
      <c r="AN101" s="158">
        <v>98</v>
      </c>
      <c r="AO101" s="136"/>
      <c r="AP101" s="136"/>
      <c r="AQ101" s="136"/>
      <c r="AR101" s="136"/>
      <c r="AS101" s="136"/>
      <c r="AT101" s="136"/>
      <c r="AU101" s="136"/>
      <c r="AV101" s="136"/>
      <c r="AW101" s="136"/>
      <c r="AX101" s="136"/>
      <c r="AZ101" s="158">
        <v>98</v>
      </c>
      <c r="BA101" s="164" t="b">
        <f t="shared" si="10"/>
        <v>0</v>
      </c>
      <c r="BB101" s="164" t="b">
        <f t="shared" si="10"/>
        <v>0</v>
      </c>
      <c r="BC101" s="164" t="b">
        <f t="shared" si="10"/>
        <v>0</v>
      </c>
      <c r="BD101" s="164" t="b">
        <f t="shared" si="10"/>
        <v>0</v>
      </c>
      <c r="BE101" s="164" t="b">
        <f t="shared" si="10"/>
        <v>0</v>
      </c>
      <c r="BF101" s="164" t="b">
        <f t="shared" si="9"/>
        <v>0</v>
      </c>
      <c r="BG101" s="164" t="b">
        <f t="shared" si="9"/>
        <v>0</v>
      </c>
      <c r="BH101" s="164" t="b">
        <f t="shared" si="9"/>
        <v>0</v>
      </c>
      <c r="BI101" s="164" t="b">
        <f t="shared" si="9"/>
        <v>0</v>
      </c>
      <c r="BJ101" s="164" t="b">
        <f t="shared" si="9"/>
        <v>0</v>
      </c>
    </row>
    <row r="102" spans="1:62">
      <c r="A102" s="158">
        <v>99</v>
      </c>
      <c r="B102" s="133" t="s">
        <v>552</v>
      </c>
      <c r="C102" s="136" t="s">
        <v>190</v>
      </c>
      <c r="D102" s="134" t="s">
        <v>420</v>
      </c>
      <c r="E102" s="137" t="s">
        <v>423</v>
      </c>
      <c r="F102" s="134" t="s">
        <v>196</v>
      </c>
      <c r="G102" s="137" t="s">
        <v>451</v>
      </c>
      <c r="H102" s="134" t="s">
        <v>196</v>
      </c>
      <c r="I102" s="137" t="s">
        <v>217</v>
      </c>
      <c r="J102" s="134" t="s">
        <v>194</v>
      </c>
      <c r="K102" s="137" t="s">
        <v>431</v>
      </c>
      <c r="L102" s="160" t="str">
        <f t="shared" si="7"/>
        <v>UPDATE TMAST010 SET CMST_RESIGND='20200401',CMST_RESIGN='07',CMST_MARRY='2',CMST_SEX='2',CMST_FOREIGNER='0' WHERE CMST_IDNO='000299'
/</v>
      </c>
      <c r="M102" s="158" t="str">
        <f t="shared" si="8"/>
        <v>INSERT INTO TFMLY010(CFML_IDNO,CFML_FAMILY,CFML_BIRTH,CFML_FEED,CFML_HOUSE,CFML_HANDI) VALUES('000299','10','19510101','1','1','3')
/</v>
      </c>
      <c r="N102" s="158">
        <v>99</v>
      </c>
      <c r="O102" s="169" t="s">
        <v>196</v>
      </c>
      <c r="P102" s="134" t="s">
        <v>164</v>
      </c>
      <c r="Q102" s="154" t="s">
        <v>195</v>
      </c>
      <c r="R102" s="137" t="s">
        <v>203</v>
      </c>
      <c r="S102" s="134" t="s">
        <v>194</v>
      </c>
      <c r="T102" s="137" t="s">
        <v>197</v>
      </c>
      <c r="U102" s="134" t="s">
        <v>194</v>
      </c>
      <c r="V102" s="137" t="s">
        <v>197</v>
      </c>
      <c r="W102" s="134" t="s">
        <v>194</v>
      </c>
      <c r="X102" s="137" t="s">
        <v>197</v>
      </c>
      <c r="Y102" s="134" t="s">
        <v>195</v>
      </c>
      <c r="Z102" s="137" t="s">
        <v>452</v>
      </c>
      <c r="AA102" s="170" t="str">
        <f t="shared" si="6"/>
        <v>UPDATE KMAKYUY SET MAZEIK='2',MANENK='1',MAZ012='0',MAZ013='0',MAZ028='0',MAZ022='1',MATAKB='0' WHERE MASCOD='000299'
/</v>
      </c>
      <c r="AB102" s="158">
        <v>99</v>
      </c>
      <c r="AC102" s="136" t="s">
        <v>552</v>
      </c>
      <c r="AD102" s="136" t="s">
        <v>365</v>
      </c>
      <c r="AE102" s="136" t="s">
        <v>365</v>
      </c>
      <c r="AF102" s="136" t="s">
        <v>195</v>
      </c>
      <c r="AG102" s="136" t="s">
        <v>365</v>
      </c>
      <c r="AH102" s="136" t="s">
        <v>195</v>
      </c>
      <c r="AI102" s="136" t="s">
        <v>365</v>
      </c>
      <c r="AJ102" s="136" t="s">
        <v>365</v>
      </c>
      <c r="AK102" s="136" t="s">
        <v>195</v>
      </c>
      <c r="AL102" s="136" t="s">
        <v>194</v>
      </c>
      <c r="AN102" s="158">
        <v>99</v>
      </c>
      <c r="AO102" s="136"/>
      <c r="AP102" s="136"/>
      <c r="AQ102" s="136"/>
      <c r="AR102" s="136"/>
      <c r="AS102" s="136"/>
      <c r="AT102" s="136"/>
      <c r="AU102" s="136"/>
      <c r="AV102" s="136"/>
      <c r="AW102" s="136"/>
      <c r="AX102" s="136"/>
      <c r="AZ102" s="158">
        <v>99</v>
      </c>
      <c r="BA102" s="164" t="b">
        <f t="shared" si="10"/>
        <v>0</v>
      </c>
      <c r="BB102" s="164" t="b">
        <f t="shared" si="10"/>
        <v>0</v>
      </c>
      <c r="BC102" s="164" t="b">
        <f t="shared" si="10"/>
        <v>0</v>
      </c>
      <c r="BD102" s="164" t="b">
        <f t="shared" si="10"/>
        <v>0</v>
      </c>
      <c r="BE102" s="164" t="b">
        <f t="shared" si="10"/>
        <v>0</v>
      </c>
      <c r="BF102" s="164" t="b">
        <f t="shared" si="9"/>
        <v>0</v>
      </c>
      <c r="BG102" s="164" t="b">
        <f t="shared" si="9"/>
        <v>0</v>
      </c>
      <c r="BH102" s="164" t="b">
        <f t="shared" si="9"/>
        <v>0</v>
      </c>
      <c r="BI102" s="164" t="b">
        <f t="shared" si="9"/>
        <v>0</v>
      </c>
      <c r="BJ102" s="164" t="b">
        <f t="shared" si="9"/>
        <v>0</v>
      </c>
    </row>
    <row r="103" spans="1:62">
      <c r="A103" s="158">
        <v>100</v>
      </c>
      <c r="B103" s="133" t="s">
        <v>553</v>
      </c>
      <c r="C103" s="136"/>
      <c r="D103" s="134"/>
      <c r="E103" s="137"/>
      <c r="F103" s="134" t="s">
        <v>196</v>
      </c>
      <c r="G103" s="137" t="s">
        <v>451</v>
      </c>
      <c r="H103" s="134" t="s">
        <v>196</v>
      </c>
      <c r="I103" s="137" t="s">
        <v>217</v>
      </c>
      <c r="J103" s="134" t="s">
        <v>195</v>
      </c>
      <c r="K103" s="137" t="s">
        <v>432</v>
      </c>
      <c r="L103" s="160" t="str">
        <f t="shared" si="7"/>
        <v>UPDATE TMAST010 SET CMST_RESIGND='',CMST_RESIGN='',CMST_MARRY='2',CMST_SEX='2',CMST_FOREIGNER='1' WHERE CMST_IDNO='000300'
/</v>
      </c>
      <c r="M103" s="158" t="str">
        <f t="shared" si="8"/>
        <v>INSERT INTO TFMLY010(CFML_IDNO,CFML_FAMILY,CFML_BIRTH,CFML_FEED,CFML_HOUSE,CFML_HANDI) VALUES('000300','10','19510101','1','1','3')
/</v>
      </c>
      <c r="N103" s="158">
        <v>100</v>
      </c>
      <c r="O103" s="169" t="s">
        <v>194</v>
      </c>
      <c r="P103" s="134" t="s">
        <v>197</v>
      </c>
      <c r="Q103" s="154" t="s">
        <v>453</v>
      </c>
      <c r="R103" s="137" t="s">
        <v>210</v>
      </c>
      <c r="S103" s="134" t="s">
        <v>194</v>
      </c>
      <c r="T103" s="137" t="s">
        <v>197</v>
      </c>
      <c r="U103" s="134" t="s">
        <v>194</v>
      </c>
      <c r="V103" s="137" t="s">
        <v>197</v>
      </c>
      <c r="W103" s="134" t="s">
        <v>194</v>
      </c>
      <c r="X103" s="137" t="s">
        <v>197</v>
      </c>
      <c r="Y103" s="134" t="s">
        <v>195</v>
      </c>
      <c r="Z103" s="137" t="s">
        <v>452</v>
      </c>
      <c r="AA103" s="170" t="str">
        <f t="shared" si="6"/>
        <v>UPDATE KMAKYUY SET MAZEIK='0',MANENK='9',MAZ012='0',MAZ013='0',MAZ028='0',MAZ022='1',MATAKB='0' WHERE MASCOD='000300'
/</v>
      </c>
      <c r="AB103" s="158">
        <v>100</v>
      </c>
      <c r="AC103" s="136" t="s">
        <v>553</v>
      </c>
      <c r="AD103" s="136" t="s">
        <v>365</v>
      </c>
      <c r="AE103" s="136" t="s">
        <v>365</v>
      </c>
      <c r="AF103" s="136" t="s">
        <v>365</v>
      </c>
      <c r="AG103" s="136" t="s">
        <v>195</v>
      </c>
      <c r="AH103" s="136" t="s">
        <v>195</v>
      </c>
      <c r="AI103" s="136" t="s">
        <v>365</v>
      </c>
      <c r="AJ103" s="136" t="s">
        <v>365</v>
      </c>
      <c r="AK103" s="136" t="s">
        <v>194</v>
      </c>
      <c r="AL103" s="136" t="s">
        <v>194</v>
      </c>
      <c r="AN103" s="158">
        <v>100</v>
      </c>
      <c r="AO103" s="136"/>
      <c r="AP103" s="136"/>
      <c r="AQ103" s="136"/>
      <c r="AR103" s="136"/>
      <c r="AS103" s="136"/>
      <c r="AT103" s="136"/>
      <c r="AU103" s="136"/>
      <c r="AV103" s="136"/>
      <c r="AW103" s="136"/>
      <c r="AX103" s="136"/>
      <c r="AZ103" s="158">
        <v>100</v>
      </c>
      <c r="BA103" s="164" t="b">
        <f t="shared" si="10"/>
        <v>0</v>
      </c>
      <c r="BB103" s="164" t="b">
        <f t="shared" si="10"/>
        <v>0</v>
      </c>
      <c r="BC103" s="164" t="b">
        <f t="shared" si="10"/>
        <v>0</v>
      </c>
      <c r="BD103" s="164" t="b">
        <f t="shared" si="10"/>
        <v>0</v>
      </c>
      <c r="BE103" s="164" t="b">
        <f t="shared" si="10"/>
        <v>0</v>
      </c>
      <c r="BF103" s="164" t="b">
        <f t="shared" si="9"/>
        <v>0</v>
      </c>
      <c r="BG103" s="164" t="b">
        <f t="shared" si="9"/>
        <v>0</v>
      </c>
      <c r="BH103" s="164" t="b">
        <f t="shared" si="9"/>
        <v>0</v>
      </c>
      <c r="BI103" s="164" t="b">
        <f t="shared" si="9"/>
        <v>0</v>
      </c>
      <c r="BJ103" s="164" t="b">
        <f t="shared" si="9"/>
        <v>0</v>
      </c>
    </row>
    <row r="104" spans="1:62">
      <c r="A104" s="158">
        <v>101</v>
      </c>
      <c r="B104" s="133" t="s">
        <v>554</v>
      </c>
      <c r="C104" s="136" t="s">
        <v>189</v>
      </c>
      <c r="D104" s="134" t="s">
        <v>419</v>
      </c>
      <c r="E104" s="137" t="s">
        <v>422</v>
      </c>
      <c r="F104" s="134" t="s">
        <v>196</v>
      </c>
      <c r="G104" s="137" t="s">
        <v>451</v>
      </c>
      <c r="H104" s="134" t="s">
        <v>196</v>
      </c>
      <c r="I104" s="137" t="s">
        <v>217</v>
      </c>
      <c r="J104" s="134" t="s">
        <v>194</v>
      </c>
      <c r="K104" s="137" t="s">
        <v>431</v>
      </c>
      <c r="L104" s="160" t="str">
        <f t="shared" si="7"/>
        <v>UPDATE TMAST010 SET CMST_RESIGND='20200331',CMST_RESIGN='05',CMST_MARRY='2',CMST_SEX='2',CMST_FOREIGNER='0' WHERE CMST_IDNO='000301'
/</v>
      </c>
      <c r="M104" s="158" t="str">
        <f t="shared" si="8"/>
        <v>INSERT INTO TFMLY010(CFML_IDNO,CFML_FAMILY,CFML_BIRTH,CFML_FEED,CFML_HOUSE,CFML_HANDI) VALUES('000301','10','19510101','1','1','3')
/</v>
      </c>
      <c r="N104" s="158">
        <v>101</v>
      </c>
      <c r="O104" s="169" t="s">
        <v>194</v>
      </c>
      <c r="P104" s="134" t="s">
        <v>197</v>
      </c>
      <c r="Q104" s="154" t="s">
        <v>453</v>
      </c>
      <c r="R104" s="137" t="s">
        <v>210</v>
      </c>
      <c r="S104" s="134" t="s">
        <v>194</v>
      </c>
      <c r="T104" s="137" t="s">
        <v>197</v>
      </c>
      <c r="U104" s="134" t="s">
        <v>194</v>
      </c>
      <c r="V104" s="137" t="s">
        <v>197</v>
      </c>
      <c r="W104" s="134" t="s">
        <v>194</v>
      </c>
      <c r="X104" s="137" t="s">
        <v>197</v>
      </c>
      <c r="Y104" s="134" t="s">
        <v>195</v>
      </c>
      <c r="Z104" s="137" t="s">
        <v>452</v>
      </c>
      <c r="AA104" s="170" t="str">
        <f t="shared" si="6"/>
        <v>UPDATE KMAKYUY SET MAZEIK='0',MANENK='9',MAZ012='0',MAZ013='0',MAZ028='0',MAZ022='1',MATAKB='0' WHERE MASCOD='000301'
/</v>
      </c>
      <c r="AB104" s="158">
        <v>101</v>
      </c>
      <c r="AC104" s="136" t="s">
        <v>554</v>
      </c>
      <c r="AD104" s="136" t="s">
        <v>365</v>
      </c>
      <c r="AE104" s="136" t="s">
        <v>365</v>
      </c>
      <c r="AF104" s="136" t="s">
        <v>365</v>
      </c>
      <c r="AG104" s="136" t="s">
        <v>365</v>
      </c>
      <c r="AH104" s="136" t="s">
        <v>195</v>
      </c>
      <c r="AI104" s="136" t="s">
        <v>365</v>
      </c>
      <c r="AJ104" s="136" t="s">
        <v>365</v>
      </c>
      <c r="AK104" s="136" t="s">
        <v>194</v>
      </c>
      <c r="AL104" s="136" t="s">
        <v>194</v>
      </c>
      <c r="AN104" s="158">
        <v>101</v>
      </c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Z104" s="158">
        <v>101</v>
      </c>
      <c r="BA104" s="164" t="b">
        <f t="shared" si="10"/>
        <v>0</v>
      </c>
      <c r="BB104" s="164" t="b">
        <f t="shared" si="10"/>
        <v>0</v>
      </c>
      <c r="BC104" s="164" t="b">
        <f t="shared" si="10"/>
        <v>0</v>
      </c>
      <c r="BD104" s="164" t="b">
        <f t="shared" si="10"/>
        <v>0</v>
      </c>
      <c r="BE104" s="164" t="b">
        <f t="shared" si="10"/>
        <v>0</v>
      </c>
      <c r="BF104" s="164" t="b">
        <f t="shared" si="9"/>
        <v>0</v>
      </c>
      <c r="BG104" s="164" t="b">
        <f t="shared" si="9"/>
        <v>0</v>
      </c>
      <c r="BH104" s="164" t="b">
        <f t="shared" si="9"/>
        <v>0</v>
      </c>
      <c r="BI104" s="164" t="b">
        <f t="shared" si="9"/>
        <v>0</v>
      </c>
      <c r="BJ104" s="164" t="b">
        <f t="shared" si="9"/>
        <v>0</v>
      </c>
    </row>
    <row r="105" spans="1:62">
      <c r="A105" s="158">
        <v>102</v>
      </c>
      <c r="B105" s="133" t="s">
        <v>555</v>
      </c>
      <c r="C105" s="136" t="s">
        <v>190</v>
      </c>
      <c r="D105" s="134" t="s">
        <v>420</v>
      </c>
      <c r="E105" s="137" t="s">
        <v>423</v>
      </c>
      <c r="F105" s="134" t="s">
        <v>196</v>
      </c>
      <c r="G105" s="137" t="s">
        <v>451</v>
      </c>
      <c r="H105" s="134" t="s">
        <v>196</v>
      </c>
      <c r="I105" s="137" t="s">
        <v>217</v>
      </c>
      <c r="J105" s="134" t="s">
        <v>194</v>
      </c>
      <c r="K105" s="137" t="s">
        <v>431</v>
      </c>
      <c r="L105" s="160" t="str">
        <f t="shared" si="7"/>
        <v>UPDATE TMAST010 SET CMST_RESIGND='20200401',CMST_RESIGN='07',CMST_MARRY='2',CMST_SEX='2',CMST_FOREIGNER='0' WHERE CMST_IDNO='000302'
/</v>
      </c>
      <c r="M105" s="158" t="str">
        <f t="shared" si="8"/>
        <v>INSERT INTO TFMLY010(CFML_IDNO,CFML_FAMILY,CFML_BIRTH,CFML_FEED,CFML_HOUSE,CFML_HANDI) VALUES('000302','10','19510101','1','1','3')
/</v>
      </c>
      <c r="N105" s="158">
        <v>102</v>
      </c>
      <c r="O105" s="169" t="s">
        <v>194</v>
      </c>
      <c r="P105" s="134" t="s">
        <v>197</v>
      </c>
      <c r="Q105" s="154" t="s">
        <v>453</v>
      </c>
      <c r="R105" s="137" t="s">
        <v>210</v>
      </c>
      <c r="S105" s="134" t="s">
        <v>194</v>
      </c>
      <c r="T105" s="137" t="s">
        <v>197</v>
      </c>
      <c r="U105" s="134" t="s">
        <v>194</v>
      </c>
      <c r="V105" s="137" t="s">
        <v>197</v>
      </c>
      <c r="W105" s="134" t="s">
        <v>194</v>
      </c>
      <c r="X105" s="137" t="s">
        <v>197</v>
      </c>
      <c r="Y105" s="134" t="s">
        <v>195</v>
      </c>
      <c r="Z105" s="137" t="s">
        <v>452</v>
      </c>
      <c r="AA105" s="170" t="str">
        <f t="shared" si="6"/>
        <v>UPDATE KMAKYUY SET MAZEIK='0',MANENK='9',MAZ012='0',MAZ013='0',MAZ028='0',MAZ022='1',MATAKB='0' WHERE MASCOD='000302'
/</v>
      </c>
      <c r="AB105" s="158">
        <v>102</v>
      </c>
      <c r="AC105" s="136" t="s">
        <v>555</v>
      </c>
      <c r="AD105" s="136" t="s">
        <v>365</v>
      </c>
      <c r="AE105" s="136" t="s">
        <v>365</v>
      </c>
      <c r="AF105" s="136" t="s">
        <v>195</v>
      </c>
      <c r="AG105" s="136" t="s">
        <v>365</v>
      </c>
      <c r="AH105" s="136" t="s">
        <v>195</v>
      </c>
      <c r="AI105" s="136" t="s">
        <v>365</v>
      </c>
      <c r="AJ105" s="136" t="s">
        <v>365</v>
      </c>
      <c r="AK105" s="136" t="s">
        <v>194</v>
      </c>
      <c r="AL105" s="136" t="s">
        <v>194</v>
      </c>
      <c r="AN105" s="158">
        <v>102</v>
      </c>
      <c r="AO105" s="136"/>
      <c r="AP105" s="136"/>
      <c r="AQ105" s="136"/>
      <c r="AR105" s="136"/>
      <c r="AS105" s="136"/>
      <c r="AT105" s="136"/>
      <c r="AU105" s="136"/>
      <c r="AV105" s="136"/>
      <c r="AW105" s="136"/>
      <c r="AX105" s="136"/>
      <c r="AZ105" s="158">
        <v>102</v>
      </c>
      <c r="BA105" s="164" t="b">
        <f t="shared" si="10"/>
        <v>0</v>
      </c>
      <c r="BB105" s="164" t="b">
        <f t="shared" si="10"/>
        <v>0</v>
      </c>
      <c r="BC105" s="164" t="b">
        <f t="shared" si="10"/>
        <v>0</v>
      </c>
      <c r="BD105" s="164" t="b">
        <f t="shared" si="10"/>
        <v>0</v>
      </c>
      <c r="BE105" s="164" t="b">
        <f t="shared" si="10"/>
        <v>0</v>
      </c>
      <c r="BF105" s="164" t="b">
        <f t="shared" si="9"/>
        <v>0</v>
      </c>
      <c r="BG105" s="164" t="b">
        <f t="shared" si="9"/>
        <v>0</v>
      </c>
      <c r="BH105" s="164" t="b">
        <f t="shared" si="9"/>
        <v>0</v>
      </c>
      <c r="BI105" s="164" t="b">
        <f t="shared" si="9"/>
        <v>0</v>
      </c>
      <c r="BJ105" s="164" t="b">
        <f t="shared" si="9"/>
        <v>0</v>
      </c>
    </row>
    <row r="106" spans="1:62">
      <c r="A106" s="158">
        <v>103</v>
      </c>
      <c r="B106" s="133" t="s">
        <v>556</v>
      </c>
      <c r="C106" s="136"/>
      <c r="D106" s="134"/>
      <c r="E106" s="137"/>
      <c r="F106" s="134" t="s">
        <v>196</v>
      </c>
      <c r="G106" s="137" t="s">
        <v>451</v>
      </c>
      <c r="H106" s="134" t="s">
        <v>196</v>
      </c>
      <c r="I106" s="137" t="s">
        <v>217</v>
      </c>
      <c r="J106" s="134" t="s">
        <v>195</v>
      </c>
      <c r="K106" s="137" t="s">
        <v>432</v>
      </c>
      <c r="L106" s="160" t="str">
        <f t="shared" si="7"/>
        <v>UPDATE TMAST010 SET CMST_RESIGND='',CMST_RESIGN='',CMST_MARRY='2',CMST_SEX='2',CMST_FOREIGNER='1' WHERE CMST_IDNO='000303'
/</v>
      </c>
      <c r="M106" s="158" t="str">
        <f t="shared" si="8"/>
        <v>INSERT INTO TFMLY010(CFML_IDNO,CFML_FAMILY,CFML_BIRTH,CFML_FEED,CFML_HOUSE,CFML_HANDI) VALUES('000303','10','19510101','1','1','3')
/</v>
      </c>
      <c r="N106" s="158">
        <v>103</v>
      </c>
      <c r="O106" s="169" t="s">
        <v>195</v>
      </c>
      <c r="P106" s="134" t="s">
        <v>198</v>
      </c>
      <c r="Q106" s="154" t="s">
        <v>453</v>
      </c>
      <c r="R106" s="137" t="s">
        <v>210</v>
      </c>
      <c r="S106" s="134" t="s">
        <v>194</v>
      </c>
      <c r="T106" s="137" t="s">
        <v>197</v>
      </c>
      <c r="U106" s="134" t="s">
        <v>194</v>
      </c>
      <c r="V106" s="137" t="s">
        <v>197</v>
      </c>
      <c r="W106" s="134" t="s">
        <v>194</v>
      </c>
      <c r="X106" s="137" t="s">
        <v>197</v>
      </c>
      <c r="Y106" s="134" t="s">
        <v>195</v>
      </c>
      <c r="Z106" s="137" t="s">
        <v>452</v>
      </c>
      <c r="AA106" s="170" t="str">
        <f t="shared" si="6"/>
        <v>UPDATE KMAKYUY SET MAZEIK='1',MANENK='9',MAZ012='0',MAZ013='0',MAZ028='0',MAZ022='1',MATAKB='0' WHERE MASCOD='000303'
/</v>
      </c>
      <c r="AB106" s="158">
        <v>103</v>
      </c>
      <c r="AC106" s="136" t="s">
        <v>556</v>
      </c>
      <c r="AD106" s="136" t="s">
        <v>365</v>
      </c>
      <c r="AE106" s="136" t="s">
        <v>365</v>
      </c>
      <c r="AF106" s="136" t="s">
        <v>365</v>
      </c>
      <c r="AG106" s="136" t="s">
        <v>195</v>
      </c>
      <c r="AH106" s="136" t="s">
        <v>195</v>
      </c>
      <c r="AI106" s="136" t="s">
        <v>365</v>
      </c>
      <c r="AJ106" s="136" t="s">
        <v>365</v>
      </c>
      <c r="AK106" s="136" t="s">
        <v>194</v>
      </c>
      <c r="AL106" s="136" t="s">
        <v>194</v>
      </c>
      <c r="AN106" s="158">
        <v>103</v>
      </c>
      <c r="AO106" s="136"/>
      <c r="AP106" s="136"/>
      <c r="AQ106" s="136"/>
      <c r="AR106" s="136"/>
      <c r="AS106" s="136"/>
      <c r="AT106" s="136"/>
      <c r="AU106" s="136"/>
      <c r="AV106" s="136"/>
      <c r="AW106" s="136"/>
      <c r="AX106" s="136"/>
      <c r="AZ106" s="158">
        <v>103</v>
      </c>
      <c r="BA106" s="164" t="b">
        <f t="shared" si="10"/>
        <v>0</v>
      </c>
      <c r="BB106" s="164" t="b">
        <f t="shared" si="10"/>
        <v>0</v>
      </c>
      <c r="BC106" s="164" t="b">
        <f t="shared" si="10"/>
        <v>0</v>
      </c>
      <c r="BD106" s="164" t="b">
        <f t="shared" si="10"/>
        <v>0</v>
      </c>
      <c r="BE106" s="164" t="b">
        <f t="shared" si="10"/>
        <v>0</v>
      </c>
      <c r="BF106" s="164" t="b">
        <f t="shared" si="9"/>
        <v>0</v>
      </c>
      <c r="BG106" s="164" t="b">
        <f t="shared" si="9"/>
        <v>0</v>
      </c>
      <c r="BH106" s="164" t="b">
        <f t="shared" si="9"/>
        <v>0</v>
      </c>
      <c r="BI106" s="164" t="b">
        <f t="shared" si="9"/>
        <v>0</v>
      </c>
      <c r="BJ106" s="164" t="b">
        <f t="shared" si="9"/>
        <v>0</v>
      </c>
    </row>
    <row r="107" spans="1:62">
      <c r="A107" s="158">
        <v>104</v>
      </c>
      <c r="B107" s="133" t="s">
        <v>557</v>
      </c>
      <c r="C107" s="136" t="s">
        <v>189</v>
      </c>
      <c r="D107" s="134" t="s">
        <v>419</v>
      </c>
      <c r="E107" s="137" t="s">
        <v>422</v>
      </c>
      <c r="F107" s="134" t="s">
        <v>196</v>
      </c>
      <c r="G107" s="137" t="s">
        <v>451</v>
      </c>
      <c r="H107" s="134" t="s">
        <v>196</v>
      </c>
      <c r="I107" s="137" t="s">
        <v>217</v>
      </c>
      <c r="J107" s="134" t="s">
        <v>194</v>
      </c>
      <c r="K107" s="137" t="s">
        <v>431</v>
      </c>
      <c r="L107" s="160" t="str">
        <f t="shared" si="7"/>
        <v>UPDATE TMAST010 SET CMST_RESIGND='20200331',CMST_RESIGN='05',CMST_MARRY='2',CMST_SEX='2',CMST_FOREIGNER='0' WHERE CMST_IDNO='000304'
/</v>
      </c>
      <c r="M107" s="158" t="str">
        <f t="shared" si="8"/>
        <v>INSERT INTO TFMLY010(CFML_IDNO,CFML_FAMILY,CFML_BIRTH,CFML_FEED,CFML_HOUSE,CFML_HANDI) VALUES('000304','10','19510101','1','1','3')
/</v>
      </c>
      <c r="N107" s="158">
        <v>104</v>
      </c>
      <c r="O107" s="169" t="s">
        <v>195</v>
      </c>
      <c r="P107" s="134" t="s">
        <v>198</v>
      </c>
      <c r="Q107" s="154" t="s">
        <v>453</v>
      </c>
      <c r="R107" s="137" t="s">
        <v>210</v>
      </c>
      <c r="S107" s="134" t="s">
        <v>194</v>
      </c>
      <c r="T107" s="137" t="s">
        <v>197</v>
      </c>
      <c r="U107" s="134" t="s">
        <v>194</v>
      </c>
      <c r="V107" s="137" t="s">
        <v>197</v>
      </c>
      <c r="W107" s="134" t="s">
        <v>194</v>
      </c>
      <c r="X107" s="137" t="s">
        <v>197</v>
      </c>
      <c r="Y107" s="134" t="s">
        <v>195</v>
      </c>
      <c r="Z107" s="137" t="s">
        <v>452</v>
      </c>
      <c r="AA107" s="170" t="str">
        <f t="shared" si="6"/>
        <v>UPDATE KMAKYUY SET MAZEIK='1',MANENK='9',MAZ012='0',MAZ013='0',MAZ028='0',MAZ022='1',MATAKB='0' WHERE MASCOD='000304'
/</v>
      </c>
      <c r="AB107" s="158">
        <v>104</v>
      </c>
      <c r="AC107" s="136" t="s">
        <v>557</v>
      </c>
      <c r="AD107" s="136" t="s">
        <v>365</v>
      </c>
      <c r="AE107" s="136" t="s">
        <v>365</v>
      </c>
      <c r="AF107" s="136" t="s">
        <v>365</v>
      </c>
      <c r="AG107" s="136" t="s">
        <v>365</v>
      </c>
      <c r="AH107" s="136" t="s">
        <v>195</v>
      </c>
      <c r="AI107" s="136" t="s">
        <v>365</v>
      </c>
      <c r="AJ107" s="136" t="s">
        <v>365</v>
      </c>
      <c r="AK107" s="136" t="s">
        <v>194</v>
      </c>
      <c r="AL107" s="136" t="s">
        <v>194</v>
      </c>
      <c r="AN107" s="158">
        <v>104</v>
      </c>
      <c r="AO107" s="136"/>
      <c r="AP107" s="136"/>
      <c r="AQ107" s="136"/>
      <c r="AR107" s="136"/>
      <c r="AS107" s="136"/>
      <c r="AT107" s="136"/>
      <c r="AU107" s="136"/>
      <c r="AV107" s="136"/>
      <c r="AW107" s="136"/>
      <c r="AX107" s="136"/>
      <c r="AZ107" s="158">
        <v>104</v>
      </c>
      <c r="BA107" s="164" t="b">
        <f t="shared" si="10"/>
        <v>0</v>
      </c>
      <c r="BB107" s="164" t="b">
        <f t="shared" si="10"/>
        <v>0</v>
      </c>
      <c r="BC107" s="164" t="b">
        <f t="shared" si="10"/>
        <v>0</v>
      </c>
      <c r="BD107" s="164" t="b">
        <f t="shared" si="10"/>
        <v>0</v>
      </c>
      <c r="BE107" s="164" t="b">
        <f t="shared" si="10"/>
        <v>0</v>
      </c>
      <c r="BF107" s="164" t="b">
        <f t="shared" si="9"/>
        <v>0</v>
      </c>
      <c r="BG107" s="164" t="b">
        <f t="shared" si="9"/>
        <v>0</v>
      </c>
      <c r="BH107" s="164" t="b">
        <f t="shared" si="9"/>
        <v>0</v>
      </c>
      <c r="BI107" s="164" t="b">
        <f t="shared" si="9"/>
        <v>0</v>
      </c>
      <c r="BJ107" s="164" t="b">
        <f t="shared" si="9"/>
        <v>0</v>
      </c>
    </row>
    <row r="108" spans="1:62">
      <c r="A108" s="158">
        <v>105</v>
      </c>
      <c r="B108" s="133" t="s">
        <v>558</v>
      </c>
      <c r="C108" s="136" t="s">
        <v>190</v>
      </c>
      <c r="D108" s="134" t="s">
        <v>420</v>
      </c>
      <c r="E108" s="137" t="s">
        <v>423</v>
      </c>
      <c r="F108" s="134" t="s">
        <v>196</v>
      </c>
      <c r="G108" s="137" t="s">
        <v>451</v>
      </c>
      <c r="H108" s="134" t="s">
        <v>196</v>
      </c>
      <c r="I108" s="137" t="s">
        <v>217</v>
      </c>
      <c r="J108" s="134" t="s">
        <v>194</v>
      </c>
      <c r="K108" s="137" t="s">
        <v>431</v>
      </c>
      <c r="L108" s="160" t="str">
        <f t="shared" si="7"/>
        <v>UPDATE TMAST010 SET CMST_RESIGND='20200401',CMST_RESIGN='07',CMST_MARRY='2',CMST_SEX='2',CMST_FOREIGNER='0' WHERE CMST_IDNO='000305'
/</v>
      </c>
      <c r="M108" s="158" t="str">
        <f t="shared" si="8"/>
        <v>INSERT INTO TFMLY010(CFML_IDNO,CFML_FAMILY,CFML_BIRTH,CFML_FEED,CFML_HOUSE,CFML_HANDI) VALUES('000305','10','19510101','1','1','3')
/</v>
      </c>
      <c r="N108" s="158">
        <v>105</v>
      </c>
      <c r="O108" s="169" t="s">
        <v>195</v>
      </c>
      <c r="P108" s="134" t="s">
        <v>198</v>
      </c>
      <c r="Q108" s="154" t="s">
        <v>453</v>
      </c>
      <c r="R108" s="137" t="s">
        <v>210</v>
      </c>
      <c r="S108" s="134" t="s">
        <v>194</v>
      </c>
      <c r="T108" s="137" t="s">
        <v>197</v>
      </c>
      <c r="U108" s="134" t="s">
        <v>194</v>
      </c>
      <c r="V108" s="137" t="s">
        <v>197</v>
      </c>
      <c r="W108" s="134" t="s">
        <v>194</v>
      </c>
      <c r="X108" s="137" t="s">
        <v>197</v>
      </c>
      <c r="Y108" s="134" t="s">
        <v>195</v>
      </c>
      <c r="Z108" s="137" t="s">
        <v>452</v>
      </c>
      <c r="AA108" s="170" t="str">
        <f t="shared" si="6"/>
        <v>UPDATE KMAKYUY SET MAZEIK='1',MANENK='9',MAZ012='0',MAZ013='0',MAZ028='0',MAZ022='1',MATAKB='0' WHERE MASCOD='000305'
/</v>
      </c>
      <c r="AB108" s="158">
        <v>105</v>
      </c>
      <c r="AC108" s="136" t="s">
        <v>558</v>
      </c>
      <c r="AD108" s="136" t="s">
        <v>365</v>
      </c>
      <c r="AE108" s="136" t="s">
        <v>365</v>
      </c>
      <c r="AF108" s="136" t="s">
        <v>195</v>
      </c>
      <c r="AG108" s="136" t="s">
        <v>365</v>
      </c>
      <c r="AH108" s="136" t="s">
        <v>195</v>
      </c>
      <c r="AI108" s="136" t="s">
        <v>365</v>
      </c>
      <c r="AJ108" s="136" t="s">
        <v>365</v>
      </c>
      <c r="AK108" s="136" t="s">
        <v>194</v>
      </c>
      <c r="AL108" s="136" t="s">
        <v>194</v>
      </c>
      <c r="AN108" s="158">
        <v>105</v>
      </c>
      <c r="AO108" s="136"/>
      <c r="AP108" s="136"/>
      <c r="AQ108" s="136"/>
      <c r="AR108" s="136"/>
      <c r="AS108" s="136"/>
      <c r="AT108" s="136"/>
      <c r="AU108" s="136"/>
      <c r="AV108" s="136"/>
      <c r="AW108" s="136"/>
      <c r="AX108" s="136"/>
      <c r="AZ108" s="158">
        <v>105</v>
      </c>
      <c r="BA108" s="164" t="b">
        <f t="shared" si="10"/>
        <v>0</v>
      </c>
      <c r="BB108" s="164" t="b">
        <f t="shared" si="10"/>
        <v>0</v>
      </c>
      <c r="BC108" s="164" t="b">
        <f t="shared" si="10"/>
        <v>0</v>
      </c>
      <c r="BD108" s="164" t="b">
        <f t="shared" si="10"/>
        <v>0</v>
      </c>
      <c r="BE108" s="164" t="b">
        <f t="shared" si="10"/>
        <v>0</v>
      </c>
      <c r="BF108" s="164" t="b">
        <f t="shared" si="9"/>
        <v>0</v>
      </c>
      <c r="BG108" s="164" t="b">
        <f t="shared" si="9"/>
        <v>0</v>
      </c>
      <c r="BH108" s="164" t="b">
        <f t="shared" si="9"/>
        <v>0</v>
      </c>
      <c r="BI108" s="164" t="b">
        <f t="shared" si="9"/>
        <v>0</v>
      </c>
      <c r="BJ108" s="164" t="b">
        <f t="shared" si="9"/>
        <v>0</v>
      </c>
    </row>
    <row r="109" spans="1:62">
      <c r="A109" s="158">
        <v>106</v>
      </c>
      <c r="B109" s="133" t="s">
        <v>559</v>
      </c>
      <c r="C109" s="136"/>
      <c r="D109" s="134"/>
      <c r="E109" s="137"/>
      <c r="F109" s="134" t="s">
        <v>196</v>
      </c>
      <c r="G109" s="137" t="s">
        <v>451</v>
      </c>
      <c r="H109" s="134" t="s">
        <v>196</v>
      </c>
      <c r="I109" s="137" t="s">
        <v>217</v>
      </c>
      <c r="J109" s="134" t="s">
        <v>195</v>
      </c>
      <c r="K109" s="137" t="s">
        <v>432</v>
      </c>
      <c r="L109" s="160" t="str">
        <f t="shared" si="7"/>
        <v>UPDATE TMAST010 SET CMST_RESIGND='',CMST_RESIGN='',CMST_MARRY='2',CMST_SEX='2',CMST_FOREIGNER='1' WHERE CMST_IDNO='000306'
/</v>
      </c>
      <c r="M109" s="158" t="str">
        <f t="shared" si="8"/>
        <v>INSERT INTO TFMLY010(CFML_IDNO,CFML_FAMILY,CFML_BIRTH,CFML_FEED,CFML_HOUSE,CFML_HANDI) VALUES('000306','10','19510101','1','1','3')
/</v>
      </c>
      <c r="N109" s="158">
        <v>106</v>
      </c>
      <c r="O109" s="169" t="s">
        <v>196</v>
      </c>
      <c r="P109" s="134" t="s">
        <v>164</v>
      </c>
      <c r="Q109" s="154" t="s">
        <v>453</v>
      </c>
      <c r="R109" s="137" t="s">
        <v>210</v>
      </c>
      <c r="S109" s="134" t="s">
        <v>194</v>
      </c>
      <c r="T109" s="137" t="s">
        <v>197</v>
      </c>
      <c r="U109" s="134" t="s">
        <v>194</v>
      </c>
      <c r="V109" s="137" t="s">
        <v>197</v>
      </c>
      <c r="W109" s="134" t="s">
        <v>194</v>
      </c>
      <c r="X109" s="137" t="s">
        <v>197</v>
      </c>
      <c r="Y109" s="134" t="s">
        <v>195</v>
      </c>
      <c r="Z109" s="137" t="s">
        <v>452</v>
      </c>
      <c r="AA109" s="170" t="str">
        <f t="shared" si="6"/>
        <v>UPDATE KMAKYUY SET MAZEIK='2',MANENK='9',MAZ012='0',MAZ013='0',MAZ028='0',MAZ022='1',MATAKB='0' WHERE MASCOD='000306'
/</v>
      </c>
      <c r="AB109" s="158">
        <v>106</v>
      </c>
      <c r="AC109" s="136" t="s">
        <v>559</v>
      </c>
      <c r="AD109" s="136" t="s">
        <v>365</v>
      </c>
      <c r="AE109" s="136" t="s">
        <v>365</v>
      </c>
      <c r="AF109" s="136" t="s">
        <v>365</v>
      </c>
      <c r="AG109" s="136" t="s">
        <v>195</v>
      </c>
      <c r="AH109" s="136" t="s">
        <v>195</v>
      </c>
      <c r="AI109" s="136" t="s">
        <v>365</v>
      </c>
      <c r="AJ109" s="136" t="s">
        <v>365</v>
      </c>
      <c r="AK109" s="136" t="s">
        <v>194</v>
      </c>
      <c r="AL109" s="136" t="s">
        <v>194</v>
      </c>
      <c r="AN109" s="158">
        <v>106</v>
      </c>
      <c r="AO109" s="136"/>
      <c r="AP109" s="136"/>
      <c r="AQ109" s="136"/>
      <c r="AR109" s="136"/>
      <c r="AS109" s="136"/>
      <c r="AT109" s="136"/>
      <c r="AU109" s="136"/>
      <c r="AV109" s="136"/>
      <c r="AW109" s="136"/>
      <c r="AX109" s="136"/>
      <c r="AZ109" s="158">
        <v>106</v>
      </c>
      <c r="BA109" s="164" t="b">
        <f t="shared" si="10"/>
        <v>0</v>
      </c>
      <c r="BB109" s="164" t="b">
        <f t="shared" si="10"/>
        <v>0</v>
      </c>
      <c r="BC109" s="164" t="b">
        <f t="shared" si="10"/>
        <v>0</v>
      </c>
      <c r="BD109" s="164" t="b">
        <f t="shared" si="10"/>
        <v>0</v>
      </c>
      <c r="BE109" s="164" t="b">
        <f t="shared" si="10"/>
        <v>0</v>
      </c>
      <c r="BF109" s="164" t="b">
        <f t="shared" si="9"/>
        <v>0</v>
      </c>
      <c r="BG109" s="164" t="b">
        <f t="shared" si="9"/>
        <v>0</v>
      </c>
      <c r="BH109" s="164" t="b">
        <f t="shared" si="9"/>
        <v>0</v>
      </c>
      <c r="BI109" s="164" t="b">
        <f t="shared" si="9"/>
        <v>0</v>
      </c>
      <c r="BJ109" s="164" t="b">
        <f t="shared" si="9"/>
        <v>0</v>
      </c>
    </row>
    <row r="110" spans="1:62">
      <c r="A110" s="158">
        <v>107</v>
      </c>
      <c r="B110" s="133" t="s">
        <v>560</v>
      </c>
      <c r="C110" s="136" t="s">
        <v>189</v>
      </c>
      <c r="D110" s="134" t="s">
        <v>419</v>
      </c>
      <c r="E110" s="137" t="s">
        <v>422</v>
      </c>
      <c r="F110" s="134" t="s">
        <v>196</v>
      </c>
      <c r="G110" s="137" t="s">
        <v>451</v>
      </c>
      <c r="H110" s="134" t="s">
        <v>196</v>
      </c>
      <c r="I110" s="137" t="s">
        <v>217</v>
      </c>
      <c r="J110" s="134" t="s">
        <v>194</v>
      </c>
      <c r="K110" s="137" t="s">
        <v>431</v>
      </c>
      <c r="L110" s="160" t="str">
        <f t="shared" si="7"/>
        <v>UPDATE TMAST010 SET CMST_RESIGND='20200331',CMST_RESIGN='05',CMST_MARRY='2',CMST_SEX='2',CMST_FOREIGNER='0' WHERE CMST_IDNO='000307'
/</v>
      </c>
      <c r="M110" s="158" t="str">
        <f t="shared" si="8"/>
        <v>INSERT INTO TFMLY010(CFML_IDNO,CFML_FAMILY,CFML_BIRTH,CFML_FEED,CFML_HOUSE,CFML_HANDI) VALUES('000307','10','19510101','1','1','3')
/</v>
      </c>
      <c r="N110" s="158">
        <v>107</v>
      </c>
      <c r="O110" s="169" t="s">
        <v>196</v>
      </c>
      <c r="P110" s="134" t="s">
        <v>164</v>
      </c>
      <c r="Q110" s="154" t="s">
        <v>453</v>
      </c>
      <c r="R110" s="137" t="s">
        <v>210</v>
      </c>
      <c r="S110" s="134" t="s">
        <v>194</v>
      </c>
      <c r="T110" s="137" t="s">
        <v>197</v>
      </c>
      <c r="U110" s="134" t="s">
        <v>194</v>
      </c>
      <c r="V110" s="137" t="s">
        <v>197</v>
      </c>
      <c r="W110" s="134" t="s">
        <v>194</v>
      </c>
      <c r="X110" s="137" t="s">
        <v>197</v>
      </c>
      <c r="Y110" s="134" t="s">
        <v>195</v>
      </c>
      <c r="Z110" s="137" t="s">
        <v>452</v>
      </c>
      <c r="AA110" s="170" t="str">
        <f t="shared" si="6"/>
        <v>UPDATE KMAKYUY SET MAZEIK='2',MANENK='9',MAZ012='0',MAZ013='0',MAZ028='0',MAZ022='1',MATAKB='0' WHERE MASCOD='000307'
/</v>
      </c>
      <c r="AB110" s="158">
        <v>107</v>
      </c>
      <c r="AC110" s="136" t="s">
        <v>560</v>
      </c>
      <c r="AD110" s="136" t="s">
        <v>365</v>
      </c>
      <c r="AE110" s="136" t="s">
        <v>365</v>
      </c>
      <c r="AF110" s="136" t="s">
        <v>365</v>
      </c>
      <c r="AG110" s="136" t="s">
        <v>365</v>
      </c>
      <c r="AH110" s="136" t="s">
        <v>195</v>
      </c>
      <c r="AI110" s="136" t="s">
        <v>365</v>
      </c>
      <c r="AJ110" s="136" t="s">
        <v>365</v>
      </c>
      <c r="AK110" s="136" t="s">
        <v>194</v>
      </c>
      <c r="AL110" s="136" t="s">
        <v>194</v>
      </c>
      <c r="AN110" s="158">
        <v>107</v>
      </c>
      <c r="AO110" s="136"/>
      <c r="AP110" s="136"/>
      <c r="AQ110" s="136"/>
      <c r="AR110" s="136"/>
      <c r="AS110" s="136"/>
      <c r="AT110" s="136"/>
      <c r="AU110" s="136"/>
      <c r="AV110" s="136"/>
      <c r="AW110" s="136"/>
      <c r="AX110" s="136"/>
      <c r="AZ110" s="158">
        <v>107</v>
      </c>
      <c r="BA110" s="164" t="b">
        <f t="shared" si="10"/>
        <v>0</v>
      </c>
      <c r="BB110" s="164" t="b">
        <f t="shared" si="10"/>
        <v>0</v>
      </c>
      <c r="BC110" s="164" t="b">
        <f t="shared" si="10"/>
        <v>0</v>
      </c>
      <c r="BD110" s="164" t="b">
        <f t="shared" si="10"/>
        <v>0</v>
      </c>
      <c r="BE110" s="164" t="b">
        <f t="shared" si="10"/>
        <v>0</v>
      </c>
      <c r="BF110" s="164" t="b">
        <f t="shared" si="9"/>
        <v>0</v>
      </c>
      <c r="BG110" s="164" t="b">
        <f t="shared" si="9"/>
        <v>0</v>
      </c>
      <c r="BH110" s="164" t="b">
        <f t="shared" si="9"/>
        <v>0</v>
      </c>
      <c r="BI110" s="164" t="b">
        <f t="shared" si="9"/>
        <v>0</v>
      </c>
      <c r="BJ110" s="164" t="b">
        <f t="shared" si="9"/>
        <v>0</v>
      </c>
    </row>
    <row r="111" spans="1:62">
      <c r="A111" s="158">
        <v>108</v>
      </c>
      <c r="B111" s="133" t="s">
        <v>561</v>
      </c>
      <c r="C111" s="136" t="s">
        <v>190</v>
      </c>
      <c r="D111" s="134" t="s">
        <v>420</v>
      </c>
      <c r="E111" s="137" t="s">
        <v>423</v>
      </c>
      <c r="F111" s="134" t="s">
        <v>196</v>
      </c>
      <c r="G111" s="137" t="s">
        <v>451</v>
      </c>
      <c r="H111" s="134" t="s">
        <v>196</v>
      </c>
      <c r="I111" s="137" t="s">
        <v>217</v>
      </c>
      <c r="J111" s="134" t="s">
        <v>194</v>
      </c>
      <c r="K111" s="137" t="s">
        <v>431</v>
      </c>
      <c r="L111" s="160" t="str">
        <f t="shared" si="7"/>
        <v>UPDATE TMAST010 SET CMST_RESIGND='20200401',CMST_RESIGN='07',CMST_MARRY='2',CMST_SEX='2',CMST_FOREIGNER='0' WHERE CMST_IDNO='000308'
/</v>
      </c>
      <c r="M111" s="158" t="str">
        <f t="shared" si="8"/>
        <v>INSERT INTO TFMLY010(CFML_IDNO,CFML_FAMILY,CFML_BIRTH,CFML_FEED,CFML_HOUSE,CFML_HANDI) VALUES('000308','10','19510101','1','1','3')
/</v>
      </c>
      <c r="N111" s="158">
        <v>108</v>
      </c>
      <c r="O111" s="169" t="s">
        <v>196</v>
      </c>
      <c r="P111" s="134" t="s">
        <v>164</v>
      </c>
      <c r="Q111" s="154" t="s">
        <v>453</v>
      </c>
      <c r="R111" s="137" t="s">
        <v>210</v>
      </c>
      <c r="S111" s="134" t="s">
        <v>194</v>
      </c>
      <c r="T111" s="137" t="s">
        <v>197</v>
      </c>
      <c r="U111" s="134" t="s">
        <v>194</v>
      </c>
      <c r="V111" s="137" t="s">
        <v>197</v>
      </c>
      <c r="W111" s="134" t="s">
        <v>194</v>
      </c>
      <c r="X111" s="137" t="s">
        <v>197</v>
      </c>
      <c r="Y111" s="134" t="s">
        <v>195</v>
      </c>
      <c r="Z111" s="137" t="s">
        <v>452</v>
      </c>
      <c r="AA111" s="170" t="str">
        <f t="shared" si="6"/>
        <v>UPDATE KMAKYUY SET MAZEIK='2',MANENK='9',MAZ012='0',MAZ013='0',MAZ028='0',MAZ022='1',MATAKB='0' WHERE MASCOD='000308'
/</v>
      </c>
      <c r="AB111" s="158">
        <v>108</v>
      </c>
      <c r="AC111" s="136" t="s">
        <v>561</v>
      </c>
      <c r="AD111" s="136" t="s">
        <v>365</v>
      </c>
      <c r="AE111" s="136" t="s">
        <v>365</v>
      </c>
      <c r="AF111" s="136" t="s">
        <v>195</v>
      </c>
      <c r="AG111" s="136" t="s">
        <v>365</v>
      </c>
      <c r="AH111" s="136" t="s">
        <v>195</v>
      </c>
      <c r="AI111" s="136" t="s">
        <v>365</v>
      </c>
      <c r="AJ111" s="136" t="s">
        <v>365</v>
      </c>
      <c r="AK111" s="136" t="s">
        <v>194</v>
      </c>
      <c r="AL111" s="136" t="s">
        <v>194</v>
      </c>
      <c r="AN111" s="158">
        <v>108</v>
      </c>
      <c r="AO111" s="136"/>
      <c r="AP111" s="136"/>
      <c r="AQ111" s="136"/>
      <c r="AR111" s="136"/>
      <c r="AS111" s="136"/>
      <c r="AT111" s="136"/>
      <c r="AU111" s="136"/>
      <c r="AV111" s="136"/>
      <c r="AW111" s="136"/>
      <c r="AX111" s="136"/>
      <c r="AZ111" s="158">
        <v>108</v>
      </c>
      <c r="BA111" s="164" t="b">
        <f t="shared" si="10"/>
        <v>0</v>
      </c>
      <c r="BB111" s="164" t="b">
        <f t="shared" si="10"/>
        <v>0</v>
      </c>
      <c r="BC111" s="164" t="b">
        <f t="shared" si="10"/>
        <v>0</v>
      </c>
      <c r="BD111" s="164" t="b">
        <f t="shared" si="10"/>
        <v>0</v>
      </c>
      <c r="BE111" s="164" t="b">
        <f t="shared" si="10"/>
        <v>0</v>
      </c>
      <c r="BF111" s="164" t="b">
        <f t="shared" si="9"/>
        <v>0</v>
      </c>
      <c r="BG111" s="164" t="b">
        <f t="shared" si="9"/>
        <v>0</v>
      </c>
      <c r="BH111" s="164" t="b">
        <f t="shared" si="9"/>
        <v>0</v>
      </c>
      <c r="BI111" s="164" t="b">
        <f t="shared" si="9"/>
        <v>0</v>
      </c>
      <c r="BJ111" s="164" t="b">
        <f t="shared" si="9"/>
        <v>0</v>
      </c>
    </row>
    <row r="112" spans="1:62">
      <c r="A112" s="158">
        <v>109</v>
      </c>
      <c r="B112" s="133" t="s">
        <v>562</v>
      </c>
      <c r="C112" s="136"/>
      <c r="D112" s="134"/>
      <c r="E112" s="137"/>
      <c r="F112" s="134" t="s">
        <v>196</v>
      </c>
      <c r="G112" s="137" t="s">
        <v>451</v>
      </c>
      <c r="H112" s="134" t="s">
        <v>195</v>
      </c>
      <c r="I112" s="137" t="s">
        <v>214</v>
      </c>
      <c r="J112" s="134" t="s">
        <v>194</v>
      </c>
      <c r="K112" s="137" t="s">
        <v>431</v>
      </c>
      <c r="L112" s="160" t="str">
        <f t="shared" si="7"/>
        <v>UPDATE TMAST010 SET CMST_RESIGND='',CMST_RESIGN='',CMST_MARRY='2',CMST_SEX='1',CMST_FOREIGNER='0' WHERE CMST_IDNO='000309'
/</v>
      </c>
      <c r="M112" s="158" t="str">
        <f t="shared" si="8"/>
        <v>INSERT INTO TFMLY010(CFML_IDNO,CFML_FAMILY,CFML_BIRTH,CFML_FEED,CFML_HOUSE,CFML_HANDI) VALUES('000309','10','19510101','1','1','3')
/</v>
      </c>
      <c r="N112" s="158">
        <v>109</v>
      </c>
      <c r="O112" s="169" t="s">
        <v>194</v>
      </c>
      <c r="P112" s="134" t="s">
        <v>197</v>
      </c>
      <c r="Q112" s="154" t="s">
        <v>195</v>
      </c>
      <c r="R112" s="137" t="s">
        <v>203</v>
      </c>
      <c r="S112" s="138" t="s">
        <v>194</v>
      </c>
      <c r="T112" s="135" t="s">
        <v>197</v>
      </c>
      <c r="U112" s="134" t="s">
        <v>194</v>
      </c>
      <c r="V112" s="137" t="s">
        <v>197</v>
      </c>
      <c r="W112" s="134" t="s">
        <v>194</v>
      </c>
      <c r="X112" s="137" t="s">
        <v>197</v>
      </c>
      <c r="Y112" s="134" t="s">
        <v>195</v>
      </c>
      <c r="Z112" s="137" t="s">
        <v>452</v>
      </c>
      <c r="AA112" s="170" t="str">
        <f t="shared" si="6"/>
        <v>UPDATE KMAKYUY SET MAZEIK='0',MANENK='1',MAZ012='0',MAZ013='0',MAZ028='0',MAZ022='1',MATAKB='0' WHERE MASCOD='000309'
/</v>
      </c>
      <c r="AB112" s="158">
        <v>109</v>
      </c>
      <c r="AC112" s="136" t="s">
        <v>562</v>
      </c>
      <c r="AD112" s="136" t="s">
        <v>365</v>
      </c>
      <c r="AE112" s="136" t="s">
        <v>365</v>
      </c>
      <c r="AF112" s="136" t="s">
        <v>365</v>
      </c>
      <c r="AG112" s="136" t="s">
        <v>365</v>
      </c>
      <c r="AH112" s="136" t="s">
        <v>195</v>
      </c>
      <c r="AI112" s="136" t="s">
        <v>365</v>
      </c>
      <c r="AJ112" s="136" t="s">
        <v>365</v>
      </c>
      <c r="AK112" s="136" t="s">
        <v>195</v>
      </c>
      <c r="AL112" s="136" t="s">
        <v>194</v>
      </c>
      <c r="AN112" s="158">
        <v>109</v>
      </c>
      <c r="AO112" s="136"/>
      <c r="AP112" s="136"/>
      <c r="AQ112" s="136"/>
      <c r="AR112" s="136"/>
      <c r="AS112" s="136"/>
      <c r="AT112" s="136"/>
      <c r="AU112" s="136"/>
      <c r="AV112" s="136"/>
      <c r="AW112" s="136"/>
      <c r="AX112" s="136"/>
      <c r="AZ112" s="158">
        <v>109</v>
      </c>
      <c r="BA112" s="164" t="b">
        <f t="shared" si="10"/>
        <v>0</v>
      </c>
      <c r="BB112" s="164" t="b">
        <f t="shared" si="10"/>
        <v>0</v>
      </c>
      <c r="BC112" s="164" t="b">
        <f t="shared" si="10"/>
        <v>0</v>
      </c>
      <c r="BD112" s="164" t="b">
        <f t="shared" si="10"/>
        <v>0</v>
      </c>
      <c r="BE112" s="164" t="b">
        <f t="shared" si="10"/>
        <v>0</v>
      </c>
      <c r="BF112" s="164" t="b">
        <f t="shared" si="9"/>
        <v>0</v>
      </c>
      <c r="BG112" s="164" t="b">
        <f t="shared" si="9"/>
        <v>0</v>
      </c>
      <c r="BH112" s="164" t="b">
        <f t="shared" si="9"/>
        <v>0</v>
      </c>
      <c r="BI112" s="164" t="b">
        <f t="shared" si="9"/>
        <v>0</v>
      </c>
      <c r="BJ112" s="164" t="b">
        <f t="shared" si="9"/>
        <v>0</v>
      </c>
    </row>
    <row r="113" spans="1:62">
      <c r="A113" s="158">
        <v>110</v>
      </c>
      <c r="B113" s="133" t="s">
        <v>563</v>
      </c>
      <c r="C113" s="136" t="s">
        <v>189</v>
      </c>
      <c r="D113" s="134" t="s">
        <v>419</v>
      </c>
      <c r="E113" s="137" t="s">
        <v>422</v>
      </c>
      <c r="F113" s="134" t="s">
        <v>196</v>
      </c>
      <c r="G113" s="137" t="s">
        <v>451</v>
      </c>
      <c r="H113" s="134" t="s">
        <v>195</v>
      </c>
      <c r="I113" s="137" t="s">
        <v>214</v>
      </c>
      <c r="J113" s="134" t="s">
        <v>194</v>
      </c>
      <c r="K113" s="137" t="s">
        <v>431</v>
      </c>
      <c r="L113" s="160" t="str">
        <f t="shared" si="7"/>
        <v>UPDATE TMAST010 SET CMST_RESIGND='20200331',CMST_RESIGN='05',CMST_MARRY='2',CMST_SEX='1',CMST_FOREIGNER='0' WHERE CMST_IDNO='000310'
/</v>
      </c>
      <c r="M113" s="158" t="str">
        <f t="shared" si="8"/>
        <v>INSERT INTO TFMLY010(CFML_IDNO,CFML_FAMILY,CFML_BIRTH,CFML_FEED,CFML_HOUSE,CFML_HANDI) VALUES('000310','10','19510101','1','1','3')
/</v>
      </c>
      <c r="N113" s="158">
        <v>110</v>
      </c>
      <c r="O113" s="169" t="s">
        <v>194</v>
      </c>
      <c r="P113" s="134" t="s">
        <v>197</v>
      </c>
      <c r="Q113" s="154" t="s">
        <v>195</v>
      </c>
      <c r="R113" s="137" t="s">
        <v>203</v>
      </c>
      <c r="S113" s="138" t="s">
        <v>194</v>
      </c>
      <c r="T113" s="135" t="s">
        <v>197</v>
      </c>
      <c r="U113" s="134" t="s">
        <v>194</v>
      </c>
      <c r="V113" s="137" t="s">
        <v>197</v>
      </c>
      <c r="W113" s="134" t="s">
        <v>194</v>
      </c>
      <c r="X113" s="137" t="s">
        <v>197</v>
      </c>
      <c r="Y113" s="134" t="s">
        <v>195</v>
      </c>
      <c r="Z113" s="137" t="s">
        <v>452</v>
      </c>
      <c r="AA113" s="170" t="str">
        <f t="shared" si="6"/>
        <v>UPDATE KMAKYUY SET MAZEIK='0',MANENK='1',MAZ012='0',MAZ013='0',MAZ028='0',MAZ022='1',MATAKB='0' WHERE MASCOD='000310'
/</v>
      </c>
      <c r="AB113" s="158">
        <v>110</v>
      </c>
      <c r="AC113" s="136" t="s">
        <v>563</v>
      </c>
      <c r="AD113" s="136" t="s">
        <v>365</v>
      </c>
      <c r="AE113" s="136" t="s">
        <v>365</v>
      </c>
      <c r="AF113" s="136" t="s">
        <v>365</v>
      </c>
      <c r="AG113" s="136" t="s">
        <v>365</v>
      </c>
      <c r="AH113" s="136" t="s">
        <v>195</v>
      </c>
      <c r="AI113" s="136" t="s">
        <v>365</v>
      </c>
      <c r="AJ113" s="136" t="s">
        <v>365</v>
      </c>
      <c r="AK113" s="136" t="s">
        <v>195</v>
      </c>
      <c r="AL113" s="136" t="s">
        <v>194</v>
      </c>
      <c r="AN113" s="158">
        <v>110</v>
      </c>
      <c r="AO113" s="136"/>
      <c r="AP113" s="136"/>
      <c r="AQ113" s="136"/>
      <c r="AR113" s="136"/>
      <c r="AS113" s="136"/>
      <c r="AT113" s="136"/>
      <c r="AU113" s="136"/>
      <c r="AV113" s="136"/>
      <c r="AW113" s="136"/>
      <c r="AX113" s="136"/>
      <c r="AZ113" s="158">
        <v>110</v>
      </c>
      <c r="BA113" s="164" t="b">
        <f t="shared" si="10"/>
        <v>0</v>
      </c>
      <c r="BB113" s="164" t="b">
        <f t="shared" si="10"/>
        <v>0</v>
      </c>
      <c r="BC113" s="164" t="b">
        <f t="shared" si="10"/>
        <v>0</v>
      </c>
      <c r="BD113" s="164" t="b">
        <f t="shared" si="10"/>
        <v>0</v>
      </c>
      <c r="BE113" s="164" t="b">
        <f t="shared" si="10"/>
        <v>0</v>
      </c>
      <c r="BF113" s="164" t="b">
        <f t="shared" si="9"/>
        <v>0</v>
      </c>
      <c r="BG113" s="164" t="b">
        <f t="shared" si="9"/>
        <v>0</v>
      </c>
      <c r="BH113" s="164" t="b">
        <f t="shared" si="9"/>
        <v>0</v>
      </c>
      <c r="BI113" s="164" t="b">
        <f t="shared" si="9"/>
        <v>0</v>
      </c>
      <c r="BJ113" s="164" t="b">
        <f t="shared" si="9"/>
        <v>0</v>
      </c>
    </row>
    <row r="114" spans="1:62">
      <c r="A114" s="158">
        <v>111</v>
      </c>
      <c r="B114" s="133" t="s">
        <v>564</v>
      </c>
      <c r="C114" s="136" t="s">
        <v>190</v>
      </c>
      <c r="D114" s="134" t="s">
        <v>420</v>
      </c>
      <c r="E114" s="137" t="s">
        <v>423</v>
      </c>
      <c r="F114" s="134" t="s">
        <v>196</v>
      </c>
      <c r="G114" s="137" t="s">
        <v>451</v>
      </c>
      <c r="H114" s="134" t="s">
        <v>195</v>
      </c>
      <c r="I114" s="137" t="s">
        <v>214</v>
      </c>
      <c r="J114" s="134" t="s">
        <v>194</v>
      </c>
      <c r="K114" s="137" t="s">
        <v>431</v>
      </c>
      <c r="L114" s="160" t="str">
        <f t="shared" si="7"/>
        <v>UPDATE TMAST010 SET CMST_RESIGND='20200401',CMST_RESIGN='07',CMST_MARRY='2',CMST_SEX='1',CMST_FOREIGNER='0' WHERE CMST_IDNO='000311'
/</v>
      </c>
      <c r="M114" s="158" t="str">
        <f t="shared" si="8"/>
        <v>INSERT INTO TFMLY010(CFML_IDNO,CFML_FAMILY,CFML_BIRTH,CFML_FEED,CFML_HOUSE,CFML_HANDI) VALUES('000311','10','19510101','1','1','3')
/</v>
      </c>
      <c r="N114" s="158">
        <v>111</v>
      </c>
      <c r="O114" s="169" t="s">
        <v>194</v>
      </c>
      <c r="P114" s="134" t="s">
        <v>197</v>
      </c>
      <c r="Q114" s="154" t="s">
        <v>195</v>
      </c>
      <c r="R114" s="137" t="s">
        <v>203</v>
      </c>
      <c r="S114" s="138" t="s">
        <v>194</v>
      </c>
      <c r="T114" s="135" t="s">
        <v>197</v>
      </c>
      <c r="U114" s="134" t="s">
        <v>194</v>
      </c>
      <c r="V114" s="137" t="s">
        <v>197</v>
      </c>
      <c r="W114" s="134" t="s">
        <v>194</v>
      </c>
      <c r="X114" s="137" t="s">
        <v>197</v>
      </c>
      <c r="Y114" s="134" t="s">
        <v>195</v>
      </c>
      <c r="Z114" s="137" t="s">
        <v>452</v>
      </c>
      <c r="AA114" s="170" t="str">
        <f t="shared" si="6"/>
        <v>UPDATE KMAKYUY SET MAZEIK='0',MANENK='1',MAZ012='0',MAZ013='0',MAZ028='0',MAZ022='1',MATAKB='0' WHERE MASCOD='000311'
/</v>
      </c>
      <c r="AB114" s="158">
        <v>111</v>
      </c>
      <c r="AC114" s="136" t="s">
        <v>564</v>
      </c>
      <c r="AD114" s="136" t="s">
        <v>365</v>
      </c>
      <c r="AE114" s="136" t="s">
        <v>365</v>
      </c>
      <c r="AF114" s="136" t="s">
        <v>195</v>
      </c>
      <c r="AG114" s="136" t="s">
        <v>365</v>
      </c>
      <c r="AH114" s="136" t="s">
        <v>195</v>
      </c>
      <c r="AI114" s="136" t="s">
        <v>365</v>
      </c>
      <c r="AJ114" s="136" t="s">
        <v>365</v>
      </c>
      <c r="AK114" s="136" t="s">
        <v>195</v>
      </c>
      <c r="AL114" s="136" t="s">
        <v>194</v>
      </c>
      <c r="AN114" s="158">
        <v>111</v>
      </c>
      <c r="AO114" s="136"/>
      <c r="AP114" s="136"/>
      <c r="AQ114" s="136"/>
      <c r="AR114" s="136"/>
      <c r="AS114" s="136"/>
      <c r="AT114" s="136"/>
      <c r="AU114" s="136"/>
      <c r="AV114" s="136"/>
      <c r="AW114" s="136"/>
      <c r="AX114" s="136"/>
      <c r="AZ114" s="158">
        <v>111</v>
      </c>
      <c r="BA114" s="164" t="b">
        <f t="shared" si="10"/>
        <v>0</v>
      </c>
      <c r="BB114" s="164" t="b">
        <f t="shared" si="10"/>
        <v>0</v>
      </c>
      <c r="BC114" s="164" t="b">
        <f t="shared" si="10"/>
        <v>0</v>
      </c>
      <c r="BD114" s="164" t="b">
        <f t="shared" si="10"/>
        <v>0</v>
      </c>
      <c r="BE114" s="164" t="b">
        <f t="shared" si="10"/>
        <v>0</v>
      </c>
      <c r="BF114" s="164" t="b">
        <f t="shared" si="9"/>
        <v>0</v>
      </c>
      <c r="BG114" s="164" t="b">
        <f t="shared" si="9"/>
        <v>0</v>
      </c>
      <c r="BH114" s="164" t="b">
        <f t="shared" si="9"/>
        <v>0</v>
      </c>
      <c r="BI114" s="164" t="b">
        <f t="shared" si="9"/>
        <v>0</v>
      </c>
      <c r="BJ114" s="164" t="b">
        <f t="shared" si="9"/>
        <v>0</v>
      </c>
    </row>
    <row r="115" spans="1:62">
      <c r="A115" s="158">
        <v>112</v>
      </c>
      <c r="B115" s="133" t="s">
        <v>565</v>
      </c>
      <c r="C115" s="136"/>
      <c r="D115" s="134"/>
      <c r="E115" s="137"/>
      <c r="F115" s="134" t="s">
        <v>196</v>
      </c>
      <c r="G115" s="137" t="s">
        <v>451</v>
      </c>
      <c r="H115" s="134" t="s">
        <v>195</v>
      </c>
      <c r="I115" s="137" t="s">
        <v>214</v>
      </c>
      <c r="J115" s="134" t="s">
        <v>194</v>
      </c>
      <c r="K115" s="137" t="s">
        <v>431</v>
      </c>
      <c r="L115" s="160" t="str">
        <f t="shared" si="7"/>
        <v>UPDATE TMAST010 SET CMST_RESIGND='',CMST_RESIGN='',CMST_MARRY='2',CMST_SEX='1',CMST_FOREIGNER='0' WHERE CMST_IDNO='000312'
/</v>
      </c>
      <c r="M115" s="158" t="str">
        <f t="shared" si="8"/>
        <v>INSERT INTO TFMLY010(CFML_IDNO,CFML_FAMILY,CFML_BIRTH,CFML_FEED,CFML_HOUSE,CFML_HANDI) VALUES('000312','10','19510101','1','1','3')
/</v>
      </c>
      <c r="N115" s="158">
        <v>112</v>
      </c>
      <c r="O115" s="169" t="s">
        <v>195</v>
      </c>
      <c r="P115" s="134" t="s">
        <v>198</v>
      </c>
      <c r="Q115" s="154" t="s">
        <v>195</v>
      </c>
      <c r="R115" s="137" t="s">
        <v>203</v>
      </c>
      <c r="S115" s="138" t="s">
        <v>194</v>
      </c>
      <c r="T115" s="135" t="s">
        <v>197</v>
      </c>
      <c r="U115" s="134" t="s">
        <v>194</v>
      </c>
      <c r="V115" s="137" t="s">
        <v>197</v>
      </c>
      <c r="W115" s="134" t="s">
        <v>194</v>
      </c>
      <c r="X115" s="137" t="s">
        <v>197</v>
      </c>
      <c r="Y115" s="134" t="s">
        <v>195</v>
      </c>
      <c r="Z115" s="137" t="s">
        <v>452</v>
      </c>
      <c r="AA115" s="170" t="str">
        <f t="shared" si="6"/>
        <v>UPDATE KMAKYUY SET MAZEIK='1',MANENK='1',MAZ012='0',MAZ013='0',MAZ028='0',MAZ022='1',MATAKB='0' WHERE MASCOD='000312'
/</v>
      </c>
      <c r="AB115" s="158">
        <v>112</v>
      </c>
      <c r="AC115" s="136" t="s">
        <v>565</v>
      </c>
      <c r="AD115" s="136" t="s">
        <v>365</v>
      </c>
      <c r="AE115" s="136" t="s">
        <v>365</v>
      </c>
      <c r="AF115" s="136" t="s">
        <v>365</v>
      </c>
      <c r="AG115" s="136" t="s">
        <v>365</v>
      </c>
      <c r="AH115" s="136" t="s">
        <v>195</v>
      </c>
      <c r="AI115" s="136" t="s">
        <v>365</v>
      </c>
      <c r="AJ115" s="136" t="s">
        <v>365</v>
      </c>
      <c r="AK115" s="136" t="s">
        <v>195</v>
      </c>
      <c r="AL115" s="136" t="s">
        <v>194</v>
      </c>
      <c r="AN115" s="158">
        <v>112</v>
      </c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Z115" s="158">
        <v>112</v>
      </c>
      <c r="BA115" s="164" t="b">
        <f t="shared" si="10"/>
        <v>0</v>
      </c>
      <c r="BB115" s="164" t="b">
        <f t="shared" si="10"/>
        <v>0</v>
      </c>
      <c r="BC115" s="164" t="b">
        <f t="shared" si="10"/>
        <v>0</v>
      </c>
      <c r="BD115" s="164" t="b">
        <f t="shared" si="10"/>
        <v>0</v>
      </c>
      <c r="BE115" s="164" t="b">
        <f t="shared" si="10"/>
        <v>0</v>
      </c>
      <c r="BF115" s="164" t="b">
        <f t="shared" si="9"/>
        <v>0</v>
      </c>
      <c r="BG115" s="164" t="b">
        <f t="shared" si="9"/>
        <v>0</v>
      </c>
      <c r="BH115" s="164" t="b">
        <f t="shared" si="9"/>
        <v>0</v>
      </c>
      <c r="BI115" s="164" t="b">
        <f t="shared" si="9"/>
        <v>0</v>
      </c>
      <c r="BJ115" s="164" t="b">
        <f t="shared" si="9"/>
        <v>0</v>
      </c>
    </row>
    <row r="116" spans="1:62">
      <c r="A116" s="158">
        <v>113</v>
      </c>
      <c r="B116" s="133" t="s">
        <v>566</v>
      </c>
      <c r="C116" s="136" t="s">
        <v>189</v>
      </c>
      <c r="D116" s="134" t="s">
        <v>419</v>
      </c>
      <c r="E116" s="137" t="s">
        <v>422</v>
      </c>
      <c r="F116" s="134" t="s">
        <v>196</v>
      </c>
      <c r="G116" s="137" t="s">
        <v>451</v>
      </c>
      <c r="H116" s="134" t="s">
        <v>195</v>
      </c>
      <c r="I116" s="137" t="s">
        <v>214</v>
      </c>
      <c r="J116" s="134" t="s">
        <v>194</v>
      </c>
      <c r="K116" s="137" t="s">
        <v>431</v>
      </c>
      <c r="L116" s="160" t="str">
        <f t="shared" si="7"/>
        <v>UPDATE TMAST010 SET CMST_RESIGND='20200331',CMST_RESIGN='05',CMST_MARRY='2',CMST_SEX='1',CMST_FOREIGNER='0' WHERE CMST_IDNO='000313'
/</v>
      </c>
      <c r="M116" s="158" t="str">
        <f t="shared" si="8"/>
        <v>INSERT INTO TFMLY010(CFML_IDNO,CFML_FAMILY,CFML_BIRTH,CFML_FEED,CFML_HOUSE,CFML_HANDI) VALUES('000313','10','19510101','1','1','3')
/</v>
      </c>
      <c r="N116" s="158">
        <v>113</v>
      </c>
      <c r="O116" s="169" t="s">
        <v>195</v>
      </c>
      <c r="P116" s="134" t="s">
        <v>198</v>
      </c>
      <c r="Q116" s="154" t="s">
        <v>195</v>
      </c>
      <c r="R116" s="137" t="s">
        <v>203</v>
      </c>
      <c r="S116" s="138" t="s">
        <v>194</v>
      </c>
      <c r="T116" s="135" t="s">
        <v>197</v>
      </c>
      <c r="U116" s="134" t="s">
        <v>194</v>
      </c>
      <c r="V116" s="137" t="s">
        <v>197</v>
      </c>
      <c r="W116" s="134" t="s">
        <v>194</v>
      </c>
      <c r="X116" s="137" t="s">
        <v>197</v>
      </c>
      <c r="Y116" s="134" t="s">
        <v>195</v>
      </c>
      <c r="Z116" s="137" t="s">
        <v>452</v>
      </c>
      <c r="AA116" s="170" t="str">
        <f t="shared" si="6"/>
        <v>UPDATE KMAKYUY SET MAZEIK='1',MANENK='1',MAZ012='0',MAZ013='0',MAZ028='0',MAZ022='1',MATAKB='0' WHERE MASCOD='000313'
/</v>
      </c>
      <c r="AB116" s="158">
        <v>113</v>
      </c>
      <c r="AC116" s="136" t="s">
        <v>566</v>
      </c>
      <c r="AD116" s="136" t="s">
        <v>365</v>
      </c>
      <c r="AE116" s="136" t="s">
        <v>365</v>
      </c>
      <c r="AF116" s="136" t="s">
        <v>365</v>
      </c>
      <c r="AG116" s="136" t="s">
        <v>365</v>
      </c>
      <c r="AH116" s="136" t="s">
        <v>195</v>
      </c>
      <c r="AI116" s="136" t="s">
        <v>365</v>
      </c>
      <c r="AJ116" s="136" t="s">
        <v>365</v>
      </c>
      <c r="AK116" s="136" t="s">
        <v>195</v>
      </c>
      <c r="AL116" s="136" t="s">
        <v>194</v>
      </c>
      <c r="AN116" s="158">
        <v>113</v>
      </c>
      <c r="AO116" s="136"/>
      <c r="AP116" s="136"/>
      <c r="AQ116" s="136"/>
      <c r="AR116" s="136"/>
      <c r="AS116" s="136"/>
      <c r="AT116" s="136"/>
      <c r="AU116" s="136"/>
      <c r="AV116" s="136"/>
      <c r="AW116" s="136"/>
      <c r="AX116" s="136"/>
      <c r="AZ116" s="158">
        <v>113</v>
      </c>
      <c r="BA116" s="164" t="b">
        <f t="shared" si="10"/>
        <v>0</v>
      </c>
      <c r="BB116" s="164" t="b">
        <f t="shared" si="10"/>
        <v>0</v>
      </c>
      <c r="BC116" s="164" t="b">
        <f t="shared" si="10"/>
        <v>0</v>
      </c>
      <c r="BD116" s="164" t="b">
        <f t="shared" si="10"/>
        <v>0</v>
      </c>
      <c r="BE116" s="164" t="b">
        <f t="shared" si="10"/>
        <v>0</v>
      </c>
      <c r="BF116" s="164" t="b">
        <f t="shared" si="9"/>
        <v>0</v>
      </c>
      <c r="BG116" s="164" t="b">
        <f t="shared" si="9"/>
        <v>0</v>
      </c>
      <c r="BH116" s="164" t="b">
        <f t="shared" si="9"/>
        <v>0</v>
      </c>
      <c r="BI116" s="164" t="b">
        <f t="shared" si="9"/>
        <v>0</v>
      </c>
      <c r="BJ116" s="164" t="b">
        <f t="shared" si="9"/>
        <v>0</v>
      </c>
    </row>
    <row r="117" spans="1:62">
      <c r="A117" s="158">
        <v>114</v>
      </c>
      <c r="B117" s="133" t="s">
        <v>567</v>
      </c>
      <c r="C117" s="136" t="s">
        <v>190</v>
      </c>
      <c r="D117" s="134" t="s">
        <v>420</v>
      </c>
      <c r="E117" s="137" t="s">
        <v>423</v>
      </c>
      <c r="F117" s="134" t="s">
        <v>196</v>
      </c>
      <c r="G117" s="137" t="s">
        <v>451</v>
      </c>
      <c r="H117" s="134" t="s">
        <v>195</v>
      </c>
      <c r="I117" s="137" t="s">
        <v>214</v>
      </c>
      <c r="J117" s="134" t="s">
        <v>194</v>
      </c>
      <c r="K117" s="137" t="s">
        <v>431</v>
      </c>
      <c r="L117" s="160" t="str">
        <f t="shared" si="7"/>
        <v>UPDATE TMAST010 SET CMST_RESIGND='20200401',CMST_RESIGN='07',CMST_MARRY='2',CMST_SEX='1',CMST_FOREIGNER='0' WHERE CMST_IDNO='000314'
/</v>
      </c>
      <c r="M117" s="158" t="str">
        <f t="shared" si="8"/>
        <v>INSERT INTO TFMLY010(CFML_IDNO,CFML_FAMILY,CFML_BIRTH,CFML_FEED,CFML_HOUSE,CFML_HANDI) VALUES('000314','10','19510101','1','1','3')
/</v>
      </c>
      <c r="N117" s="158">
        <v>114</v>
      </c>
      <c r="O117" s="169" t="s">
        <v>195</v>
      </c>
      <c r="P117" s="134" t="s">
        <v>198</v>
      </c>
      <c r="Q117" s="154" t="s">
        <v>195</v>
      </c>
      <c r="R117" s="137" t="s">
        <v>203</v>
      </c>
      <c r="S117" s="138" t="s">
        <v>194</v>
      </c>
      <c r="T117" s="135" t="s">
        <v>197</v>
      </c>
      <c r="U117" s="134" t="s">
        <v>194</v>
      </c>
      <c r="V117" s="137" t="s">
        <v>197</v>
      </c>
      <c r="W117" s="134" t="s">
        <v>194</v>
      </c>
      <c r="X117" s="137" t="s">
        <v>197</v>
      </c>
      <c r="Y117" s="134" t="s">
        <v>195</v>
      </c>
      <c r="Z117" s="137" t="s">
        <v>452</v>
      </c>
      <c r="AA117" s="170" t="str">
        <f t="shared" si="6"/>
        <v>UPDATE KMAKYUY SET MAZEIK='1',MANENK='1',MAZ012='0',MAZ013='0',MAZ028='0',MAZ022='1',MATAKB='0' WHERE MASCOD='000314'
/</v>
      </c>
      <c r="AB117" s="158">
        <v>114</v>
      </c>
      <c r="AC117" s="136" t="s">
        <v>567</v>
      </c>
      <c r="AD117" s="136" t="s">
        <v>365</v>
      </c>
      <c r="AE117" s="136" t="s">
        <v>365</v>
      </c>
      <c r="AF117" s="136" t="s">
        <v>195</v>
      </c>
      <c r="AG117" s="136" t="s">
        <v>365</v>
      </c>
      <c r="AH117" s="136" t="s">
        <v>195</v>
      </c>
      <c r="AI117" s="136" t="s">
        <v>365</v>
      </c>
      <c r="AJ117" s="136" t="s">
        <v>365</v>
      </c>
      <c r="AK117" s="136" t="s">
        <v>195</v>
      </c>
      <c r="AL117" s="136" t="s">
        <v>194</v>
      </c>
      <c r="AN117" s="158">
        <v>114</v>
      </c>
      <c r="AO117" s="136"/>
      <c r="AP117" s="136"/>
      <c r="AQ117" s="136"/>
      <c r="AR117" s="136"/>
      <c r="AS117" s="136"/>
      <c r="AT117" s="136"/>
      <c r="AU117" s="136"/>
      <c r="AV117" s="136"/>
      <c r="AW117" s="136"/>
      <c r="AX117" s="136"/>
      <c r="AZ117" s="158">
        <v>114</v>
      </c>
      <c r="BA117" s="164" t="b">
        <f t="shared" si="10"/>
        <v>0</v>
      </c>
      <c r="BB117" s="164" t="b">
        <f t="shared" si="10"/>
        <v>0</v>
      </c>
      <c r="BC117" s="164" t="b">
        <f t="shared" si="10"/>
        <v>0</v>
      </c>
      <c r="BD117" s="164" t="b">
        <f t="shared" si="10"/>
        <v>0</v>
      </c>
      <c r="BE117" s="164" t="b">
        <f t="shared" si="10"/>
        <v>0</v>
      </c>
      <c r="BF117" s="164" t="b">
        <f t="shared" si="9"/>
        <v>0</v>
      </c>
      <c r="BG117" s="164" t="b">
        <f t="shared" si="9"/>
        <v>0</v>
      </c>
      <c r="BH117" s="164" t="b">
        <f t="shared" si="9"/>
        <v>0</v>
      </c>
      <c r="BI117" s="164" t="b">
        <f t="shared" si="9"/>
        <v>0</v>
      </c>
      <c r="BJ117" s="164" t="b">
        <f t="shared" si="9"/>
        <v>0</v>
      </c>
    </row>
    <row r="118" spans="1:62">
      <c r="A118" s="158">
        <v>115</v>
      </c>
      <c r="B118" s="133" t="s">
        <v>568</v>
      </c>
      <c r="C118" s="136"/>
      <c r="D118" s="134"/>
      <c r="E118" s="137"/>
      <c r="F118" s="134" t="s">
        <v>196</v>
      </c>
      <c r="G118" s="137" t="s">
        <v>451</v>
      </c>
      <c r="H118" s="134" t="s">
        <v>195</v>
      </c>
      <c r="I118" s="137" t="s">
        <v>214</v>
      </c>
      <c r="J118" s="134" t="s">
        <v>194</v>
      </c>
      <c r="K118" s="137" t="s">
        <v>431</v>
      </c>
      <c r="L118" s="160" t="str">
        <f t="shared" si="7"/>
        <v>UPDATE TMAST010 SET CMST_RESIGND='',CMST_RESIGN='',CMST_MARRY='2',CMST_SEX='1',CMST_FOREIGNER='0' WHERE CMST_IDNO='000315'
/</v>
      </c>
      <c r="M118" s="158" t="str">
        <f t="shared" si="8"/>
        <v>INSERT INTO TFMLY010(CFML_IDNO,CFML_FAMILY,CFML_BIRTH,CFML_FEED,CFML_HOUSE,CFML_HANDI) VALUES('000315','10','19510101','1','1','3')
/</v>
      </c>
      <c r="N118" s="158">
        <v>115</v>
      </c>
      <c r="O118" s="169" t="s">
        <v>196</v>
      </c>
      <c r="P118" s="134" t="s">
        <v>164</v>
      </c>
      <c r="Q118" s="154" t="s">
        <v>195</v>
      </c>
      <c r="R118" s="137" t="s">
        <v>203</v>
      </c>
      <c r="S118" s="138" t="s">
        <v>194</v>
      </c>
      <c r="T118" s="135" t="s">
        <v>197</v>
      </c>
      <c r="U118" s="134" t="s">
        <v>194</v>
      </c>
      <c r="V118" s="137" t="s">
        <v>197</v>
      </c>
      <c r="W118" s="134" t="s">
        <v>194</v>
      </c>
      <c r="X118" s="137" t="s">
        <v>197</v>
      </c>
      <c r="Y118" s="134" t="s">
        <v>195</v>
      </c>
      <c r="Z118" s="137" t="s">
        <v>452</v>
      </c>
      <c r="AA118" s="170" t="str">
        <f t="shared" si="6"/>
        <v>UPDATE KMAKYUY SET MAZEIK='2',MANENK='1',MAZ012='0',MAZ013='0',MAZ028='0',MAZ022='1',MATAKB='0' WHERE MASCOD='000315'
/</v>
      </c>
      <c r="AB118" s="158">
        <v>115</v>
      </c>
      <c r="AC118" s="136" t="s">
        <v>568</v>
      </c>
      <c r="AD118" s="136" t="s">
        <v>365</v>
      </c>
      <c r="AE118" s="136" t="s">
        <v>365</v>
      </c>
      <c r="AF118" s="136" t="s">
        <v>365</v>
      </c>
      <c r="AG118" s="136" t="s">
        <v>365</v>
      </c>
      <c r="AH118" s="136" t="s">
        <v>195</v>
      </c>
      <c r="AI118" s="136" t="s">
        <v>365</v>
      </c>
      <c r="AJ118" s="136" t="s">
        <v>365</v>
      </c>
      <c r="AK118" s="136" t="s">
        <v>195</v>
      </c>
      <c r="AL118" s="136" t="s">
        <v>194</v>
      </c>
      <c r="AN118" s="158">
        <v>115</v>
      </c>
      <c r="AO118" s="136"/>
      <c r="AP118" s="136"/>
      <c r="AQ118" s="136"/>
      <c r="AR118" s="136"/>
      <c r="AS118" s="136"/>
      <c r="AT118" s="136"/>
      <c r="AU118" s="136"/>
      <c r="AV118" s="136"/>
      <c r="AW118" s="136"/>
      <c r="AX118" s="136"/>
      <c r="AZ118" s="158">
        <v>115</v>
      </c>
      <c r="BA118" s="164" t="b">
        <f t="shared" si="10"/>
        <v>0</v>
      </c>
      <c r="BB118" s="164" t="b">
        <f t="shared" si="10"/>
        <v>0</v>
      </c>
      <c r="BC118" s="164" t="b">
        <f t="shared" si="10"/>
        <v>0</v>
      </c>
      <c r="BD118" s="164" t="b">
        <f t="shared" si="10"/>
        <v>0</v>
      </c>
      <c r="BE118" s="164" t="b">
        <f t="shared" si="10"/>
        <v>0</v>
      </c>
      <c r="BF118" s="164" t="b">
        <f t="shared" si="9"/>
        <v>0</v>
      </c>
      <c r="BG118" s="164" t="b">
        <f t="shared" si="9"/>
        <v>0</v>
      </c>
      <c r="BH118" s="164" t="b">
        <f t="shared" si="9"/>
        <v>0</v>
      </c>
      <c r="BI118" s="164" t="b">
        <f t="shared" si="9"/>
        <v>0</v>
      </c>
      <c r="BJ118" s="164" t="b">
        <f t="shared" si="9"/>
        <v>0</v>
      </c>
    </row>
    <row r="119" spans="1:62">
      <c r="A119" s="158">
        <v>116</v>
      </c>
      <c r="B119" s="133" t="s">
        <v>569</v>
      </c>
      <c r="C119" s="136" t="s">
        <v>189</v>
      </c>
      <c r="D119" s="134" t="s">
        <v>419</v>
      </c>
      <c r="E119" s="137" t="s">
        <v>422</v>
      </c>
      <c r="F119" s="134" t="s">
        <v>196</v>
      </c>
      <c r="G119" s="137" t="s">
        <v>451</v>
      </c>
      <c r="H119" s="134" t="s">
        <v>195</v>
      </c>
      <c r="I119" s="137" t="s">
        <v>214</v>
      </c>
      <c r="J119" s="134" t="s">
        <v>194</v>
      </c>
      <c r="K119" s="137" t="s">
        <v>431</v>
      </c>
      <c r="L119" s="160" t="str">
        <f t="shared" si="7"/>
        <v>UPDATE TMAST010 SET CMST_RESIGND='20200331',CMST_RESIGN='05',CMST_MARRY='2',CMST_SEX='1',CMST_FOREIGNER='0' WHERE CMST_IDNO='000316'
/</v>
      </c>
      <c r="M119" s="158" t="str">
        <f t="shared" si="8"/>
        <v>INSERT INTO TFMLY010(CFML_IDNO,CFML_FAMILY,CFML_BIRTH,CFML_FEED,CFML_HOUSE,CFML_HANDI) VALUES('000316','10','19510101','1','1','3')
/</v>
      </c>
      <c r="N119" s="158">
        <v>116</v>
      </c>
      <c r="O119" s="169" t="s">
        <v>196</v>
      </c>
      <c r="P119" s="134" t="s">
        <v>164</v>
      </c>
      <c r="Q119" s="154" t="s">
        <v>195</v>
      </c>
      <c r="R119" s="137" t="s">
        <v>203</v>
      </c>
      <c r="S119" s="138" t="s">
        <v>194</v>
      </c>
      <c r="T119" s="135" t="s">
        <v>197</v>
      </c>
      <c r="U119" s="134" t="s">
        <v>194</v>
      </c>
      <c r="V119" s="137" t="s">
        <v>197</v>
      </c>
      <c r="W119" s="134" t="s">
        <v>194</v>
      </c>
      <c r="X119" s="137" t="s">
        <v>197</v>
      </c>
      <c r="Y119" s="134" t="s">
        <v>195</v>
      </c>
      <c r="Z119" s="137" t="s">
        <v>452</v>
      </c>
      <c r="AA119" s="170" t="str">
        <f t="shared" si="6"/>
        <v>UPDATE KMAKYUY SET MAZEIK='2',MANENK='1',MAZ012='0',MAZ013='0',MAZ028='0',MAZ022='1',MATAKB='0' WHERE MASCOD='000316'
/</v>
      </c>
      <c r="AB119" s="158">
        <v>116</v>
      </c>
      <c r="AC119" s="136" t="s">
        <v>569</v>
      </c>
      <c r="AD119" s="136" t="s">
        <v>365</v>
      </c>
      <c r="AE119" s="136" t="s">
        <v>365</v>
      </c>
      <c r="AF119" s="136" t="s">
        <v>365</v>
      </c>
      <c r="AG119" s="136" t="s">
        <v>365</v>
      </c>
      <c r="AH119" s="136" t="s">
        <v>195</v>
      </c>
      <c r="AI119" s="136" t="s">
        <v>365</v>
      </c>
      <c r="AJ119" s="136" t="s">
        <v>365</v>
      </c>
      <c r="AK119" s="136" t="s">
        <v>195</v>
      </c>
      <c r="AL119" s="136" t="s">
        <v>194</v>
      </c>
      <c r="AN119" s="158">
        <v>116</v>
      </c>
      <c r="AO119" s="136"/>
      <c r="AP119" s="136"/>
      <c r="AQ119" s="136"/>
      <c r="AR119" s="136"/>
      <c r="AS119" s="136"/>
      <c r="AT119" s="136"/>
      <c r="AU119" s="136"/>
      <c r="AV119" s="136"/>
      <c r="AW119" s="136"/>
      <c r="AX119" s="136"/>
      <c r="AZ119" s="158">
        <v>116</v>
      </c>
      <c r="BA119" s="164" t="b">
        <f t="shared" si="10"/>
        <v>0</v>
      </c>
      <c r="BB119" s="164" t="b">
        <f t="shared" si="10"/>
        <v>0</v>
      </c>
      <c r="BC119" s="164" t="b">
        <f t="shared" si="10"/>
        <v>0</v>
      </c>
      <c r="BD119" s="164" t="b">
        <f t="shared" si="10"/>
        <v>0</v>
      </c>
      <c r="BE119" s="164" t="b">
        <f t="shared" si="10"/>
        <v>0</v>
      </c>
      <c r="BF119" s="164" t="b">
        <f t="shared" si="9"/>
        <v>0</v>
      </c>
      <c r="BG119" s="164" t="b">
        <f t="shared" si="9"/>
        <v>0</v>
      </c>
      <c r="BH119" s="164" t="b">
        <f t="shared" si="9"/>
        <v>0</v>
      </c>
      <c r="BI119" s="164" t="b">
        <f t="shared" si="9"/>
        <v>0</v>
      </c>
      <c r="BJ119" s="164" t="b">
        <f t="shared" si="9"/>
        <v>0</v>
      </c>
    </row>
    <row r="120" spans="1:62">
      <c r="A120" s="158">
        <v>117</v>
      </c>
      <c r="B120" s="133" t="s">
        <v>570</v>
      </c>
      <c r="C120" s="136" t="s">
        <v>190</v>
      </c>
      <c r="D120" s="134" t="s">
        <v>420</v>
      </c>
      <c r="E120" s="137" t="s">
        <v>423</v>
      </c>
      <c r="F120" s="134" t="s">
        <v>196</v>
      </c>
      <c r="G120" s="137" t="s">
        <v>451</v>
      </c>
      <c r="H120" s="134" t="s">
        <v>195</v>
      </c>
      <c r="I120" s="137" t="s">
        <v>214</v>
      </c>
      <c r="J120" s="134" t="s">
        <v>194</v>
      </c>
      <c r="K120" s="137" t="s">
        <v>431</v>
      </c>
      <c r="L120" s="160" t="str">
        <f t="shared" si="7"/>
        <v>UPDATE TMAST010 SET CMST_RESIGND='20200401',CMST_RESIGN='07',CMST_MARRY='2',CMST_SEX='1',CMST_FOREIGNER='0' WHERE CMST_IDNO='000317'
/</v>
      </c>
      <c r="M120" s="158" t="str">
        <f t="shared" si="8"/>
        <v>INSERT INTO TFMLY010(CFML_IDNO,CFML_FAMILY,CFML_BIRTH,CFML_FEED,CFML_HOUSE,CFML_HANDI) VALUES('000317','10','19510101','1','1','3')
/</v>
      </c>
      <c r="N120" s="158">
        <v>117</v>
      </c>
      <c r="O120" s="169" t="s">
        <v>196</v>
      </c>
      <c r="P120" s="134" t="s">
        <v>164</v>
      </c>
      <c r="Q120" s="154" t="s">
        <v>195</v>
      </c>
      <c r="R120" s="137" t="s">
        <v>203</v>
      </c>
      <c r="S120" s="138" t="s">
        <v>194</v>
      </c>
      <c r="T120" s="135" t="s">
        <v>197</v>
      </c>
      <c r="U120" s="134" t="s">
        <v>194</v>
      </c>
      <c r="V120" s="137" t="s">
        <v>197</v>
      </c>
      <c r="W120" s="134" t="s">
        <v>194</v>
      </c>
      <c r="X120" s="137" t="s">
        <v>197</v>
      </c>
      <c r="Y120" s="134" t="s">
        <v>195</v>
      </c>
      <c r="Z120" s="137" t="s">
        <v>452</v>
      </c>
      <c r="AA120" s="170" t="str">
        <f t="shared" si="6"/>
        <v>UPDATE KMAKYUY SET MAZEIK='2',MANENK='1',MAZ012='0',MAZ013='0',MAZ028='0',MAZ022='1',MATAKB='0' WHERE MASCOD='000317'
/</v>
      </c>
      <c r="AB120" s="158">
        <v>117</v>
      </c>
      <c r="AC120" s="136" t="s">
        <v>570</v>
      </c>
      <c r="AD120" s="136" t="s">
        <v>365</v>
      </c>
      <c r="AE120" s="136" t="s">
        <v>365</v>
      </c>
      <c r="AF120" s="136" t="s">
        <v>195</v>
      </c>
      <c r="AG120" s="136" t="s">
        <v>365</v>
      </c>
      <c r="AH120" s="136" t="s">
        <v>195</v>
      </c>
      <c r="AI120" s="136" t="s">
        <v>365</v>
      </c>
      <c r="AJ120" s="136" t="s">
        <v>365</v>
      </c>
      <c r="AK120" s="136" t="s">
        <v>195</v>
      </c>
      <c r="AL120" s="136" t="s">
        <v>194</v>
      </c>
      <c r="AN120" s="158">
        <v>117</v>
      </c>
      <c r="AO120" s="136"/>
      <c r="AP120" s="136"/>
      <c r="AQ120" s="136"/>
      <c r="AR120" s="136"/>
      <c r="AS120" s="136"/>
      <c r="AT120" s="136"/>
      <c r="AU120" s="136"/>
      <c r="AV120" s="136"/>
      <c r="AW120" s="136"/>
      <c r="AX120" s="136"/>
      <c r="AZ120" s="158">
        <v>117</v>
      </c>
      <c r="BA120" s="164" t="b">
        <f t="shared" si="10"/>
        <v>0</v>
      </c>
      <c r="BB120" s="164" t="b">
        <f t="shared" si="10"/>
        <v>0</v>
      </c>
      <c r="BC120" s="164" t="b">
        <f t="shared" si="10"/>
        <v>0</v>
      </c>
      <c r="BD120" s="164" t="b">
        <f t="shared" si="10"/>
        <v>0</v>
      </c>
      <c r="BE120" s="164" t="b">
        <f t="shared" si="10"/>
        <v>0</v>
      </c>
      <c r="BF120" s="164" t="b">
        <f t="shared" ref="BF120:BJ165" si="11">EXACT(AH120,AT120)</f>
        <v>0</v>
      </c>
      <c r="BG120" s="164" t="b">
        <f t="shared" si="11"/>
        <v>0</v>
      </c>
      <c r="BH120" s="164" t="b">
        <f t="shared" si="11"/>
        <v>0</v>
      </c>
      <c r="BI120" s="164" t="b">
        <f t="shared" si="11"/>
        <v>0</v>
      </c>
      <c r="BJ120" s="164" t="b">
        <f t="shared" si="11"/>
        <v>0</v>
      </c>
    </row>
    <row r="121" spans="1:62">
      <c r="A121" s="158">
        <v>118</v>
      </c>
      <c r="B121" s="133" t="s">
        <v>571</v>
      </c>
      <c r="C121" s="136"/>
      <c r="D121" s="134"/>
      <c r="E121" s="137"/>
      <c r="F121" s="134" t="s">
        <v>196</v>
      </c>
      <c r="G121" s="137" t="s">
        <v>451</v>
      </c>
      <c r="H121" s="134" t="s">
        <v>195</v>
      </c>
      <c r="I121" s="137" t="s">
        <v>214</v>
      </c>
      <c r="J121" s="134" t="s">
        <v>194</v>
      </c>
      <c r="K121" s="137" t="s">
        <v>431</v>
      </c>
      <c r="L121" s="160" t="str">
        <f t="shared" si="7"/>
        <v>UPDATE TMAST010 SET CMST_RESIGND='',CMST_RESIGN='',CMST_MARRY='2',CMST_SEX='1',CMST_FOREIGNER='0' WHERE CMST_IDNO='000318'
/</v>
      </c>
      <c r="M121" s="158" t="str">
        <f t="shared" si="8"/>
        <v>INSERT INTO TFMLY010(CFML_IDNO,CFML_FAMILY,CFML_BIRTH,CFML_FEED,CFML_HOUSE,CFML_HANDI) VALUES('000318','10','19510101','1','1','3')
/</v>
      </c>
      <c r="N121" s="158">
        <v>118</v>
      </c>
      <c r="O121" s="169" t="s">
        <v>194</v>
      </c>
      <c r="P121" s="134" t="s">
        <v>197</v>
      </c>
      <c r="Q121" s="154" t="s">
        <v>453</v>
      </c>
      <c r="R121" s="137" t="s">
        <v>210</v>
      </c>
      <c r="S121" s="138" t="s">
        <v>194</v>
      </c>
      <c r="T121" s="135" t="s">
        <v>197</v>
      </c>
      <c r="U121" s="134" t="s">
        <v>194</v>
      </c>
      <c r="V121" s="137" t="s">
        <v>197</v>
      </c>
      <c r="W121" s="134" t="s">
        <v>194</v>
      </c>
      <c r="X121" s="137" t="s">
        <v>197</v>
      </c>
      <c r="Y121" s="134" t="s">
        <v>195</v>
      </c>
      <c r="Z121" s="137" t="s">
        <v>452</v>
      </c>
      <c r="AA121" s="170" t="str">
        <f t="shared" si="6"/>
        <v>UPDATE KMAKYUY SET MAZEIK='0',MANENK='9',MAZ012='0',MAZ013='0',MAZ028='0',MAZ022='1',MATAKB='0' WHERE MASCOD='000318'
/</v>
      </c>
      <c r="AB121" s="158">
        <v>118</v>
      </c>
      <c r="AC121" s="136" t="s">
        <v>571</v>
      </c>
      <c r="AD121" s="136" t="s">
        <v>365</v>
      </c>
      <c r="AE121" s="136" t="s">
        <v>365</v>
      </c>
      <c r="AF121" s="136" t="s">
        <v>365</v>
      </c>
      <c r="AG121" s="136" t="s">
        <v>365</v>
      </c>
      <c r="AH121" s="136" t="s">
        <v>195</v>
      </c>
      <c r="AI121" s="136" t="s">
        <v>365</v>
      </c>
      <c r="AJ121" s="136" t="s">
        <v>365</v>
      </c>
      <c r="AK121" s="136" t="s">
        <v>194</v>
      </c>
      <c r="AL121" s="136" t="s">
        <v>194</v>
      </c>
      <c r="AN121" s="158">
        <v>118</v>
      </c>
      <c r="AO121" s="136"/>
      <c r="AP121" s="136"/>
      <c r="AQ121" s="136"/>
      <c r="AR121" s="136"/>
      <c r="AS121" s="136"/>
      <c r="AT121" s="136"/>
      <c r="AU121" s="136"/>
      <c r="AV121" s="136"/>
      <c r="AW121" s="136"/>
      <c r="AX121" s="136"/>
      <c r="AZ121" s="158">
        <v>118</v>
      </c>
      <c r="BA121" s="164" t="b">
        <f t="shared" ref="BA121:BE165" si="12">EXACT(AC121,AO121)</f>
        <v>0</v>
      </c>
      <c r="BB121" s="164" t="b">
        <f t="shared" si="12"/>
        <v>0</v>
      </c>
      <c r="BC121" s="164" t="b">
        <f t="shared" si="12"/>
        <v>0</v>
      </c>
      <c r="BD121" s="164" t="b">
        <f t="shared" si="12"/>
        <v>0</v>
      </c>
      <c r="BE121" s="164" t="b">
        <f t="shared" si="12"/>
        <v>0</v>
      </c>
      <c r="BF121" s="164" t="b">
        <f t="shared" si="11"/>
        <v>0</v>
      </c>
      <c r="BG121" s="164" t="b">
        <f t="shared" si="11"/>
        <v>0</v>
      </c>
      <c r="BH121" s="164" t="b">
        <f t="shared" si="11"/>
        <v>0</v>
      </c>
      <c r="BI121" s="164" t="b">
        <f t="shared" si="11"/>
        <v>0</v>
      </c>
      <c r="BJ121" s="164" t="b">
        <f t="shared" si="11"/>
        <v>0</v>
      </c>
    </row>
    <row r="122" spans="1:62">
      <c r="A122" s="158">
        <v>119</v>
      </c>
      <c r="B122" s="133" t="s">
        <v>572</v>
      </c>
      <c r="C122" s="136" t="s">
        <v>189</v>
      </c>
      <c r="D122" s="134" t="s">
        <v>419</v>
      </c>
      <c r="E122" s="137" t="s">
        <v>422</v>
      </c>
      <c r="F122" s="134" t="s">
        <v>196</v>
      </c>
      <c r="G122" s="137" t="s">
        <v>451</v>
      </c>
      <c r="H122" s="134" t="s">
        <v>195</v>
      </c>
      <c r="I122" s="137" t="s">
        <v>214</v>
      </c>
      <c r="J122" s="134" t="s">
        <v>194</v>
      </c>
      <c r="K122" s="137" t="s">
        <v>431</v>
      </c>
      <c r="L122" s="160" t="str">
        <f t="shared" si="7"/>
        <v>UPDATE TMAST010 SET CMST_RESIGND='20200331',CMST_RESIGN='05',CMST_MARRY='2',CMST_SEX='1',CMST_FOREIGNER='0' WHERE CMST_IDNO='000319'
/</v>
      </c>
      <c r="M122" s="158" t="str">
        <f t="shared" si="8"/>
        <v>INSERT INTO TFMLY010(CFML_IDNO,CFML_FAMILY,CFML_BIRTH,CFML_FEED,CFML_HOUSE,CFML_HANDI) VALUES('000319','10','19510101','1','1','3')
/</v>
      </c>
      <c r="N122" s="158">
        <v>119</v>
      </c>
      <c r="O122" s="169" t="s">
        <v>194</v>
      </c>
      <c r="P122" s="134" t="s">
        <v>197</v>
      </c>
      <c r="Q122" s="154" t="s">
        <v>453</v>
      </c>
      <c r="R122" s="137" t="s">
        <v>210</v>
      </c>
      <c r="S122" s="138" t="s">
        <v>194</v>
      </c>
      <c r="T122" s="135" t="s">
        <v>197</v>
      </c>
      <c r="U122" s="134" t="s">
        <v>194</v>
      </c>
      <c r="V122" s="137" t="s">
        <v>197</v>
      </c>
      <c r="W122" s="134" t="s">
        <v>194</v>
      </c>
      <c r="X122" s="137" t="s">
        <v>197</v>
      </c>
      <c r="Y122" s="134" t="s">
        <v>195</v>
      </c>
      <c r="Z122" s="137" t="s">
        <v>452</v>
      </c>
      <c r="AA122" s="170" t="str">
        <f t="shared" si="6"/>
        <v>UPDATE KMAKYUY SET MAZEIK='0',MANENK='9',MAZ012='0',MAZ013='0',MAZ028='0',MAZ022='1',MATAKB='0' WHERE MASCOD='000319'
/</v>
      </c>
      <c r="AB122" s="158">
        <v>119</v>
      </c>
      <c r="AC122" s="136" t="s">
        <v>572</v>
      </c>
      <c r="AD122" s="136" t="s">
        <v>365</v>
      </c>
      <c r="AE122" s="136" t="s">
        <v>365</v>
      </c>
      <c r="AF122" s="136" t="s">
        <v>365</v>
      </c>
      <c r="AG122" s="136" t="s">
        <v>365</v>
      </c>
      <c r="AH122" s="136" t="s">
        <v>195</v>
      </c>
      <c r="AI122" s="136" t="s">
        <v>365</v>
      </c>
      <c r="AJ122" s="136" t="s">
        <v>365</v>
      </c>
      <c r="AK122" s="136" t="s">
        <v>194</v>
      </c>
      <c r="AL122" s="136" t="s">
        <v>194</v>
      </c>
      <c r="AN122" s="158">
        <v>119</v>
      </c>
      <c r="AO122" s="136"/>
      <c r="AP122" s="136"/>
      <c r="AQ122" s="136"/>
      <c r="AR122" s="136"/>
      <c r="AS122" s="136"/>
      <c r="AT122" s="136"/>
      <c r="AU122" s="136"/>
      <c r="AV122" s="136"/>
      <c r="AW122" s="136"/>
      <c r="AX122" s="136"/>
      <c r="AZ122" s="158">
        <v>119</v>
      </c>
      <c r="BA122" s="164" t="b">
        <f t="shared" si="12"/>
        <v>0</v>
      </c>
      <c r="BB122" s="164" t="b">
        <f t="shared" si="12"/>
        <v>0</v>
      </c>
      <c r="BC122" s="164" t="b">
        <f t="shared" si="12"/>
        <v>0</v>
      </c>
      <c r="BD122" s="164" t="b">
        <f t="shared" si="12"/>
        <v>0</v>
      </c>
      <c r="BE122" s="164" t="b">
        <f t="shared" si="12"/>
        <v>0</v>
      </c>
      <c r="BF122" s="164" t="b">
        <f t="shared" si="11"/>
        <v>0</v>
      </c>
      <c r="BG122" s="164" t="b">
        <f t="shared" si="11"/>
        <v>0</v>
      </c>
      <c r="BH122" s="164" t="b">
        <f t="shared" si="11"/>
        <v>0</v>
      </c>
      <c r="BI122" s="164" t="b">
        <f t="shared" si="11"/>
        <v>0</v>
      </c>
      <c r="BJ122" s="164" t="b">
        <f t="shared" si="11"/>
        <v>0</v>
      </c>
    </row>
    <row r="123" spans="1:62">
      <c r="A123" s="158">
        <v>120</v>
      </c>
      <c r="B123" s="133" t="s">
        <v>573</v>
      </c>
      <c r="C123" s="136" t="s">
        <v>190</v>
      </c>
      <c r="D123" s="134" t="s">
        <v>420</v>
      </c>
      <c r="E123" s="137" t="s">
        <v>423</v>
      </c>
      <c r="F123" s="134" t="s">
        <v>196</v>
      </c>
      <c r="G123" s="137" t="s">
        <v>451</v>
      </c>
      <c r="H123" s="134" t="s">
        <v>195</v>
      </c>
      <c r="I123" s="137" t="s">
        <v>214</v>
      </c>
      <c r="J123" s="134" t="s">
        <v>194</v>
      </c>
      <c r="K123" s="137" t="s">
        <v>431</v>
      </c>
      <c r="L123" s="160" t="str">
        <f t="shared" si="7"/>
        <v>UPDATE TMAST010 SET CMST_RESIGND='20200401',CMST_RESIGN='07',CMST_MARRY='2',CMST_SEX='1',CMST_FOREIGNER='0' WHERE CMST_IDNO='000320'
/</v>
      </c>
      <c r="M123" s="158" t="str">
        <f t="shared" si="8"/>
        <v>INSERT INTO TFMLY010(CFML_IDNO,CFML_FAMILY,CFML_BIRTH,CFML_FEED,CFML_HOUSE,CFML_HANDI) VALUES('000320','10','19510101','1','1','3')
/</v>
      </c>
      <c r="N123" s="158">
        <v>120</v>
      </c>
      <c r="O123" s="169" t="s">
        <v>194</v>
      </c>
      <c r="P123" s="134" t="s">
        <v>197</v>
      </c>
      <c r="Q123" s="154" t="s">
        <v>453</v>
      </c>
      <c r="R123" s="137" t="s">
        <v>210</v>
      </c>
      <c r="S123" s="138" t="s">
        <v>194</v>
      </c>
      <c r="T123" s="135" t="s">
        <v>197</v>
      </c>
      <c r="U123" s="134" t="s">
        <v>194</v>
      </c>
      <c r="V123" s="137" t="s">
        <v>197</v>
      </c>
      <c r="W123" s="134" t="s">
        <v>194</v>
      </c>
      <c r="X123" s="137" t="s">
        <v>197</v>
      </c>
      <c r="Y123" s="134" t="s">
        <v>195</v>
      </c>
      <c r="Z123" s="137" t="s">
        <v>452</v>
      </c>
      <c r="AA123" s="170" t="str">
        <f t="shared" si="6"/>
        <v>UPDATE KMAKYUY SET MAZEIK='0',MANENK='9',MAZ012='0',MAZ013='0',MAZ028='0',MAZ022='1',MATAKB='0' WHERE MASCOD='000320'
/</v>
      </c>
      <c r="AB123" s="158">
        <v>120</v>
      </c>
      <c r="AC123" s="136" t="s">
        <v>573</v>
      </c>
      <c r="AD123" s="136" t="s">
        <v>365</v>
      </c>
      <c r="AE123" s="136" t="s">
        <v>365</v>
      </c>
      <c r="AF123" s="136" t="s">
        <v>195</v>
      </c>
      <c r="AG123" s="136" t="s">
        <v>365</v>
      </c>
      <c r="AH123" s="136" t="s">
        <v>195</v>
      </c>
      <c r="AI123" s="136" t="s">
        <v>365</v>
      </c>
      <c r="AJ123" s="136" t="s">
        <v>365</v>
      </c>
      <c r="AK123" s="136" t="s">
        <v>194</v>
      </c>
      <c r="AL123" s="136" t="s">
        <v>194</v>
      </c>
      <c r="AN123" s="158">
        <v>120</v>
      </c>
      <c r="AO123" s="136"/>
      <c r="AP123" s="136"/>
      <c r="AQ123" s="136"/>
      <c r="AR123" s="136"/>
      <c r="AS123" s="136"/>
      <c r="AT123" s="136"/>
      <c r="AU123" s="136"/>
      <c r="AV123" s="136"/>
      <c r="AW123" s="136"/>
      <c r="AX123" s="136"/>
      <c r="AZ123" s="158">
        <v>120</v>
      </c>
      <c r="BA123" s="164" t="b">
        <f t="shared" si="12"/>
        <v>0</v>
      </c>
      <c r="BB123" s="164" t="b">
        <f t="shared" si="12"/>
        <v>0</v>
      </c>
      <c r="BC123" s="164" t="b">
        <f t="shared" si="12"/>
        <v>0</v>
      </c>
      <c r="BD123" s="164" t="b">
        <f t="shared" si="12"/>
        <v>0</v>
      </c>
      <c r="BE123" s="164" t="b">
        <f t="shared" si="12"/>
        <v>0</v>
      </c>
      <c r="BF123" s="164" t="b">
        <f t="shared" si="11"/>
        <v>0</v>
      </c>
      <c r="BG123" s="164" t="b">
        <f t="shared" si="11"/>
        <v>0</v>
      </c>
      <c r="BH123" s="164" t="b">
        <f t="shared" si="11"/>
        <v>0</v>
      </c>
      <c r="BI123" s="164" t="b">
        <f t="shared" si="11"/>
        <v>0</v>
      </c>
      <c r="BJ123" s="164" t="b">
        <f t="shared" si="11"/>
        <v>0</v>
      </c>
    </row>
    <row r="124" spans="1:62">
      <c r="A124" s="158">
        <v>121</v>
      </c>
      <c r="B124" s="133" t="s">
        <v>574</v>
      </c>
      <c r="C124" s="136"/>
      <c r="D124" s="134"/>
      <c r="E124" s="137"/>
      <c r="F124" s="134" t="s">
        <v>196</v>
      </c>
      <c r="G124" s="137" t="s">
        <v>451</v>
      </c>
      <c r="H124" s="134" t="s">
        <v>195</v>
      </c>
      <c r="I124" s="137" t="s">
        <v>214</v>
      </c>
      <c r="J124" s="134" t="s">
        <v>194</v>
      </c>
      <c r="K124" s="137" t="s">
        <v>431</v>
      </c>
      <c r="L124" s="160" t="str">
        <f t="shared" si="7"/>
        <v>UPDATE TMAST010 SET CMST_RESIGND='',CMST_RESIGN='',CMST_MARRY='2',CMST_SEX='1',CMST_FOREIGNER='0' WHERE CMST_IDNO='000321'
/</v>
      </c>
      <c r="M124" s="158" t="str">
        <f t="shared" si="8"/>
        <v>INSERT INTO TFMLY010(CFML_IDNO,CFML_FAMILY,CFML_BIRTH,CFML_FEED,CFML_HOUSE,CFML_HANDI) VALUES('000321','10','19510101','1','1','3')
/</v>
      </c>
      <c r="N124" s="158">
        <v>121</v>
      </c>
      <c r="O124" s="169" t="s">
        <v>195</v>
      </c>
      <c r="P124" s="134" t="s">
        <v>198</v>
      </c>
      <c r="Q124" s="154" t="s">
        <v>453</v>
      </c>
      <c r="R124" s="137" t="s">
        <v>210</v>
      </c>
      <c r="S124" s="138" t="s">
        <v>194</v>
      </c>
      <c r="T124" s="135" t="s">
        <v>197</v>
      </c>
      <c r="U124" s="134" t="s">
        <v>194</v>
      </c>
      <c r="V124" s="137" t="s">
        <v>197</v>
      </c>
      <c r="W124" s="134" t="s">
        <v>194</v>
      </c>
      <c r="X124" s="137" t="s">
        <v>197</v>
      </c>
      <c r="Y124" s="134" t="s">
        <v>195</v>
      </c>
      <c r="Z124" s="137" t="s">
        <v>452</v>
      </c>
      <c r="AA124" s="170" t="str">
        <f t="shared" si="6"/>
        <v>UPDATE KMAKYUY SET MAZEIK='1',MANENK='9',MAZ012='0',MAZ013='0',MAZ028='0',MAZ022='1',MATAKB='0' WHERE MASCOD='000321'
/</v>
      </c>
      <c r="AB124" s="158">
        <v>121</v>
      </c>
      <c r="AC124" s="136" t="s">
        <v>574</v>
      </c>
      <c r="AD124" s="136" t="s">
        <v>365</v>
      </c>
      <c r="AE124" s="136" t="s">
        <v>365</v>
      </c>
      <c r="AF124" s="136" t="s">
        <v>365</v>
      </c>
      <c r="AG124" s="136" t="s">
        <v>365</v>
      </c>
      <c r="AH124" s="136" t="s">
        <v>195</v>
      </c>
      <c r="AI124" s="136" t="s">
        <v>365</v>
      </c>
      <c r="AJ124" s="136" t="s">
        <v>365</v>
      </c>
      <c r="AK124" s="136" t="s">
        <v>194</v>
      </c>
      <c r="AL124" s="136" t="s">
        <v>194</v>
      </c>
      <c r="AN124" s="158">
        <v>121</v>
      </c>
      <c r="AO124" s="136"/>
      <c r="AP124" s="136"/>
      <c r="AQ124" s="136"/>
      <c r="AR124" s="136"/>
      <c r="AS124" s="136"/>
      <c r="AT124" s="136"/>
      <c r="AU124" s="136"/>
      <c r="AV124" s="136"/>
      <c r="AW124" s="136"/>
      <c r="AX124" s="136"/>
      <c r="AZ124" s="158">
        <v>121</v>
      </c>
      <c r="BA124" s="164" t="b">
        <f t="shared" si="12"/>
        <v>0</v>
      </c>
      <c r="BB124" s="164" t="b">
        <f t="shared" si="12"/>
        <v>0</v>
      </c>
      <c r="BC124" s="164" t="b">
        <f t="shared" si="12"/>
        <v>0</v>
      </c>
      <c r="BD124" s="164" t="b">
        <f t="shared" si="12"/>
        <v>0</v>
      </c>
      <c r="BE124" s="164" t="b">
        <f t="shared" si="12"/>
        <v>0</v>
      </c>
      <c r="BF124" s="164" t="b">
        <f t="shared" si="11"/>
        <v>0</v>
      </c>
      <c r="BG124" s="164" t="b">
        <f t="shared" si="11"/>
        <v>0</v>
      </c>
      <c r="BH124" s="164" t="b">
        <f t="shared" si="11"/>
        <v>0</v>
      </c>
      <c r="BI124" s="164" t="b">
        <f t="shared" si="11"/>
        <v>0</v>
      </c>
      <c r="BJ124" s="164" t="b">
        <f t="shared" si="11"/>
        <v>0</v>
      </c>
    </row>
    <row r="125" spans="1:62">
      <c r="A125" s="158">
        <v>122</v>
      </c>
      <c r="B125" s="133" t="s">
        <v>575</v>
      </c>
      <c r="C125" s="136" t="s">
        <v>189</v>
      </c>
      <c r="D125" s="134" t="s">
        <v>419</v>
      </c>
      <c r="E125" s="137" t="s">
        <v>422</v>
      </c>
      <c r="F125" s="134" t="s">
        <v>196</v>
      </c>
      <c r="G125" s="137" t="s">
        <v>451</v>
      </c>
      <c r="H125" s="134" t="s">
        <v>195</v>
      </c>
      <c r="I125" s="137" t="s">
        <v>214</v>
      </c>
      <c r="J125" s="134" t="s">
        <v>194</v>
      </c>
      <c r="K125" s="137" t="s">
        <v>431</v>
      </c>
      <c r="L125" s="160" t="str">
        <f t="shared" si="7"/>
        <v>UPDATE TMAST010 SET CMST_RESIGND='20200331',CMST_RESIGN='05',CMST_MARRY='2',CMST_SEX='1',CMST_FOREIGNER='0' WHERE CMST_IDNO='000322'
/</v>
      </c>
      <c r="M125" s="158" t="str">
        <f t="shared" si="8"/>
        <v>INSERT INTO TFMLY010(CFML_IDNO,CFML_FAMILY,CFML_BIRTH,CFML_FEED,CFML_HOUSE,CFML_HANDI) VALUES('000322','10','19510101','1','1','3')
/</v>
      </c>
      <c r="N125" s="158">
        <v>122</v>
      </c>
      <c r="O125" s="169" t="s">
        <v>195</v>
      </c>
      <c r="P125" s="134" t="s">
        <v>198</v>
      </c>
      <c r="Q125" s="154" t="s">
        <v>453</v>
      </c>
      <c r="R125" s="137" t="s">
        <v>210</v>
      </c>
      <c r="S125" s="138" t="s">
        <v>194</v>
      </c>
      <c r="T125" s="135" t="s">
        <v>197</v>
      </c>
      <c r="U125" s="134" t="s">
        <v>194</v>
      </c>
      <c r="V125" s="137" t="s">
        <v>197</v>
      </c>
      <c r="W125" s="134" t="s">
        <v>194</v>
      </c>
      <c r="X125" s="137" t="s">
        <v>197</v>
      </c>
      <c r="Y125" s="134" t="s">
        <v>195</v>
      </c>
      <c r="Z125" s="137" t="s">
        <v>452</v>
      </c>
      <c r="AA125" s="170" t="str">
        <f t="shared" si="6"/>
        <v>UPDATE KMAKYUY SET MAZEIK='1',MANENK='9',MAZ012='0',MAZ013='0',MAZ028='0',MAZ022='1',MATAKB='0' WHERE MASCOD='000322'
/</v>
      </c>
      <c r="AB125" s="158">
        <v>122</v>
      </c>
      <c r="AC125" s="136" t="s">
        <v>575</v>
      </c>
      <c r="AD125" s="136" t="s">
        <v>365</v>
      </c>
      <c r="AE125" s="136" t="s">
        <v>365</v>
      </c>
      <c r="AF125" s="136" t="s">
        <v>365</v>
      </c>
      <c r="AG125" s="136" t="s">
        <v>365</v>
      </c>
      <c r="AH125" s="136" t="s">
        <v>195</v>
      </c>
      <c r="AI125" s="136" t="s">
        <v>365</v>
      </c>
      <c r="AJ125" s="136" t="s">
        <v>365</v>
      </c>
      <c r="AK125" s="136" t="s">
        <v>194</v>
      </c>
      <c r="AL125" s="136" t="s">
        <v>194</v>
      </c>
      <c r="AN125" s="158">
        <v>122</v>
      </c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Z125" s="158">
        <v>122</v>
      </c>
      <c r="BA125" s="164" t="b">
        <f t="shared" si="12"/>
        <v>0</v>
      </c>
      <c r="BB125" s="164" t="b">
        <f t="shared" si="12"/>
        <v>0</v>
      </c>
      <c r="BC125" s="164" t="b">
        <f t="shared" si="12"/>
        <v>0</v>
      </c>
      <c r="BD125" s="164" t="b">
        <f t="shared" si="12"/>
        <v>0</v>
      </c>
      <c r="BE125" s="164" t="b">
        <f t="shared" si="12"/>
        <v>0</v>
      </c>
      <c r="BF125" s="164" t="b">
        <f t="shared" si="11"/>
        <v>0</v>
      </c>
      <c r="BG125" s="164" t="b">
        <f t="shared" si="11"/>
        <v>0</v>
      </c>
      <c r="BH125" s="164" t="b">
        <f t="shared" si="11"/>
        <v>0</v>
      </c>
      <c r="BI125" s="164" t="b">
        <f t="shared" si="11"/>
        <v>0</v>
      </c>
      <c r="BJ125" s="164" t="b">
        <f t="shared" si="11"/>
        <v>0</v>
      </c>
    </row>
    <row r="126" spans="1:62">
      <c r="A126" s="158">
        <v>123</v>
      </c>
      <c r="B126" s="133" t="s">
        <v>576</v>
      </c>
      <c r="C126" s="136" t="s">
        <v>190</v>
      </c>
      <c r="D126" s="134" t="s">
        <v>420</v>
      </c>
      <c r="E126" s="137" t="s">
        <v>423</v>
      </c>
      <c r="F126" s="134" t="s">
        <v>196</v>
      </c>
      <c r="G126" s="137" t="s">
        <v>451</v>
      </c>
      <c r="H126" s="134" t="s">
        <v>195</v>
      </c>
      <c r="I126" s="137" t="s">
        <v>214</v>
      </c>
      <c r="J126" s="134" t="s">
        <v>194</v>
      </c>
      <c r="K126" s="137" t="s">
        <v>431</v>
      </c>
      <c r="L126" s="160" t="str">
        <f t="shared" si="7"/>
        <v>UPDATE TMAST010 SET CMST_RESIGND='20200401',CMST_RESIGN='07',CMST_MARRY='2',CMST_SEX='1',CMST_FOREIGNER='0' WHERE CMST_IDNO='000323'
/</v>
      </c>
      <c r="M126" s="158" t="str">
        <f t="shared" si="8"/>
        <v>INSERT INTO TFMLY010(CFML_IDNO,CFML_FAMILY,CFML_BIRTH,CFML_FEED,CFML_HOUSE,CFML_HANDI) VALUES('000323','10','19510101','1','1','3')
/</v>
      </c>
      <c r="N126" s="158">
        <v>123</v>
      </c>
      <c r="O126" s="169" t="s">
        <v>195</v>
      </c>
      <c r="P126" s="134" t="s">
        <v>198</v>
      </c>
      <c r="Q126" s="154" t="s">
        <v>453</v>
      </c>
      <c r="R126" s="137" t="s">
        <v>210</v>
      </c>
      <c r="S126" s="138" t="s">
        <v>194</v>
      </c>
      <c r="T126" s="135" t="s">
        <v>197</v>
      </c>
      <c r="U126" s="134" t="s">
        <v>194</v>
      </c>
      <c r="V126" s="137" t="s">
        <v>197</v>
      </c>
      <c r="W126" s="134" t="s">
        <v>194</v>
      </c>
      <c r="X126" s="137" t="s">
        <v>197</v>
      </c>
      <c r="Y126" s="134" t="s">
        <v>195</v>
      </c>
      <c r="Z126" s="137" t="s">
        <v>452</v>
      </c>
      <c r="AA126" s="170" t="str">
        <f t="shared" si="6"/>
        <v>UPDATE KMAKYUY SET MAZEIK='1',MANENK='9',MAZ012='0',MAZ013='0',MAZ028='0',MAZ022='1',MATAKB='0' WHERE MASCOD='000323'
/</v>
      </c>
      <c r="AB126" s="158">
        <v>123</v>
      </c>
      <c r="AC126" s="136" t="s">
        <v>576</v>
      </c>
      <c r="AD126" s="136" t="s">
        <v>365</v>
      </c>
      <c r="AE126" s="136" t="s">
        <v>365</v>
      </c>
      <c r="AF126" s="136" t="s">
        <v>195</v>
      </c>
      <c r="AG126" s="136" t="s">
        <v>365</v>
      </c>
      <c r="AH126" s="136" t="s">
        <v>195</v>
      </c>
      <c r="AI126" s="136" t="s">
        <v>365</v>
      </c>
      <c r="AJ126" s="136" t="s">
        <v>365</v>
      </c>
      <c r="AK126" s="136" t="s">
        <v>194</v>
      </c>
      <c r="AL126" s="136" t="s">
        <v>194</v>
      </c>
      <c r="AN126" s="158">
        <v>123</v>
      </c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Z126" s="158">
        <v>123</v>
      </c>
      <c r="BA126" s="164" t="b">
        <f t="shared" si="12"/>
        <v>0</v>
      </c>
      <c r="BB126" s="164" t="b">
        <f t="shared" si="12"/>
        <v>0</v>
      </c>
      <c r="BC126" s="164" t="b">
        <f t="shared" si="12"/>
        <v>0</v>
      </c>
      <c r="BD126" s="164" t="b">
        <f t="shared" si="12"/>
        <v>0</v>
      </c>
      <c r="BE126" s="164" t="b">
        <f t="shared" si="12"/>
        <v>0</v>
      </c>
      <c r="BF126" s="164" t="b">
        <f t="shared" si="11"/>
        <v>0</v>
      </c>
      <c r="BG126" s="164" t="b">
        <f t="shared" si="11"/>
        <v>0</v>
      </c>
      <c r="BH126" s="164" t="b">
        <f t="shared" si="11"/>
        <v>0</v>
      </c>
      <c r="BI126" s="164" t="b">
        <f t="shared" si="11"/>
        <v>0</v>
      </c>
      <c r="BJ126" s="164" t="b">
        <f t="shared" si="11"/>
        <v>0</v>
      </c>
    </row>
    <row r="127" spans="1:62">
      <c r="A127" s="158">
        <v>124</v>
      </c>
      <c r="B127" s="133" t="s">
        <v>577</v>
      </c>
      <c r="C127" s="136"/>
      <c r="D127" s="134"/>
      <c r="E127" s="137"/>
      <c r="F127" s="134" t="s">
        <v>196</v>
      </c>
      <c r="G127" s="137" t="s">
        <v>451</v>
      </c>
      <c r="H127" s="134" t="s">
        <v>195</v>
      </c>
      <c r="I127" s="137" t="s">
        <v>214</v>
      </c>
      <c r="J127" s="134" t="s">
        <v>194</v>
      </c>
      <c r="K127" s="137" t="s">
        <v>431</v>
      </c>
      <c r="L127" s="160" t="str">
        <f t="shared" si="7"/>
        <v>UPDATE TMAST010 SET CMST_RESIGND='',CMST_RESIGN='',CMST_MARRY='2',CMST_SEX='1',CMST_FOREIGNER='0' WHERE CMST_IDNO='000324'
/</v>
      </c>
      <c r="M127" s="158" t="str">
        <f t="shared" si="8"/>
        <v>INSERT INTO TFMLY010(CFML_IDNO,CFML_FAMILY,CFML_BIRTH,CFML_FEED,CFML_HOUSE,CFML_HANDI) VALUES('000324','10','19510101','1','1','3')
/</v>
      </c>
      <c r="N127" s="158">
        <v>124</v>
      </c>
      <c r="O127" s="169" t="s">
        <v>196</v>
      </c>
      <c r="P127" s="134" t="s">
        <v>164</v>
      </c>
      <c r="Q127" s="154" t="s">
        <v>453</v>
      </c>
      <c r="R127" s="137" t="s">
        <v>210</v>
      </c>
      <c r="S127" s="138" t="s">
        <v>194</v>
      </c>
      <c r="T127" s="135" t="s">
        <v>197</v>
      </c>
      <c r="U127" s="134" t="s">
        <v>194</v>
      </c>
      <c r="V127" s="137" t="s">
        <v>197</v>
      </c>
      <c r="W127" s="134" t="s">
        <v>194</v>
      </c>
      <c r="X127" s="137" t="s">
        <v>197</v>
      </c>
      <c r="Y127" s="134" t="s">
        <v>195</v>
      </c>
      <c r="Z127" s="137" t="s">
        <v>452</v>
      </c>
      <c r="AA127" s="170" t="str">
        <f t="shared" si="6"/>
        <v>UPDATE KMAKYUY SET MAZEIK='2',MANENK='9',MAZ012='0',MAZ013='0',MAZ028='0',MAZ022='1',MATAKB='0' WHERE MASCOD='000324'
/</v>
      </c>
      <c r="AB127" s="158">
        <v>124</v>
      </c>
      <c r="AC127" s="136" t="s">
        <v>577</v>
      </c>
      <c r="AD127" s="136" t="s">
        <v>365</v>
      </c>
      <c r="AE127" s="136" t="s">
        <v>365</v>
      </c>
      <c r="AF127" s="136" t="s">
        <v>365</v>
      </c>
      <c r="AG127" s="136" t="s">
        <v>365</v>
      </c>
      <c r="AH127" s="136" t="s">
        <v>195</v>
      </c>
      <c r="AI127" s="136" t="s">
        <v>365</v>
      </c>
      <c r="AJ127" s="136" t="s">
        <v>365</v>
      </c>
      <c r="AK127" s="136" t="s">
        <v>194</v>
      </c>
      <c r="AL127" s="136" t="s">
        <v>194</v>
      </c>
      <c r="AN127" s="158">
        <v>124</v>
      </c>
      <c r="AO127" s="136"/>
      <c r="AP127" s="136"/>
      <c r="AQ127" s="136"/>
      <c r="AR127" s="136"/>
      <c r="AS127" s="136"/>
      <c r="AT127" s="136"/>
      <c r="AU127" s="136"/>
      <c r="AV127" s="136"/>
      <c r="AW127" s="136"/>
      <c r="AX127" s="136"/>
      <c r="AZ127" s="158">
        <v>124</v>
      </c>
      <c r="BA127" s="164" t="b">
        <f t="shared" si="12"/>
        <v>0</v>
      </c>
      <c r="BB127" s="164" t="b">
        <f t="shared" si="12"/>
        <v>0</v>
      </c>
      <c r="BC127" s="164" t="b">
        <f t="shared" si="12"/>
        <v>0</v>
      </c>
      <c r="BD127" s="164" t="b">
        <f t="shared" si="12"/>
        <v>0</v>
      </c>
      <c r="BE127" s="164" t="b">
        <f t="shared" si="12"/>
        <v>0</v>
      </c>
      <c r="BF127" s="164" t="b">
        <f t="shared" si="11"/>
        <v>0</v>
      </c>
      <c r="BG127" s="164" t="b">
        <f t="shared" si="11"/>
        <v>0</v>
      </c>
      <c r="BH127" s="164" t="b">
        <f t="shared" si="11"/>
        <v>0</v>
      </c>
      <c r="BI127" s="164" t="b">
        <f t="shared" si="11"/>
        <v>0</v>
      </c>
      <c r="BJ127" s="164" t="b">
        <f t="shared" si="11"/>
        <v>0</v>
      </c>
    </row>
    <row r="128" spans="1:62">
      <c r="A128" s="158">
        <v>125</v>
      </c>
      <c r="B128" s="133" t="s">
        <v>578</v>
      </c>
      <c r="C128" s="136" t="s">
        <v>189</v>
      </c>
      <c r="D128" s="134" t="s">
        <v>419</v>
      </c>
      <c r="E128" s="137" t="s">
        <v>422</v>
      </c>
      <c r="F128" s="134" t="s">
        <v>196</v>
      </c>
      <c r="G128" s="137" t="s">
        <v>451</v>
      </c>
      <c r="H128" s="134" t="s">
        <v>195</v>
      </c>
      <c r="I128" s="137" t="s">
        <v>214</v>
      </c>
      <c r="J128" s="134" t="s">
        <v>194</v>
      </c>
      <c r="K128" s="137" t="s">
        <v>431</v>
      </c>
      <c r="L128" s="160" t="str">
        <f t="shared" si="7"/>
        <v>UPDATE TMAST010 SET CMST_RESIGND='20200331',CMST_RESIGN='05',CMST_MARRY='2',CMST_SEX='1',CMST_FOREIGNER='0' WHERE CMST_IDNO='000325'
/</v>
      </c>
      <c r="M128" s="158" t="str">
        <f t="shared" si="8"/>
        <v>INSERT INTO TFMLY010(CFML_IDNO,CFML_FAMILY,CFML_BIRTH,CFML_FEED,CFML_HOUSE,CFML_HANDI) VALUES('000325','10','19510101','1','1','3')
/</v>
      </c>
      <c r="N128" s="158">
        <v>125</v>
      </c>
      <c r="O128" s="169" t="s">
        <v>196</v>
      </c>
      <c r="P128" s="134" t="s">
        <v>164</v>
      </c>
      <c r="Q128" s="154" t="s">
        <v>453</v>
      </c>
      <c r="R128" s="137" t="s">
        <v>210</v>
      </c>
      <c r="S128" s="138" t="s">
        <v>194</v>
      </c>
      <c r="T128" s="135" t="s">
        <v>197</v>
      </c>
      <c r="U128" s="134" t="s">
        <v>194</v>
      </c>
      <c r="V128" s="137" t="s">
        <v>197</v>
      </c>
      <c r="W128" s="134" t="s">
        <v>194</v>
      </c>
      <c r="X128" s="137" t="s">
        <v>197</v>
      </c>
      <c r="Y128" s="134" t="s">
        <v>195</v>
      </c>
      <c r="Z128" s="137" t="s">
        <v>452</v>
      </c>
      <c r="AA128" s="170" t="str">
        <f t="shared" si="6"/>
        <v>UPDATE KMAKYUY SET MAZEIK='2',MANENK='9',MAZ012='0',MAZ013='0',MAZ028='0',MAZ022='1',MATAKB='0' WHERE MASCOD='000325'
/</v>
      </c>
      <c r="AB128" s="158">
        <v>125</v>
      </c>
      <c r="AC128" s="136" t="s">
        <v>578</v>
      </c>
      <c r="AD128" s="136" t="s">
        <v>365</v>
      </c>
      <c r="AE128" s="136" t="s">
        <v>365</v>
      </c>
      <c r="AF128" s="136" t="s">
        <v>365</v>
      </c>
      <c r="AG128" s="136" t="s">
        <v>365</v>
      </c>
      <c r="AH128" s="136" t="s">
        <v>195</v>
      </c>
      <c r="AI128" s="136" t="s">
        <v>365</v>
      </c>
      <c r="AJ128" s="136" t="s">
        <v>365</v>
      </c>
      <c r="AK128" s="136" t="s">
        <v>194</v>
      </c>
      <c r="AL128" s="136" t="s">
        <v>194</v>
      </c>
      <c r="AN128" s="158">
        <v>125</v>
      </c>
      <c r="AO128" s="136"/>
      <c r="AP128" s="136"/>
      <c r="AQ128" s="136"/>
      <c r="AR128" s="136"/>
      <c r="AS128" s="136"/>
      <c r="AT128" s="136"/>
      <c r="AU128" s="136"/>
      <c r="AV128" s="136"/>
      <c r="AW128" s="136"/>
      <c r="AX128" s="136"/>
      <c r="AZ128" s="158">
        <v>125</v>
      </c>
      <c r="BA128" s="164" t="b">
        <f t="shared" si="12"/>
        <v>0</v>
      </c>
      <c r="BB128" s="164" t="b">
        <f t="shared" si="12"/>
        <v>0</v>
      </c>
      <c r="BC128" s="164" t="b">
        <f t="shared" si="12"/>
        <v>0</v>
      </c>
      <c r="BD128" s="164" t="b">
        <f t="shared" si="12"/>
        <v>0</v>
      </c>
      <c r="BE128" s="164" t="b">
        <f t="shared" si="12"/>
        <v>0</v>
      </c>
      <c r="BF128" s="164" t="b">
        <f t="shared" si="11"/>
        <v>0</v>
      </c>
      <c r="BG128" s="164" t="b">
        <f t="shared" si="11"/>
        <v>0</v>
      </c>
      <c r="BH128" s="164" t="b">
        <f t="shared" si="11"/>
        <v>0</v>
      </c>
      <c r="BI128" s="164" t="b">
        <f t="shared" si="11"/>
        <v>0</v>
      </c>
      <c r="BJ128" s="164" t="b">
        <f t="shared" si="11"/>
        <v>0</v>
      </c>
    </row>
    <row r="129" spans="1:62">
      <c r="A129" s="158">
        <v>126</v>
      </c>
      <c r="B129" s="133" t="s">
        <v>579</v>
      </c>
      <c r="C129" s="136" t="s">
        <v>190</v>
      </c>
      <c r="D129" s="134" t="s">
        <v>420</v>
      </c>
      <c r="E129" s="137" t="s">
        <v>423</v>
      </c>
      <c r="F129" s="134" t="s">
        <v>196</v>
      </c>
      <c r="G129" s="137" t="s">
        <v>451</v>
      </c>
      <c r="H129" s="134" t="s">
        <v>195</v>
      </c>
      <c r="I129" s="137" t="s">
        <v>214</v>
      </c>
      <c r="J129" s="134" t="s">
        <v>194</v>
      </c>
      <c r="K129" s="137" t="s">
        <v>431</v>
      </c>
      <c r="L129" s="160" t="str">
        <f t="shared" si="7"/>
        <v>UPDATE TMAST010 SET CMST_RESIGND='20200401',CMST_RESIGN='07',CMST_MARRY='2',CMST_SEX='1',CMST_FOREIGNER='0' WHERE CMST_IDNO='000326'
/</v>
      </c>
      <c r="M129" s="158" t="str">
        <f t="shared" si="8"/>
        <v>INSERT INTO TFMLY010(CFML_IDNO,CFML_FAMILY,CFML_BIRTH,CFML_FEED,CFML_HOUSE,CFML_HANDI) VALUES('000326','10','19510101','1','1','3')
/</v>
      </c>
      <c r="N129" s="158">
        <v>126</v>
      </c>
      <c r="O129" s="169" t="s">
        <v>196</v>
      </c>
      <c r="P129" s="134" t="s">
        <v>164</v>
      </c>
      <c r="Q129" s="154" t="s">
        <v>453</v>
      </c>
      <c r="R129" s="137" t="s">
        <v>210</v>
      </c>
      <c r="S129" s="138" t="s">
        <v>194</v>
      </c>
      <c r="T129" s="135" t="s">
        <v>197</v>
      </c>
      <c r="U129" s="134" t="s">
        <v>194</v>
      </c>
      <c r="V129" s="137" t="s">
        <v>197</v>
      </c>
      <c r="W129" s="134" t="s">
        <v>194</v>
      </c>
      <c r="X129" s="137" t="s">
        <v>197</v>
      </c>
      <c r="Y129" s="134" t="s">
        <v>195</v>
      </c>
      <c r="Z129" s="137" t="s">
        <v>452</v>
      </c>
      <c r="AA129" s="170" t="str">
        <f t="shared" si="6"/>
        <v>UPDATE KMAKYUY SET MAZEIK='2',MANENK='9',MAZ012='0',MAZ013='0',MAZ028='0',MAZ022='1',MATAKB='0' WHERE MASCOD='000326'
/</v>
      </c>
      <c r="AB129" s="158">
        <v>126</v>
      </c>
      <c r="AC129" s="136" t="s">
        <v>579</v>
      </c>
      <c r="AD129" s="136" t="s">
        <v>365</v>
      </c>
      <c r="AE129" s="136" t="s">
        <v>365</v>
      </c>
      <c r="AF129" s="136" t="s">
        <v>195</v>
      </c>
      <c r="AG129" s="136" t="s">
        <v>365</v>
      </c>
      <c r="AH129" s="136" t="s">
        <v>195</v>
      </c>
      <c r="AI129" s="136" t="s">
        <v>365</v>
      </c>
      <c r="AJ129" s="136" t="s">
        <v>365</v>
      </c>
      <c r="AK129" s="136" t="s">
        <v>194</v>
      </c>
      <c r="AL129" s="136" t="s">
        <v>194</v>
      </c>
      <c r="AN129" s="158">
        <v>126</v>
      </c>
      <c r="AO129" s="136"/>
      <c r="AP129" s="136"/>
      <c r="AQ129" s="136"/>
      <c r="AR129" s="136"/>
      <c r="AS129" s="136"/>
      <c r="AT129" s="136"/>
      <c r="AU129" s="136"/>
      <c r="AV129" s="136"/>
      <c r="AW129" s="136"/>
      <c r="AX129" s="136"/>
      <c r="AZ129" s="158">
        <v>126</v>
      </c>
      <c r="BA129" s="164" t="b">
        <f t="shared" si="12"/>
        <v>0</v>
      </c>
      <c r="BB129" s="164" t="b">
        <f t="shared" si="12"/>
        <v>0</v>
      </c>
      <c r="BC129" s="164" t="b">
        <f t="shared" si="12"/>
        <v>0</v>
      </c>
      <c r="BD129" s="164" t="b">
        <f t="shared" si="12"/>
        <v>0</v>
      </c>
      <c r="BE129" s="164" t="b">
        <f t="shared" si="12"/>
        <v>0</v>
      </c>
      <c r="BF129" s="164" t="b">
        <f t="shared" si="11"/>
        <v>0</v>
      </c>
      <c r="BG129" s="164" t="b">
        <f t="shared" si="11"/>
        <v>0</v>
      </c>
      <c r="BH129" s="164" t="b">
        <f t="shared" si="11"/>
        <v>0</v>
      </c>
      <c r="BI129" s="164" t="b">
        <f t="shared" si="11"/>
        <v>0</v>
      </c>
      <c r="BJ129" s="164" t="b">
        <f t="shared" si="11"/>
        <v>0</v>
      </c>
    </row>
    <row r="130" spans="1:62">
      <c r="A130" s="158">
        <v>127</v>
      </c>
      <c r="B130" s="133" t="s">
        <v>580</v>
      </c>
      <c r="C130" s="136"/>
      <c r="D130" s="134"/>
      <c r="E130" s="137"/>
      <c r="F130" s="134" t="s">
        <v>196</v>
      </c>
      <c r="G130" s="137" t="s">
        <v>451</v>
      </c>
      <c r="H130" s="134" t="s">
        <v>196</v>
      </c>
      <c r="I130" s="137" t="s">
        <v>217</v>
      </c>
      <c r="J130" s="134" t="s">
        <v>194</v>
      </c>
      <c r="K130" s="137" t="s">
        <v>431</v>
      </c>
      <c r="L130" s="160" t="str">
        <f t="shared" si="7"/>
        <v>UPDATE TMAST010 SET CMST_RESIGND='',CMST_RESIGN='',CMST_MARRY='2',CMST_SEX='2',CMST_FOREIGNER='0' WHERE CMST_IDNO='000327'
/</v>
      </c>
      <c r="M130" s="158" t="str">
        <f t="shared" si="8"/>
        <v>INSERT INTO TFMLY010(CFML_IDNO,CFML_FAMILY,CFML_BIRTH,CFML_FEED,CFML_HOUSE,CFML_HANDI) VALUES('000327','10','19510101','1','1','3')
/</v>
      </c>
      <c r="N130" s="158">
        <v>127</v>
      </c>
      <c r="O130" s="169" t="s">
        <v>194</v>
      </c>
      <c r="P130" s="134" t="s">
        <v>197</v>
      </c>
      <c r="Q130" s="154" t="s">
        <v>195</v>
      </c>
      <c r="R130" s="137" t="s">
        <v>203</v>
      </c>
      <c r="S130" s="138" t="s">
        <v>195</v>
      </c>
      <c r="T130" s="135" t="s">
        <v>337</v>
      </c>
      <c r="U130" s="134" t="s">
        <v>195</v>
      </c>
      <c r="V130" s="137" t="s">
        <v>337</v>
      </c>
      <c r="W130" s="134" t="s">
        <v>195</v>
      </c>
      <c r="X130" s="137" t="s">
        <v>337</v>
      </c>
      <c r="Y130" s="134" t="s">
        <v>195</v>
      </c>
      <c r="Z130" s="137" t="s">
        <v>452</v>
      </c>
      <c r="AA130" s="170" t="str">
        <f t="shared" si="6"/>
        <v>UPDATE KMAKYUY SET MAZEIK='0',MANENK='1',MAZ012='1',MAZ013='1',MAZ028='1',MAZ022='1',MATAKB='0' WHERE MASCOD='000327'
/</v>
      </c>
      <c r="AB130" s="158">
        <v>127</v>
      </c>
      <c r="AC130" s="136" t="s">
        <v>580</v>
      </c>
      <c r="AD130" s="136" t="s">
        <v>194</v>
      </c>
      <c r="AE130" s="136" t="s">
        <v>365</v>
      </c>
      <c r="AF130" s="136" t="s">
        <v>365</v>
      </c>
      <c r="AG130" s="136" t="s">
        <v>365</v>
      </c>
      <c r="AH130" s="136" t="s">
        <v>195</v>
      </c>
      <c r="AI130" s="136" t="s">
        <v>366</v>
      </c>
      <c r="AJ130" s="136" t="s">
        <v>366</v>
      </c>
      <c r="AK130" s="136" t="s">
        <v>195</v>
      </c>
      <c r="AL130" s="136" t="s">
        <v>194</v>
      </c>
      <c r="AN130" s="158">
        <v>91</v>
      </c>
      <c r="AO130" s="136"/>
      <c r="AP130" s="136"/>
      <c r="AQ130" s="136"/>
      <c r="AR130" s="136"/>
      <c r="AS130" s="136"/>
      <c r="AT130" s="136"/>
      <c r="AU130" s="136"/>
      <c r="AV130" s="136"/>
      <c r="AW130" s="136"/>
      <c r="AX130" s="136"/>
      <c r="AZ130" s="158">
        <v>127</v>
      </c>
      <c r="BA130" s="164" t="b">
        <f t="shared" si="12"/>
        <v>0</v>
      </c>
      <c r="BB130" s="164" t="b">
        <f t="shared" si="12"/>
        <v>0</v>
      </c>
      <c r="BC130" s="164" t="b">
        <f t="shared" si="12"/>
        <v>0</v>
      </c>
      <c r="BD130" s="164" t="b">
        <f t="shared" si="12"/>
        <v>0</v>
      </c>
      <c r="BE130" s="164" t="b">
        <f t="shared" si="12"/>
        <v>0</v>
      </c>
      <c r="BF130" s="164" t="b">
        <f t="shared" si="11"/>
        <v>0</v>
      </c>
      <c r="BG130" s="164" t="b">
        <f t="shared" si="11"/>
        <v>0</v>
      </c>
      <c r="BH130" s="164" t="b">
        <f t="shared" si="11"/>
        <v>0</v>
      </c>
      <c r="BI130" s="164" t="b">
        <f t="shared" si="11"/>
        <v>0</v>
      </c>
      <c r="BJ130" s="164" t="b">
        <f t="shared" si="11"/>
        <v>0</v>
      </c>
    </row>
    <row r="131" spans="1:62">
      <c r="A131" s="158">
        <v>128</v>
      </c>
      <c r="B131" s="133" t="s">
        <v>581</v>
      </c>
      <c r="C131" s="136" t="s">
        <v>189</v>
      </c>
      <c r="D131" s="134" t="s">
        <v>419</v>
      </c>
      <c r="E131" s="137" t="s">
        <v>422</v>
      </c>
      <c r="F131" s="134" t="s">
        <v>196</v>
      </c>
      <c r="G131" s="137" t="s">
        <v>451</v>
      </c>
      <c r="H131" s="134" t="s">
        <v>196</v>
      </c>
      <c r="I131" s="137" t="s">
        <v>217</v>
      </c>
      <c r="J131" s="134" t="s">
        <v>194</v>
      </c>
      <c r="K131" s="137" t="s">
        <v>431</v>
      </c>
      <c r="L131" s="160" t="str">
        <f t="shared" si="7"/>
        <v>UPDATE TMAST010 SET CMST_RESIGND='20200331',CMST_RESIGN='05',CMST_MARRY='2',CMST_SEX='2',CMST_FOREIGNER='0' WHERE CMST_IDNO='000328'
/</v>
      </c>
      <c r="M131" s="158" t="str">
        <f t="shared" si="8"/>
        <v>INSERT INTO TFMLY010(CFML_IDNO,CFML_FAMILY,CFML_BIRTH,CFML_FEED,CFML_HOUSE,CFML_HANDI) VALUES('000328','10','19510101','1','1','3')
/</v>
      </c>
      <c r="N131" s="158">
        <v>128</v>
      </c>
      <c r="O131" s="169" t="s">
        <v>194</v>
      </c>
      <c r="P131" s="134" t="s">
        <v>197</v>
      </c>
      <c r="Q131" s="154" t="s">
        <v>195</v>
      </c>
      <c r="R131" s="137" t="s">
        <v>203</v>
      </c>
      <c r="S131" s="138" t="s">
        <v>195</v>
      </c>
      <c r="T131" s="135" t="s">
        <v>337</v>
      </c>
      <c r="U131" s="134" t="s">
        <v>195</v>
      </c>
      <c r="V131" s="137" t="s">
        <v>337</v>
      </c>
      <c r="W131" s="134" t="s">
        <v>195</v>
      </c>
      <c r="X131" s="137" t="s">
        <v>337</v>
      </c>
      <c r="Y131" s="134" t="s">
        <v>195</v>
      </c>
      <c r="Z131" s="137" t="s">
        <v>452</v>
      </c>
      <c r="AA131" s="170" t="str">
        <f t="shared" si="6"/>
        <v>UPDATE KMAKYUY SET MAZEIK='0',MANENK='1',MAZ012='1',MAZ013='1',MAZ028='1',MAZ022='1',MATAKB='0' WHERE MASCOD='000328'
/</v>
      </c>
      <c r="AB131" s="158">
        <v>128</v>
      </c>
      <c r="AC131" s="136" t="s">
        <v>581</v>
      </c>
      <c r="AD131" s="136" t="s">
        <v>366</v>
      </c>
      <c r="AE131" s="136" t="s">
        <v>366</v>
      </c>
      <c r="AF131" s="136" t="s">
        <v>365</v>
      </c>
      <c r="AG131" s="136" t="s">
        <v>365</v>
      </c>
      <c r="AH131" s="136" t="s">
        <v>195</v>
      </c>
      <c r="AI131" s="136" t="s">
        <v>194</v>
      </c>
      <c r="AJ131" s="136" t="s">
        <v>194</v>
      </c>
      <c r="AK131" s="136" t="s">
        <v>195</v>
      </c>
      <c r="AL131" s="136" t="s">
        <v>194</v>
      </c>
      <c r="AN131" s="158">
        <v>92</v>
      </c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Z131" s="158">
        <v>128</v>
      </c>
      <c r="BA131" s="164" t="b">
        <f t="shared" si="12"/>
        <v>0</v>
      </c>
      <c r="BB131" s="164" t="b">
        <f t="shared" si="12"/>
        <v>0</v>
      </c>
      <c r="BC131" s="164" t="b">
        <f t="shared" si="12"/>
        <v>0</v>
      </c>
      <c r="BD131" s="164" t="b">
        <f t="shared" si="12"/>
        <v>0</v>
      </c>
      <c r="BE131" s="164" t="b">
        <f t="shared" si="12"/>
        <v>0</v>
      </c>
      <c r="BF131" s="164" t="b">
        <f t="shared" si="11"/>
        <v>0</v>
      </c>
      <c r="BG131" s="164" t="b">
        <f t="shared" si="11"/>
        <v>0</v>
      </c>
      <c r="BH131" s="164" t="b">
        <f t="shared" si="11"/>
        <v>0</v>
      </c>
      <c r="BI131" s="164" t="b">
        <f t="shared" si="11"/>
        <v>0</v>
      </c>
      <c r="BJ131" s="164" t="b">
        <f t="shared" si="11"/>
        <v>0</v>
      </c>
    </row>
    <row r="132" spans="1:62">
      <c r="A132" s="158">
        <v>129</v>
      </c>
      <c r="B132" s="133" t="s">
        <v>582</v>
      </c>
      <c r="C132" s="136" t="s">
        <v>190</v>
      </c>
      <c r="D132" s="134" t="s">
        <v>420</v>
      </c>
      <c r="E132" s="137" t="s">
        <v>423</v>
      </c>
      <c r="F132" s="134" t="s">
        <v>196</v>
      </c>
      <c r="G132" s="137" t="s">
        <v>451</v>
      </c>
      <c r="H132" s="134" t="s">
        <v>196</v>
      </c>
      <c r="I132" s="137" t="s">
        <v>217</v>
      </c>
      <c r="J132" s="134" t="s">
        <v>194</v>
      </c>
      <c r="K132" s="137" t="s">
        <v>431</v>
      </c>
      <c r="L132" s="160" t="str">
        <f t="shared" si="7"/>
        <v>UPDATE TMAST010 SET CMST_RESIGND='20200401',CMST_RESIGN='07',CMST_MARRY='2',CMST_SEX='2',CMST_FOREIGNER='0' WHERE CMST_IDNO='000329'
/</v>
      </c>
      <c r="M132" s="158" t="str">
        <f t="shared" si="8"/>
        <v>INSERT INTO TFMLY010(CFML_IDNO,CFML_FAMILY,CFML_BIRTH,CFML_FEED,CFML_HOUSE,CFML_HANDI) VALUES('000329','10','19510101','1','1','3')
/</v>
      </c>
      <c r="N132" s="158">
        <v>129</v>
      </c>
      <c r="O132" s="169" t="s">
        <v>194</v>
      </c>
      <c r="P132" s="134" t="s">
        <v>197</v>
      </c>
      <c r="Q132" s="154" t="s">
        <v>195</v>
      </c>
      <c r="R132" s="137" t="s">
        <v>203</v>
      </c>
      <c r="S132" s="138" t="s">
        <v>195</v>
      </c>
      <c r="T132" s="135" t="s">
        <v>337</v>
      </c>
      <c r="U132" s="134" t="s">
        <v>195</v>
      </c>
      <c r="V132" s="137" t="s">
        <v>337</v>
      </c>
      <c r="W132" s="134" t="s">
        <v>195</v>
      </c>
      <c r="X132" s="137" t="s">
        <v>337</v>
      </c>
      <c r="Y132" s="134" t="s">
        <v>195</v>
      </c>
      <c r="Z132" s="137" t="s">
        <v>452</v>
      </c>
      <c r="AA132" s="170" t="str">
        <f t="shared" ref="AA132:AA165" si="13">"UPDATE KMAKYUY SET "&amp;$O$3&amp;"='"&amp;O132&amp;"',"&amp;$Q$3&amp;"='"&amp;Q132&amp;"',"&amp;$S$3&amp;"='"&amp;S132&amp;"',"&amp;$U$3&amp;"='"&amp;$U132&amp;"',"&amp;$W$3&amp;"='"&amp;W132&amp;"',"&amp;$Y$3&amp;"='"&amp;Y132&amp;"',MATAKB='0' WHERE MASCOD='"&amp;B132&amp;"'
/"</f>
        <v>UPDATE KMAKYUY SET MAZEIK='0',MANENK='1',MAZ012='1',MAZ013='1',MAZ028='1',MAZ022='1',MATAKB='0' WHERE MASCOD='000329'
/</v>
      </c>
      <c r="AB132" s="158">
        <v>129</v>
      </c>
      <c r="AC132" s="136" t="s">
        <v>582</v>
      </c>
      <c r="AD132" s="136" t="s">
        <v>194</v>
      </c>
      <c r="AE132" s="136" t="s">
        <v>365</v>
      </c>
      <c r="AF132" s="136" t="s">
        <v>195</v>
      </c>
      <c r="AG132" s="136" t="s">
        <v>365</v>
      </c>
      <c r="AH132" s="136" t="s">
        <v>195</v>
      </c>
      <c r="AI132" s="136" t="s">
        <v>366</v>
      </c>
      <c r="AJ132" s="136" t="s">
        <v>366</v>
      </c>
      <c r="AK132" s="136" t="s">
        <v>195</v>
      </c>
      <c r="AL132" s="136" t="s">
        <v>194</v>
      </c>
      <c r="AN132" s="158">
        <v>93</v>
      </c>
      <c r="AO132" s="136"/>
      <c r="AP132" s="136"/>
      <c r="AQ132" s="136"/>
      <c r="AR132" s="136"/>
      <c r="AS132" s="136"/>
      <c r="AT132" s="136"/>
      <c r="AU132" s="136"/>
      <c r="AV132" s="136"/>
      <c r="AW132" s="136"/>
      <c r="AX132" s="136"/>
      <c r="AZ132" s="158">
        <v>129</v>
      </c>
      <c r="BA132" s="164" t="b">
        <f t="shared" si="12"/>
        <v>0</v>
      </c>
      <c r="BB132" s="164" t="b">
        <f t="shared" si="12"/>
        <v>0</v>
      </c>
      <c r="BC132" s="164" t="b">
        <f t="shared" si="12"/>
        <v>0</v>
      </c>
      <c r="BD132" s="164" t="b">
        <f t="shared" si="12"/>
        <v>0</v>
      </c>
      <c r="BE132" s="164" t="b">
        <f t="shared" si="12"/>
        <v>0</v>
      </c>
      <c r="BF132" s="164" t="b">
        <f t="shared" si="11"/>
        <v>0</v>
      </c>
      <c r="BG132" s="164" t="b">
        <f t="shared" si="11"/>
        <v>0</v>
      </c>
      <c r="BH132" s="164" t="b">
        <f t="shared" si="11"/>
        <v>0</v>
      </c>
      <c r="BI132" s="164" t="b">
        <f t="shared" si="11"/>
        <v>0</v>
      </c>
      <c r="BJ132" s="164" t="b">
        <f t="shared" si="11"/>
        <v>0</v>
      </c>
    </row>
    <row r="133" spans="1:62">
      <c r="A133" s="158">
        <v>130</v>
      </c>
      <c r="B133" s="133" t="s">
        <v>583</v>
      </c>
      <c r="C133" s="136"/>
      <c r="D133" s="134"/>
      <c r="E133" s="137"/>
      <c r="F133" s="134" t="s">
        <v>196</v>
      </c>
      <c r="G133" s="137" t="s">
        <v>451</v>
      </c>
      <c r="H133" s="134" t="s">
        <v>196</v>
      </c>
      <c r="I133" s="137" t="s">
        <v>217</v>
      </c>
      <c r="J133" s="134" t="s">
        <v>194</v>
      </c>
      <c r="K133" s="137" t="s">
        <v>431</v>
      </c>
      <c r="L133" s="160" t="str">
        <f t="shared" ref="L133:L165" si="14">"UPDATE TMAST010 SET "&amp;$C$3&amp;"='"&amp;IF(C133="","",TEXT(C133,"YYYYMMDD"))&amp;"',"&amp;$D$3&amp;"='"&amp;D133&amp;"',"&amp;$F$3&amp;"='"&amp;F133&amp;"',"&amp;$H$3&amp;"='"&amp;H133&amp;"',"&amp;$J$3&amp;"='"&amp;J133&amp;"' WHERE "&amp;$B$3&amp;"='"&amp;B133&amp;"'
/"</f>
        <v>UPDATE TMAST010 SET CMST_RESIGND='',CMST_RESIGN='',CMST_MARRY='2',CMST_SEX='2',CMST_FOREIGNER='0' WHERE CMST_IDNO='000330'
/</v>
      </c>
      <c r="M133" s="158" t="str">
        <f t="shared" ref="M133:M165" si="15">"INSERT INTO TFMLY010(CFML_IDNO,CFML_FAMILY,CFML_BIRTH,CFML_FEED,CFML_HOUSE,CFML_HANDI) VALUES('"&amp;B133&amp;"','10','19510101','1','1','3')
/"</f>
        <v>INSERT INTO TFMLY010(CFML_IDNO,CFML_FAMILY,CFML_BIRTH,CFML_FEED,CFML_HOUSE,CFML_HANDI) VALUES('000330','10','19510101','1','1','3')
/</v>
      </c>
      <c r="N133" s="158">
        <v>130</v>
      </c>
      <c r="O133" s="169" t="s">
        <v>195</v>
      </c>
      <c r="P133" s="134" t="s">
        <v>198</v>
      </c>
      <c r="Q133" s="154" t="s">
        <v>195</v>
      </c>
      <c r="R133" s="137" t="s">
        <v>203</v>
      </c>
      <c r="S133" s="138" t="s">
        <v>195</v>
      </c>
      <c r="T133" s="135" t="s">
        <v>337</v>
      </c>
      <c r="U133" s="134" t="s">
        <v>195</v>
      </c>
      <c r="V133" s="137" t="s">
        <v>337</v>
      </c>
      <c r="W133" s="134" t="s">
        <v>195</v>
      </c>
      <c r="X133" s="137" t="s">
        <v>337</v>
      </c>
      <c r="Y133" s="134" t="s">
        <v>195</v>
      </c>
      <c r="Z133" s="137" t="s">
        <v>452</v>
      </c>
      <c r="AA133" s="170" t="str">
        <f t="shared" si="13"/>
        <v>UPDATE KMAKYUY SET MAZEIK='1',MANENK='1',MAZ012='1',MAZ013='1',MAZ028='1',MAZ022='1',MATAKB='0' WHERE MASCOD='000330'
/</v>
      </c>
      <c r="AB133" s="158">
        <v>130</v>
      </c>
      <c r="AC133" s="136" t="s">
        <v>583</v>
      </c>
      <c r="AD133" s="136" t="s">
        <v>194</v>
      </c>
      <c r="AE133" s="136" t="s">
        <v>365</v>
      </c>
      <c r="AF133" s="136" t="s">
        <v>365</v>
      </c>
      <c r="AG133" s="136" t="s">
        <v>365</v>
      </c>
      <c r="AH133" s="136" t="s">
        <v>195</v>
      </c>
      <c r="AI133" s="136" t="s">
        <v>366</v>
      </c>
      <c r="AJ133" s="136" t="s">
        <v>366</v>
      </c>
      <c r="AK133" s="136" t="s">
        <v>195</v>
      </c>
      <c r="AL133" s="136" t="s">
        <v>194</v>
      </c>
      <c r="AN133" s="158">
        <v>94</v>
      </c>
      <c r="AO133" s="136"/>
      <c r="AP133" s="136"/>
      <c r="AQ133" s="136"/>
      <c r="AR133" s="136"/>
      <c r="AS133" s="136"/>
      <c r="AT133" s="136"/>
      <c r="AU133" s="136"/>
      <c r="AV133" s="136"/>
      <c r="AW133" s="136"/>
      <c r="AX133" s="136"/>
      <c r="AZ133" s="158">
        <v>130</v>
      </c>
      <c r="BA133" s="164" t="b">
        <f t="shared" si="12"/>
        <v>0</v>
      </c>
      <c r="BB133" s="164" t="b">
        <f t="shared" si="12"/>
        <v>0</v>
      </c>
      <c r="BC133" s="164" t="b">
        <f t="shared" si="12"/>
        <v>0</v>
      </c>
      <c r="BD133" s="164" t="b">
        <f t="shared" si="12"/>
        <v>0</v>
      </c>
      <c r="BE133" s="164" t="b">
        <f t="shared" si="12"/>
        <v>0</v>
      </c>
      <c r="BF133" s="164" t="b">
        <f t="shared" si="11"/>
        <v>0</v>
      </c>
      <c r="BG133" s="164" t="b">
        <f t="shared" si="11"/>
        <v>0</v>
      </c>
      <c r="BH133" s="164" t="b">
        <f t="shared" si="11"/>
        <v>0</v>
      </c>
      <c r="BI133" s="164" t="b">
        <f t="shared" si="11"/>
        <v>0</v>
      </c>
      <c r="BJ133" s="164" t="b">
        <f t="shared" si="11"/>
        <v>0</v>
      </c>
    </row>
    <row r="134" spans="1:62">
      <c r="A134" s="158">
        <v>131</v>
      </c>
      <c r="B134" s="133" t="s">
        <v>584</v>
      </c>
      <c r="C134" s="136" t="s">
        <v>189</v>
      </c>
      <c r="D134" s="134" t="s">
        <v>419</v>
      </c>
      <c r="E134" s="137" t="s">
        <v>422</v>
      </c>
      <c r="F134" s="134" t="s">
        <v>196</v>
      </c>
      <c r="G134" s="137" t="s">
        <v>451</v>
      </c>
      <c r="H134" s="134" t="s">
        <v>196</v>
      </c>
      <c r="I134" s="137" t="s">
        <v>217</v>
      </c>
      <c r="J134" s="134" t="s">
        <v>194</v>
      </c>
      <c r="K134" s="137" t="s">
        <v>431</v>
      </c>
      <c r="L134" s="160" t="str">
        <f t="shared" si="14"/>
        <v>UPDATE TMAST010 SET CMST_RESIGND='20200331',CMST_RESIGN='05',CMST_MARRY='2',CMST_SEX='2',CMST_FOREIGNER='0' WHERE CMST_IDNO='000331'
/</v>
      </c>
      <c r="M134" s="158" t="str">
        <f t="shared" si="15"/>
        <v>INSERT INTO TFMLY010(CFML_IDNO,CFML_FAMILY,CFML_BIRTH,CFML_FEED,CFML_HOUSE,CFML_HANDI) VALUES('000331','10','19510101','1','1','3')
/</v>
      </c>
      <c r="N134" s="158">
        <v>131</v>
      </c>
      <c r="O134" s="169" t="s">
        <v>195</v>
      </c>
      <c r="P134" s="134" t="s">
        <v>198</v>
      </c>
      <c r="Q134" s="154" t="s">
        <v>195</v>
      </c>
      <c r="R134" s="137" t="s">
        <v>203</v>
      </c>
      <c r="S134" s="138" t="s">
        <v>195</v>
      </c>
      <c r="T134" s="135" t="s">
        <v>337</v>
      </c>
      <c r="U134" s="134" t="s">
        <v>195</v>
      </c>
      <c r="V134" s="137" t="s">
        <v>337</v>
      </c>
      <c r="W134" s="134" t="s">
        <v>195</v>
      </c>
      <c r="X134" s="137" t="s">
        <v>337</v>
      </c>
      <c r="Y134" s="134" t="s">
        <v>195</v>
      </c>
      <c r="Z134" s="137" t="s">
        <v>452</v>
      </c>
      <c r="AA134" s="170" t="str">
        <f t="shared" si="13"/>
        <v>UPDATE KMAKYUY SET MAZEIK='1',MANENK='1',MAZ012='1',MAZ013='1',MAZ028='1',MAZ022='1',MATAKB='0' WHERE MASCOD='000331'
/</v>
      </c>
      <c r="AB134" s="158">
        <v>131</v>
      </c>
      <c r="AC134" s="136" t="s">
        <v>584</v>
      </c>
      <c r="AD134" s="136" t="s">
        <v>366</v>
      </c>
      <c r="AE134" s="136" t="s">
        <v>366</v>
      </c>
      <c r="AF134" s="136" t="s">
        <v>365</v>
      </c>
      <c r="AG134" s="136" t="s">
        <v>365</v>
      </c>
      <c r="AH134" s="136" t="s">
        <v>195</v>
      </c>
      <c r="AI134" s="136" t="s">
        <v>194</v>
      </c>
      <c r="AJ134" s="136" t="s">
        <v>194</v>
      </c>
      <c r="AK134" s="136" t="s">
        <v>195</v>
      </c>
      <c r="AL134" s="136" t="s">
        <v>194</v>
      </c>
      <c r="AN134" s="158">
        <v>95</v>
      </c>
      <c r="AO134" s="136"/>
      <c r="AP134" s="136"/>
      <c r="AQ134" s="136"/>
      <c r="AR134" s="136"/>
      <c r="AS134" s="136"/>
      <c r="AT134" s="136"/>
      <c r="AU134" s="136"/>
      <c r="AV134" s="136"/>
      <c r="AW134" s="136"/>
      <c r="AX134" s="136"/>
      <c r="AZ134" s="158">
        <v>131</v>
      </c>
      <c r="BA134" s="164" t="b">
        <f t="shared" si="12"/>
        <v>0</v>
      </c>
      <c r="BB134" s="164" t="b">
        <f t="shared" si="12"/>
        <v>0</v>
      </c>
      <c r="BC134" s="164" t="b">
        <f t="shared" si="12"/>
        <v>0</v>
      </c>
      <c r="BD134" s="164" t="b">
        <f t="shared" si="12"/>
        <v>0</v>
      </c>
      <c r="BE134" s="164" t="b">
        <f t="shared" si="12"/>
        <v>0</v>
      </c>
      <c r="BF134" s="164" t="b">
        <f t="shared" si="11"/>
        <v>0</v>
      </c>
      <c r="BG134" s="164" t="b">
        <f t="shared" si="11"/>
        <v>0</v>
      </c>
      <c r="BH134" s="164" t="b">
        <f t="shared" si="11"/>
        <v>0</v>
      </c>
      <c r="BI134" s="164" t="b">
        <f t="shared" si="11"/>
        <v>0</v>
      </c>
      <c r="BJ134" s="164" t="b">
        <f t="shared" si="11"/>
        <v>0</v>
      </c>
    </row>
    <row r="135" spans="1:62">
      <c r="A135" s="158">
        <v>132</v>
      </c>
      <c r="B135" s="133" t="s">
        <v>585</v>
      </c>
      <c r="C135" s="136" t="s">
        <v>190</v>
      </c>
      <c r="D135" s="134" t="s">
        <v>420</v>
      </c>
      <c r="E135" s="137" t="s">
        <v>423</v>
      </c>
      <c r="F135" s="134" t="s">
        <v>196</v>
      </c>
      <c r="G135" s="137" t="s">
        <v>451</v>
      </c>
      <c r="H135" s="134" t="s">
        <v>196</v>
      </c>
      <c r="I135" s="137" t="s">
        <v>217</v>
      </c>
      <c r="J135" s="134" t="s">
        <v>194</v>
      </c>
      <c r="K135" s="137" t="s">
        <v>431</v>
      </c>
      <c r="L135" s="160" t="str">
        <f t="shared" si="14"/>
        <v>UPDATE TMAST010 SET CMST_RESIGND='20200401',CMST_RESIGN='07',CMST_MARRY='2',CMST_SEX='2',CMST_FOREIGNER='0' WHERE CMST_IDNO='000332'
/</v>
      </c>
      <c r="M135" s="158" t="str">
        <f t="shared" si="15"/>
        <v>INSERT INTO TFMLY010(CFML_IDNO,CFML_FAMILY,CFML_BIRTH,CFML_FEED,CFML_HOUSE,CFML_HANDI) VALUES('000332','10','19510101','1','1','3')
/</v>
      </c>
      <c r="N135" s="158">
        <v>132</v>
      </c>
      <c r="O135" s="169" t="s">
        <v>195</v>
      </c>
      <c r="P135" s="134" t="s">
        <v>198</v>
      </c>
      <c r="Q135" s="154" t="s">
        <v>195</v>
      </c>
      <c r="R135" s="137" t="s">
        <v>203</v>
      </c>
      <c r="S135" s="138" t="s">
        <v>195</v>
      </c>
      <c r="T135" s="135" t="s">
        <v>337</v>
      </c>
      <c r="U135" s="134" t="s">
        <v>195</v>
      </c>
      <c r="V135" s="137" t="s">
        <v>337</v>
      </c>
      <c r="W135" s="134" t="s">
        <v>195</v>
      </c>
      <c r="X135" s="137" t="s">
        <v>337</v>
      </c>
      <c r="Y135" s="134" t="s">
        <v>195</v>
      </c>
      <c r="Z135" s="137" t="s">
        <v>452</v>
      </c>
      <c r="AA135" s="170" t="str">
        <f t="shared" si="13"/>
        <v>UPDATE KMAKYUY SET MAZEIK='1',MANENK='1',MAZ012='1',MAZ013='1',MAZ028='1',MAZ022='1',MATAKB='0' WHERE MASCOD='000332'
/</v>
      </c>
      <c r="AB135" s="158">
        <v>132</v>
      </c>
      <c r="AC135" s="136" t="s">
        <v>585</v>
      </c>
      <c r="AD135" s="136" t="s">
        <v>194</v>
      </c>
      <c r="AE135" s="136" t="s">
        <v>365</v>
      </c>
      <c r="AF135" s="136" t="s">
        <v>195</v>
      </c>
      <c r="AG135" s="136" t="s">
        <v>365</v>
      </c>
      <c r="AH135" s="136" t="s">
        <v>195</v>
      </c>
      <c r="AI135" s="136" t="s">
        <v>366</v>
      </c>
      <c r="AJ135" s="136" t="s">
        <v>366</v>
      </c>
      <c r="AK135" s="136" t="s">
        <v>195</v>
      </c>
      <c r="AL135" s="136" t="s">
        <v>194</v>
      </c>
      <c r="AN135" s="158">
        <v>96</v>
      </c>
      <c r="AO135" s="136"/>
      <c r="AP135" s="136"/>
      <c r="AQ135" s="136"/>
      <c r="AR135" s="136"/>
      <c r="AS135" s="136"/>
      <c r="AT135" s="136"/>
      <c r="AU135" s="136"/>
      <c r="AV135" s="136"/>
      <c r="AW135" s="136"/>
      <c r="AX135" s="136"/>
      <c r="AZ135" s="158">
        <v>132</v>
      </c>
      <c r="BA135" s="164" t="b">
        <f t="shared" si="12"/>
        <v>0</v>
      </c>
      <c r="BB135" s="164" t="b">
        <f t="shared" si="12"/>
        <v>0</v>
      </c>
      <c r="BC135" s="164" t="b">
        <f t="shared" si="12"/>
        <v>0</v>
      </c>
      <c r="BD135" s="164" t="b">
        <f t="shared" si="12"/>
        <v>0</v>
      </c>
      <c r="BE135" s="164" t="b">
        <f t="shared" si="12"/>
        <v>0</v>
      </c>
      <c r="BF135" s="164" t="b">
        <f t="shared" si="11"/>
        <v>0</v>
      </c>
      <c r="BG135" s="164" t="b">
        <f t="shared" si="11"/>
        <v>0</v>
      </c>
      <c r="BH135" s="164" t="b">
        <f t="shared" si="11"/>
        <v>0</v>
      </c>
      <c r="BI135" s="164" t="b">
        <f t="shared" si="11"/>
        <v>0</v>
      </c>
      <c r="BJ135" s="164" t="b">
        <f t="shared" si="11"/>
        <v>0</v>
      </c>
    </row>
    <row r="136" spans="1:62">
      <c r="A136" s="158">
        <v>133</v>
      </c>
      <c r="B136" s="133" t="s">
        <v>586</v>
      </c>
      <c r="C136" s="136"/>
      <c r="D136" s="134"/>
      <c r="E136" s="137"/>
      <c r="F136" s="134" t="s">
        <v>196</v>
      </c>
      <c r="G136" s="137" t="s">
        <v>451</v>
      </c>
      <c r="H136" s="134" t="s">
        <v>196</v>
      </c>
      <c r="I136" s="137" t="s">
        <v>217</v>
      </c>
      <c r="J136" s="134" t="s">
        <v>194</v>
      </c>
      <c r="K136" s="137" t="s">
        <v>431</v>
      </c>
      <c r="L136" s="160" t="str">
        <f t="shared" si="14"/>
        <v>UPDATE TMAST010 SET CMST_RESIGND='',CMST_RESIGN='',CMST_MARRY='2',CMST_SEX='2',CMST_FOREIGNER='0' WHERE CMST_IDNO='000333'
/</v>
      </c>
      <c r="M136" s="158" t="str">
        <f t="shared" si="15"/>
        <v>INSERT INTO TFMLY010(CFML_IDNO,CFML_FAMILY,CFML_BIRTH,CFML_FEED,CFML_HOUSE,CFML_HANDI) VALUES('000333','10','19510101','1','1','3')
/</v>
      </c>
      <c r="N136" s="158">
        <v>133</v>
      </c>
      <c r="O136" s="169" t="s">
        <v>196</v>
      </c>
      <c r="P136" s="134" t="s">
        <v>164</v>
      </c>
      <c r="Q136" s="154" t="s">
        <v>195</v>
      </c>
      <c r="R136" s="137" t="s">
        <v>203</v>
      </c>
      <c r="S136" s="138" t="s">
        <v>195</v>
      </c>
      <c r="T136" s="135" t="s">
        <v>337</v>
      </c>
      <c r="U136" s="134" t="s">
        <v>195</v>
      </c>
      <c r="V136" s="137" t="s">
        <v>337</v>
      </c>
      <c r="W136" s="134" t="s">
        <v>195</v>
      </c>
      <c r="X136" s="137" t="s">
        <v>337</v>
      </c>
      <c r="Y136" s="134" t="s">
        <v>195</v>
      </c>
      <c r="Z136" s="137" t="s">
        <v>452</v>
      </c>
      <c r="AA136" s="170" t="str">
        <f t="shared" si="13"/>
        <v>UPDATE KMAKYUY SET MAZEIK='2',MANENK='1',MAZ012='1',MAZ013='1',MAZ028='1',MAZ022='1',MATAKB='0' WHERE MASCOD='000333'
/</v>
      </c>
      <c r="AB136" s="158">
        <v>133</v>
      </c>
      <c r="AC136" s="136" t="s">
        <v>586</v>
      </c>
      <c r="AD136" s="136" t="s">
        <v>194</v>
      </c>
      <c r="AE136" s="136" t="s">
        <v>365</v>
      </c>
      <c r="AF136" s="136" t="s">
        <v>365</v>
      </c>
      <c r="AG136" s="136" t="s">
        <v>365</v>
      </c>
      <c r="AH136" s="136" t="s">
        <v>195</v>
      </c>
      <c r="AI136" s="136" t="s">
        <v>366</v>
      </c>
      <c r="AJ136" s="136" t="s">
        <v>366</v>
      </c>
      <c r="AK136" s="136" t="s">
        <v>195</v>
      </c>
      <c r="AL136" s="136" t="s">
        <v>194</v>
      </c>
      <c r="AN136" s="158">
        <v>97</v>
      </c>
      <c r="AO136" s="136"/>
      <c r="AP136" s="136"/>
      <c r="AQ136" s="136"/>
      <c r="AR136" s="136"/>
      <c r="AS136" s="136"/>
      <c r="AT136" s="136"/>
      <c r="AU136" s="136"/>
      <c r="AV136" s="136"/>
      <c r="AW136" s="136"/>
      <c r="AX136" s="136"/>
      <c r="AZ136" s="158">
        <v>133</v>
      </c>
      <c r="BA136" s="164" t="b">
        <f t="shared" si="12"/>
        <v>0</v>
      </c>
      <c r="BB136" s="164" t="b">
        <f t="shared" si="12"/>
        <v>0</v>
      </c>
      <c r="BC136" s="164" t="b">
        <f t="shared" si="12"/>
        <v>0</v>
      </c>
      <c r="BD136" s="164" t="b">
        <f t="shared" si="12"/>
        <v>0</v>
      </c>
      <c r="BE136" s="164" t="b">
        <f t="shared" si="12"/>
        <v>0</v>
      </c>
      <c r="BF136" s="164" t="b">
        <f t="shared" si="11"/>
        <v>0</v>
      </c>
      <c r="BG136" s="164" t="b">
        <f t="shared" si="11"/>
        <v>0</v>
      </c>
      <c r="BH136" s="164" t="b">
        <f t="shared" si="11"/>
        <v>0</v>
      </c>
      <c r="BI136" s="164" t="b">
        <f t="shared" si="11"/>
        <v>0</v>
      </c>
      <c r="BJ136" s="164" t="b">
        <f t="shared" si="11"/>
        <v>0</v>
      </c>
    </row>
    <row r="137" spans="1:62">
      <c r="A137" s="158">
        <v>134</v>
      </c>
      <c r="B137" s="133" t="s">
        <v>587</v>
      </c>
      <c r="C137" s="136" t="s">
        <v>189</v>
      </c>
      <c r="D137" s="134" t="s">
        <v>419</v>
      </c>
      <c r="E137" s="137" t="s">
        <v>422</v>
      </c>
      <c r="F137" s="134" t="s">
        <v>196</v>
      </c>
      <c r="G137" s="137" t="s">
        <v>451</v>
      </c>
      <c r="H137" s="134" t="s">
        <v>196</v>
      </c>
      <c r="I137" s="137" t="s">
        <v>217</v>
      </c>
      <c r="J137" s="134" t="s">
        <v>194</v>
      </c>
      <c r="K137" s="137" t="s">
        <v>431</v>
      </c>
      <c r="L137" s="160" t="str">
        <f t="shared" si="14"/>
        <v>UPDATE TMAST010 SET CMST_RESIGND='20200331',CMST_RESIGN='05',CMST_MARRY='2',CMST_SEX='2',CMST_FOREIGNER='0' WHERE CMST_IDNO='000334'
/</v>
      </c>
      <c r="M137" s="158" t="str">
        <f t="shared" si="15"/>
        <v>INSERT INTO TFMLY010(CFML_IDNO,CFML_FAMILY,CFML_BIRTH,CFML_FEED,CFML_HOUSE,CFML_HANDI) VALUES('000334','10','19510101','1','1','3')
/</v>
      </c>
      <c r="N137" s="158">
        <v>134</v>
      </c>
      <c r="O137" s="169" t="s">
        <v>196</v>
      </c>
      <c r="P137" s="134" t="s">
        <v>164</v>
      </c>
      <c r="Q137" s="154" t="s">
        <v>195</v>
      </c>
      <c r="R137" s="137" t="s">
        <v>203</v>
      </c>
      <c r="S137" s="138" t="s">
        <v>195</v>
      </c>
      <c r="T137" s="135" t="s">
        <v>337</v>
      </c>
      <c r="U137" s="134" t="s">
        <v>195</v>
      </c>
      <c r="V137" s="137" t="s">
        <v>337</v>
      </c>
      <c r="W137" s="134" t="s">
        <v>195</v>
      </c>
      <c r="X137" s="137" t="s">
        <v>337</v>
      </c>
      <c r="Y137" s="134" t="s">
        <v>195</v>
      </c>
      <c r="Z137" s="137" t="s">
        <v>452</v>
      </c>
      <c r="AA137" s="170" t="str">
        <f t="shared" si="13"/>
        <v>UPDATE KMAKYUY SET MAZEIK='2',MANENK='1',MAZ012='1',MAZ013='1',MAZ028='1',MAZ022='1',MATAKB='0' WHERE MASCOD='000334'
/</v>
      </c>
      <c r="AB137" s="158">
        <v>134</v>
      </c>
      <c r="AC137" s="136" t="s">
        <v>587</v>
      </c>
      <c r="AD137" s="136" t="s">
        <v>366</v>
      </c>
      <c r="AE137" s="136" t="s">
        <v>366</v>
      </c>
      <c r="AF137" s="136" t="s">
        <v>365</v>
      </c>
      <c r="AG137" s="136" t="s">
        <v>365</v>
      </c>
      <c r="AH137" s="136" t="s">
        <v>195</v>
      </c>
      <c r="AI137" s="136" t="s">
        <v>194</v>
      </c>
      <c r="AJ137" s="136" t="s">
        <v>194</v>
      </c>
      <c r="AK137" s="136" t="s">
        <v>195</v>
      </c>
      <c r="AL137" s="136" t="s">
        <v>194</v>
      </c>
      <c r="AN137" s="158">
        <v>98</v>
      </c>
      <c r="AO137" s="136"/>
      <c r="AP137" s="136"/>
      <c r="AQ137" s="136"/>
      <c r="AR137" s="136"/>
      <c r="AS137" s="136"/>
      <c r="AT137" s="136"/>
      <c r="AU137" s="136"/>
      <c r="AV137" s="136"/>
      <c r="AW137" s="136"/>
      <c r="AX137" s="136"/>
      <c r="AZ137" s="158">
        <v>134</v>
      </c>
      <c r="BA137" s="164" t="b">
        <f t="shared" si="12"/>
        <v>0</v>
      </c>
      <c r="BB137" s="164" t="b">
        <f t="shared" si="12"/>
        <v>0</v>
      </c>
      <c r="BC137" s="164" t="b">
        <f t="shared" si="12"/>
        <v>0</v>
      </c>
      <c r="BD137" s="164" t="b">
        <f t="shared" si="12"/>
        <v>0</v>
      </c>
      <c r="BE137" s="164" t="b">
        <f t="shared" si="12"/>
        <v>0</v>
      </c>
      <c r="BF137" s="164" t="b">
        <f t="shared" si="11"/>
        <v>0</v>
      </c>
      <c r="BG137" s="164" t="b">
        <f t="shared" si="11"/>
        <v>0</v>
      </c>
      <c r="BH137" s="164" t="b">
        <f t="shared" si="11"/>
        <v>0</v>
      </c>
      <c r="BI137" s="164" t="b">
        <f t="shared" si="11"/>
        <v>0</v>
      </c>
      <c r="BJ137" s="164" t="b">
        <f t="shared" si="11"/>
        <v>0</v>
      </c>
    </row>
    <row r="138" spans="1:62">
      <c r="A138" s="158">
        <v>135</v>
      </c>
      <c r="B138" s="133" t="s">
        <v>588</v>
      </c>
      <c r="C138" s="136" t="s">
        <v>190</v>
      </c>
      <c r="D138" s="134" t="s">
        <v>420</v>
      </c>
      <c r="E138" s="137" t="s">
        <v>423</v>
      </c>
      <c r="F138" s="134" t="s">
        <v>196</v>
      </c>
      <c r="G138" s="137" t="s">
        <v>451</v>
      </c>
      <c r="H138" s="134" t="s">
        <v>196</v>
      </c>
      <c r="I138" s="137" t="s">
        <v>217</v>
      </c>
      <c r="J138" s="134" t="s">
        <v>194</v>
      </c>
      <c r="K138" s="137" t="s">
        <v>431</v>
      </c>
      <c r="L138" s="160" t="str">
        <f t="shared" si="14"/>
        <v>UPDATE TMAST010 SET CMST_RESIGND='20200401',CMST_RESIGN='07',CMST_MARRY='2',CMST_SEX='2',CMST_FOREIGNER='0' WHERE CMST_IDNO='000335'
/</v>
      </c>
      <c r="M138" s="158" t="str">
        <f t="shared" si="15"/>
        <v>INSERT INTO TFMLY010(CFML_IDNO,CFML_FAMILY,CFML_BIRTH,CFML_FEED,CFML_HOUSE,CFML_HANDI) VALUES('000335','10','19510101','1','1','3')
/</v>
      </c>
      <c r="N138" s="158">
        <v>135</v>
      </c>
      <c r="O138" s="169" t="s">
        <v>196</v>
      </c>
      <c r="P138" s="134" t="s">
        <v>164</v>
      </c>
      <c r="Q138" s="154" t="s">
        <v>195</v>
      </c>
      <c r="R138" s="137" t="s">
        <v>203</v>
      </c>
      <c r="S138" s="138" t="s">
        <v>195</v>
      </c>
      <c r="T138" s="135" t="s">
        <v>337</v>
      </c>
      <c r="U138" s="134" t="s">
        <v>195</v>
      </c>
      <c r="V138" s="137" t="s">
        <v>337</v>
      </c>
      <c r="W138" s="134" t="s">
        <v>195</v>
      </c>
      <c r="X138" s="137" t="s">
        <v>337</v>
      </c>
      <c r="Y138" s="134" t="s">
        <v>195</v>
      </c>
      <c r="Z138" s="137" t="s">
        <v>452</v>
      </c>
      <c r="AA138" s="170" t="str">
        <f t="shared" si="13"/>
        <v>UPDATE KMAKYUY SET MAZEIK='2',MANENK='1',MAZ012='1',MAZ013='1',MAZ028='1',MAZ022='1',MATAKB='0' WHERE MASCOD='000335'
/</v>
      </c>
      <c r="AB138" s="158">
        <v>135</v>
      </c>
      <c r="AC138" s="136" t="s">
        <v>588</v>
      </c>
      <c r="AD138" s="136" t="s">
        <v>194</v>
      </c>
      <c r="AE138" s="136" t="s">
        <v>365</v>
      </c>
      <c r="AF138" s="136" t="s">
        <v>195</v>
      </c>
      <c r="AG138" s="136" t="s">
        <v>365</v>
      </c>
      <c r="AH138" s="136" t="s">
        <v>195</v>
      </c>
      <c r="AI138" s="136" t="s">
        <v>366</v>
      </c>
      <c r="AJ138" s="136" t="s">
        <v>366</v>
      </c>
      <c r="AK138" s="136" t="s">
        <v>195</v>
      </c>
      <c r="AL138" s="136" t="s">
        <v>194</v>
      </c>
      <c r="AN138" s="158">
        <v>99</v>
      </c>
      <c r="AO138" s="136"/>
      <c r="AP138" s="136"/>
      <c r="AQ138" s="136"/>
      <c r="AR138" s="136"/>
      <c r="AS138" s="136"/>
      <c r="AT138" s="136"/>
      <c r="AU138" s="136"/>
      <c r="AV138" s="136"/>
      <c r="AW138" s="136"/>
      <c r="AX138" s="136"/>
      <c r="AZ138" s="158">
        <v>135</v>
      </c>
      <c r="BA138" s="164" t="b">
        <f t="shared" si="12"/>
        <v>0</v>
      </c>
      <c r="BB138" s="164" t="b">
        <f t="shared" si="12"/>
        <v>0</v>
      </c>
      <c r="BC138" s="164" t="b">
        <f t="shared" si="12"/>
        <v>0</v>
      </c>
      <c r="BD138" s="164" t="b">
        <f t="shared" si="12"/>
        <v>0</v>
      </c>
      <c r="BE138" s="164" t="b">
        <f t="shared" si="12"/>
        <v>0</v>
      </c>
      <c r="BF138" s="164" t="b">
        <f t="shared" si="11"/>
        <v>0</v>
      </c>
      <c r="BG138" s="164" t="b">
        <f t="shared" si="11"/>
        <v>0</v>
      </c>
      <c r="BH138" s="164" t="b">
        <f t="shared" si="11"/>
        <v>0</v>
      </c>
      <c r="BI138" s="164" t="b">
        <f t="shared" si="11"/>
        <v>0</v>
      </c>
      <c r="BJ138" s="164" t="b">
        <f t="shared" si="11"/>
        <v>0</v>
      </c>
    </row>
    <row r="139" spans="1:62">
      <c r="A139" s="158">
        <v>136</v>
      </c>
      <c r="B139" s="133" t="s">
        <v>589</v>
      </c>
      <c r="C139" s="136"/>
      <c r="D139" s="134"/>
      <c r="E139" s="137"/>
      <c r="F139" s="134" t="s">
        <v>196</v>
      </c>
      <c r="G139" s="137" t="s">
        <v>451</v>
      </c>
      <c r="H139" s="134" t="s">
        <v>196</v>
      </c>
      <c r="I139" s="137" t="s">
        <v>217</v>
      </c>
      <c r="J139" s="134" t="s">
        <v>194</v>
      </c>
      <c r="K139" s="137" t="s">
        <v>431</v>
      </c>
      <c r="L139" s="160" t="str">
        <f t="shared" si="14"/>
        <v>UPDATE TMAST010 SET CMST_RESIGND='',CMST_RESIGN='',CMST_MARRY='2',CMST_SEX='2',CMST_FOREIGNER='0' WHERE CMST_IDNO='000336'
/</v>
      </c>
      <c r="M139" s="158" t="str">
        <f t="shared" si="15"/>
        <v>INSERT INTO TFMLY010(CFML_IDNO,CFML_FAMILY,CFML_BIRTH,CFML_FEED,CFML_HOUSE,CFML_HANDI) VALUES('000336','10','19510101','1','1','3')
/</v>
      </c>
      <c r="N139" s="158">
        <v>136</v>
      </c>
      <c r="O139" s="169" t="s">
        <v>194</v>
      </c>
      <c r="P139" s="134" t="s">
        <v>197</v>
      </c>
      <c r="Q139" s="154" t="s">
        <v>453</v>
      </c>
      <c r="R139" s="137" t="s">
        <v>210</v>
      </c>
      <c r="S139" s="138" t="s">
        <v>195</v>
      </c>
      <c r="T139" s="135" t="s">
        <v>337</v>
      </c>
      <c r="U139" s="134" t="s">
        <v>195</v>
      </c>
      <c r="V139" s="137" t="s">
        <v>337</v>
      </c>
      <c r="W139" s="134" t="s">
        <v>195</v>
      </c>
      <c r="X139" s="137" t="s">
        <v>337</v>
      </c>
      <c r="Y139" s="134" t="s">
        <v>195</v>
      </c>
      <c r="Z139" s="137" t="s">
        <v>452</v>
      </c>
      <c r="AA139" s="170" t="str">
        <f t="shared" si="13"/>
        <v>UPDATE KMAKYUY SET MAZEIK='0',MANENK='9',MAZ012='1',MAZ013='1',MAZ028='1',MAZ022='1',MATAKB='0' WHERE MASCOD='000336'
/</v>
      </c>
      <c r="AB139" s="158">
        <v>136</v>
      </c>
      <c r="AC139" s="136" t="s">
        <v>589</v>
      </c>
      <c r="AD139" s="136" t="s">
        <v>194</v>
      </c>
      <c r="AE139" s="136" t="s">
        <v>365</v>
      </c>
      <c r="AF139" s="136" t="s">
        <v>365</v>
      </c>
      <c r="AG139" s="136" t="s">
        <v>365</v>
      </c>
      <c r="AH139" s="136" t="s">
        <v>195</v>
      </c>
      <c r="AI139" s="136" t="s">
        <v>366</v>
      </c>
      <c r="AJ139" s="136" t="s">
        <v>366</v>
      </c>
      <c r="AK139" s="136" t="s">
        <v>194</v>
      </c>
      <c r="AL139" s="136" t="s">
        <v>194</v>
      </c>
      <c r="AN139" s="158">
        <v>100</v>
      </c>
      <c r="AO139" s="136"/>
      <c r="AP139" s="136"/>
      <c r="AQ139" s="136"/>
      <c r="AR139" s="136"/>
      <c r="AS139" s="136"/>
      <c r="AT139" s="136"/>
      <c r="AU139" s="136"/>
      <c r="AV139" s="136"/>
      <c r="AW139" s="136"/>
      <c r="AX139" s="136"/>
      <c r="AZ139" s="158">
        <v>136</v>
      </c>
      <c r="BA139" s="164" t="b">
        <f t="shared" si="12"/>
        <v>0</v>
      </c>
      <c r="BB139" s="164" t="b">
        <f t="shared" si="12"/>
        <v>0</v>
      </c>
      <c r="BC139" s="164" t="b">
        <f t="shared" si="12"/>
        <v>0</v>
      </c>
      <c r="BD139" s="164" t="b">
        <f t="shared" si="12"/>
        <v>0</v>
      </c>
      <c r="BE139" s="164" t="b">
        <f t="shared" si="12"/>
        <v>0</v>
      </c>
      <c r="BF139" s="164" t="b">
        <f t="shared" si="11"/>
        <v>0</v>
      </c>
      <c r="BG139" s="164" t="b">
        <f t="shared" si="11"/>
        <v>0</v>
      </c>
      <c r="BH139" s="164" t="b">
        <f t="shared" si="11"/>
        <v>0</v>
      </c>
      <c r="BI139" s="164" t="b">
        <f t="shared" si="11"/>
        <v>0</v>
      </c>
      <c r="BJ139" s="164" t="b">
        <f t="shared" si="11"/>
        <v>0</v>
      </c>
    </row>
    <row r="140" spans="1:62">
      <c r="A140" s="158">
        <v>137</v>
      </c>
      <c r="B140" s="133" t="s">
        <v>590</v>
      </c>
      <c r="C140" s="136" t="s">
        <v>189</v>
      </c>
      <c r="D140" s="134" t="s">
        <v>419</v>
      </c>
      <c r="E140" s="137" t="s">
        <v>422</v>
      </c>
      <c r="F140" s="134" t="s">
        <v>196</v>
      </c>
      <c r="G140" s="137" t="s">
        <v>451</v>
      </c>
      <c r="H140" s="134" t="s">
        <v>196</v>
      </c>
      <c r="I140" s="137" t="s">
        <v>217</v>
      </c>
      <c r="J140" s="134" t="s">
        <v>194</v>
      </c>
      <c r="K140" s="137" t="s">
        <v>431</v>
      </c>
      <c r="L140" s="160" t="str">
        <f t="shared" si="14"/>
        <v>UPDATE TMAST010 SET CMST_RESIGND='20200331',CMST_RESIGN='05',CMST_MARRY='2',CMST_SEX='2',CMST_FOREIGNER='0' WHERE CMST_IDNO='000337'
/</v>
      </c>
      <c r="M140" s="158" t="str">
        <f t="shared" si="15"/>
        <v>INSERT INTO TFMLY010(CFML_IDNO,CFML_FAMILY,CFML_BIRTH,CFML_FEED,CFML_HOUSE,CFML_HANDI) VALUES('000337','10','19510101','1','1','3')
/</v>
      </c>
      <c r="N140" s="158">
        <v>137</v>
      </c>
      <c r="O140" s="169" t="s">
        <v>194</v>
      </c>
      <c r="P140" s="134" t="s">
        <v>197</v>
      </c>
      <c r="Q140" s="154" t="s">
        <v>453</v>
      </c>
      <c r="R140" s="137" t="s">
        <v>210</v>
      </c>
      <c r="S140" s="138" t="s">
        <v>195</v>
      </c>
      <c r="T140" s="135" t="s">
        <v>337</v>
      </c>
      <c r="U140" s="134" t="s">
        <v>195</v>
      </c>
      <c r="V140" s="137" t="s">
        <v>337</v>
      </c>
      <c r="W140" s="134" t="s">
        <v>195</v>
      </c>
      <c r="X140" s="137" t="s">
        <v>337</v>
      </c>
      <c r="Y140" s="134" t="s">
        <v>195</v>
      </c>
      <c r="Z140" s="137" t="s">
        <v>452</v>
      </c>
      <c r="AA140" s="170" t="str">
        <f t="shared" si="13"/>
        <v>UPDATE KMAKYUY SET MAZEIK='0',MANENK='9',MAZ012='1',MAZ013='1',MAZ028='1',MAZ022='1',MATAKB='0' WHERE MASCOD='000337'
/</v>
      </c>
      <c r="AB140" s="158">
        <v>137</v>
      </c>
      <c r="AC140" s="136" t="s">
        <v>590</v>
      </c>
      <c r="AD140" s="136" t="s">
        <v>366</v>
      </c>
      <c r="AE140" s="136" t="s">
        <v>366</v>
      </c>
      <c r="AF140" s="136" t="s">
        <v>365</v>
      </c>
      <c r="AG140" s="136" t="s">
        <v>365</v>
      </c>
      <c r="AH140" s="136" t="s">
        <v>195</v>
      </c>
      <c r="AI140" s="136" t="s">
        <v>194</v>
      </c>
      <c r="AJ140" s="136" t="s">
        <v>194</v>
      </c>
      <c r="AK140" s="136" t="s">
        <v>194</v>
      </c>
      <c r="AL140" s="136" t="s">
        <v>194</v>
      </c>
      <c r="AN140" s="158">
        <v>101</v>
      </c>
      <c r="AO140" s="136"/>
      <c r="AP140" s="136"/>
      <c r="AQ140" s="136"/>
      <c r="AR140" s="136"/>
      <c r="AS140" s="136"/>
      <c r="AT140" s="136"/>
      <c r="AU140" s="136"/>
      <c r="AV140" s="136"/>
      <c r="AW140" s="136"/>
      <c r="AX140" s="136"/>
      <c r="AZ140" s="158">
        <v>137</v>
      </c>
      <c r="BA140" s="164" t="b">
        <f t="shared" si="12"/>
        <v>0</v>
      </c>
      <c r="BB140" s="164" t="b">
        <f t="shared" si="12"/>
        <v>0</v>
      </c>
      <c r="BC140" s="164" t="b">
        <f t="shared" si="12"/>
        <v>0</v>
      </c>
      <c r="BD140" s="164" t="b">
        <f t="shared" si="12"/>
        <v>0</v>
      </c>
      <c r="BE140" s="164" t="b">
        <f t="shared" si="12"/>
        <v>0</v>
      </c>
      <c r="BF140" s="164" t="b">
        <f t="shared" si="11"/>
        <v>0</v>
      </c>
      <c r="BG140" s="164" t="b">
        <f t="shared" si="11"/>
        <v>0</v>
      </c>
      <c r="BH140" s="164" t="b">
        <f t="shared" si="11"/>
        <v>0</v>
      </c>
      <c r="BI140" s="164" t="b">
        <f t="shared" si="11"/>
        <v>0</v>
      </c>
      <c r="BJ140" s="164" t="b">
        <f t="shared" si="11"/>
        <v>0</v>
      </c>
    </row>
    <row r="141" spans="1:62">
      <c r="A141" s="158">
        <v>138</v>
      </c>
      <c r="B141" s="133" t="s">
        <v>591</v>
      </c>
      <c r="C141" s="136" t="s">
        <v>190</v>
      </c>
      <c r="D141" s="134" t="s">
        <v>420</v>
      </c>
      <c r="E141" s="137" t="s">
        <v>423</v>
      </c>
      <c r="F141" s="134" t="s">
        <v>196</v>
      </c>
      <c r="G141" s="137" t="s">
        <v>451</v>
      </c>
      <c r="H141" s="134" t="s">
        <v>196</v>
      </c>
      <c r="I141" s="137" t="s">
        <v>217</v>
      </c>
      <c r="J141" s="134" t="s">
        <v>194</v>
      </c>
      <c r="K141" s="137" t="s">
        <v>431</v>
      </c>
      <c r="L141" s="160" t="str">
        <f t="shared" si="14"/>
        <v>UPDATE TMAST010 SET CMST_RESIGND='20200401',CMST_RESIGN='07',CMST_MARRY='2',CMST_SEX='2',CMST_FOREIGNER='0' WHERE CMST_IDNO='000338'
/</v>
      </c>
      <c r="M141" s="158" t="str">
        <f t="shared" si="15"/>
        <v>INSERT INTO TFMLY010(CFML_IDNO,CFML_FAMILY,CFML_BIRTH,CFML_FEED,CFML_HOUSE,CFML_HANDI) VALUES('000338','10','19510101','1','1','3')
/</v>
      </c>
      <c r="N141" s="158">
        <v>138</v>
      </c>
      <c r="O141" s="169" t="s">
        <v>194</v>
      </c>
      <c r="P141" s="134" t="s">
        <v>197</v>
      </c>
      <c r="Q141" s="154" t="s">
        <v>453</v>
      </c>
      <c r="R141" s="137" t="s">
        <v>210</v>
      </c>
      <c r="S141" s="138" t="s">
        <v>195</v>
      </c>
      <c r="T141" s="135" t="s">
        <v>337</v>
      </c>
      <c r="U141" s="134" t="s">
        <v>195</v>
      </c>
      <c r="V141" s="137" t="s">
        <v>337</v>
      </c>
      <c r="W141" s="134" t="s">
        <v>195</v>
      </c>
      <c r="X141" s="137" t="s">
        <v>337</v>
      </c>
      <c r="Y141" s="134" t="s">
        <v>195</v>
      </c>
      <c r="Z141" s="137" t="s">
        <v>452</v>
      </c>
      <c r="AA141" s="170" t="str">
        <f t="shared" si="13"/>
        <v>UPDATE KMAKYUY SET MAZEIK='0',MANENK='9',MAZ012='1',MAZ013='1',MAZ028='1',MAZ022='1',MATAKB='0' WHERE MASCOD='000338'
/</v>
      </c>
      <c r="AB141" s="158">
        <v>138</v>
      </c>
      <c r="AC141" s="136" t="s">
        <v>591</v>
      </c>
      <c r="AD141" s="136" t="s">
        <v>194</v>
      </c>
      <c r="AE141" s="136" t="s">
        <v>365</v>
      </c>
      <c r="AF141" s="136" t="s">
        <v>195</v>
      </c>
      <c r="AG141" s="136" t="s">
        <v>365</v>
      </c>
      <c r="AH141" s="136" t="s">
        <v>195</v>
      </c>
      <c r="AI141" s="136" t="s">
        <v>366</v>
      </c>
      <c r="AJ141" s="136" t="s">
        <v>366</v>
      </c>
      <c r="AK141" s="136" t="s">
        <v>194</v>
      </c>
      <c r="AL141" s="136" t="s">
        <v>194</v>
      </c>
      <c r="AN141" s="158">
        <v>102</v>
      </c>
      <c r="AO141" s="136"/>
      <c r="AP141" s="136"/>
      <c r="AQ141" s="136"/>
      <c r="AR141" s="136"/>
      <c r="AS141" s="136"/>
      <c r="AT141" s="136"/>
      <c r="AU141" s="136"/>
      <c r="AV141" s="136"/>
      <c r="AW141" s="136"/>
      <c r="AX141" s="136"/>
      <c r="AZ141" s="158">
        <v>138</v>
      </c>
      <c r="BA141" s="164" t="b">
        <f t="shared" si="12"/>
        <v>0</v>
      </c>
      <c r="BB141" s="164" t="b">
        <f t="shared" si="12"/>
        <v>0</v>
      </c>
      <c r="BC141" s="164" t="b">
        <f t="shared" si="12"/>
        <v>0</v>
      </c>
      <c r="BD141" s="164" t="b">
        <f t="shared" si="12"/>
        <v>0</v>
      </c>
      <c r="BE141" s="164" t="b">
        <f t="shared" si="12"/>
        <v>0</v>
      </c>
      <c r="BF141" s="164" t="b">
        <f t="shared" si="11"/>
        <v>0</v>
      </c>
      <c r="BG141" s="164" t="b">
        <f t="shared" si="11"/>
        <v>0</v>
      </c>
      <c r="BH141" s="164" t="b">
        <f t="shared" si="11"/>
        <v>0</v>
      </c>
      <c r="BI141" s="164" t="b">
        <f t="shared" si="11"/>
        <v>0</v>
      </c>
      <c r="BJ141" s="164" t="b">
        <f t="shared" si="11"/>
        <v>0</v>
      </c>
    </row>
    <row r="142" spans="1:62">
      <c r="A142" s="158">
        <v>139</v>
      </c>
      <c r="B142" s="133" t="s">
        <v>592</v>
      </c>
      <c r="C142" s="136"/>
      <c r="D142" s="134"/>
      <c r="E142" s="137"/>
      <c r="F142" s="134" t="s">
        <v>196</v>
      </c>
      <c r="G142" s="137" t="s">
        <v>451</v>
      </c>
      <c r="H142" s="134" t="s">
        <v>196</v>
      </c>
      <c r="I142" s="137" t="s">
        <v>217</v>
      </c>
      <c r="J142" s="134" t="s">
        <v>194</v>
      </c>
      <c r="K142" s="137" t="s">
        <v>431</v>
      </c>
      <c r="L142" s="160" t="str">
        <f t="shared" si="14"/>
        <v>UPDATE TMAST010 SET CMST_RESIGND='',CMST_RESIGN='',CMST_MARRY='2',CMST_SEX='2',CMST_FOREIGNER='0' WHERE CMST_IDNO='000339'
/</v>
      </c>
      <c r="M142" s="158" t="str">
        <f t="shared" si="15"/>
        <v>INSERT INTO TFMLY010(CFML_IDNO,CFML_FAMILY,CFML_BIRTH,CFML_FEED,CFML_HOUSE,CFML_HANDI) VALUES('000339','10','19510101','1','1','3')
/</v>
      </c>
      <c r="N142" s="158">
        <v>139</v>
      </c>
      <c r="O142" s="169" t="s">
        <v>195</v>
      </c>
      <c r="P142" s="134" t="s">
        <v>198</v>
      </c>
      <c r="Q142" s="154" t="s">
        <v>453</v>
      </c>
      <c r="R142" s="137" t="s">
        <v>210</v>
      </c>
      <c r="S142" s="138" t="s">
        <v>195</v>
      </c>
      <c r="T142" s="135" t="s">
        <v>337</v>
      </c>
      <c r="U142" s="134" t="s">
        <v>195</v>
      </c>
      <c r="V142" s="137" t="s">
        <v>337</v>
      </c>
      <c r="W142" s="134" t="s">
        <v>195</v>
      </c>
      <c r="X142" s="137" t="s">
        <v>337</v>
      </c>
      <c r="Y142" s="134" t="s">
        <v>195</v>
      </c>
      <c r="Z142" s="137" t="s">
        <v>452</v>
      </c>
      <c r="AA142" s="170" t="str">
        <f t="shared" si="13"/>
        <v>UPDATE KMAKYUY SET MAZEIK='1',MANENK='9',MAZ012='1',MAZ013='1',MAZ028='1',MAZ022='1',MATAKB='0' WHERE MASCOD='000339'
/</v>
      </c>
      <c r="AB142" s="158">
        <v>139</v>
      </c>
      <c r="AC142" s="136" t="s">
        <v>592</v>
      </c>
      <c r="AD142" s="136" t="s">
        <v>194</v>
      </c>
      <c r="AE142" s="136" t="s">
        <v>365</v>
      </c>
      <c r="AF142" s="136" t="s">
        <v>365</v>
      </c>
      <c r="AG142" s="136" t="s">
        <v>365</v>
      </c>
      <c r="AH142" s="136" t="s">
        <v>195</v>
      </c>
      <c r="AI142" s="136" t="s">
        <v>366</v>
      </c>
      <c r="AJ142" s="136" t="s">
        <v>366</v>
      </c>
      <c r="AK142" s="136" t="s">
        <v>194</v>
      </c>
      <c r="AL142" s="136" t="s">
        <v>194</v>
      </c>
      <c r="AN142" s="158">
        <v>103</v>
      </c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Z142" s="158">
        <v>139</v>
      </c>
      <c r="BA142" s="164" t="b">
        <f t="shared" si="12"/>
        <v>0</v>
      </c>
      <c r="BB142" s="164" t="b">
        <f t="shared" si="12"/>
        <v>0</v>
      </c>
      <c r="BC142" s="164" t="b">
        <f t="shared" si="12"/>
        <v>0</v>
      </c>
      <c r="BD142" s="164" t="b">
        <f t="shared" si="12"/>
        <v>0</v>
      </c>
      <c r="BE142" s="164" t="b">
        <f t="shared" si="12"/>
        <v>0</v>
      </c>
      <c r="BF142" s="164" t="b">
        <f t="shared" si="11"/>
        <v>0</v>
      </c>
      <c r="BG142" s="164" t="b">
        <f t="shared" si="11"/>
        <v>0</v>
      </c>
      <c r="BH142" s="164" t="b">
        <f t="shared" si="11"/>
        <v>0</v>
      </c>
      <c r="BI142" s="164" t="b">
        <f t="shared" si="11"/>
        <v>0</v>
      </c>
      <c r="BJ142" s="164" t="b">
        <f t="shared" si="11"/>
        <v>0</v>
      </c>
    </row>
    <row r="143" spans="1:62">
      <c r="A143" s="158">
        <v>140</v>
      </c>
      <c r="B143" s="133" t="s">
        <v>593</v>
      </c>
      <c r="C143" s="136" t="s">
        <v>189</v>
      </c>
      <c r="D143" s="134" t="s">
        <v>419</v>
      </c>
      <c r="E143" s="137" t="s">
        <v>422</v>
      </c>
      <c r="F143" s="134" t="s">
        <v>196</v>
      </c>
      <c r="G143" s="137" t="s">
        <v>451</v>
      </c>
      <c r="H143" s="134" t="s">
        <v>196</v>
      </c>
      <c r="I143" s="137" t="s">
        <v>217</v>
      </c>
      <c r="J143" s="134" t="s">
        <v>194</v>
      </c>
      <c r="K143" s="137" t="s">
        <v>431</v>
      </c>
      <c r="L143" s="160" t="str">
        <f t="shared" si="14"/>
        <v>UPDATE TMAST010 SET CMST_RESIGND='20200331',CMST_RESIGN='05',CMST_MARRY='2',CMST_SEX='2',CMST_FOREIGNER='0' WHERE CMST_IDNO='000340'
/</v>
      </c>
      <c r="M143" s="158" t="str">
        <f t="shared" si="15"/>
        <v>INSERT INTO TFMLY010(CFML_IDNO,CFML_FAMILY,CFML_BIRTH,CFML_FEED,CFML_HOUSE,CFML_HANDI) VALUES('000340','10','19510101','1','1','3')
/</v>
      </c>
      <c r="N143" s="158">
        <v>140</v>
      </c>
      <c r="O143" s="169" t="s">
        <v>195</v>
      </c>
      <c r="P143" s="134" t="s">
        <v>198</v>
      </c>
      <c r="Q143" s="154" t="s">
        <v>453</v>
      </c>
      <c r="R143" s="137" t="s">
        <v>210</v>
      </c>
      <c r="S143" s="138" t="s">
        <v>195</v>
      </c>
      <c r="T143" s="135" t="s">
        <v>337</v>
      </c>
      <c r="U143" s="134" t="s">
        <v>195</v>
      </c>
      <c r="V143" s="137" t="s">
        <v>337</v>
      </c>
      <c r="W143" s="134" t="s">
        <v>195</v>
      </c>
      <c r="X143" s="137" t="s">
        <v>337</v>
      </c>
      <c r="Y143" s="134" t="s">
        <v>195</v>
      </c>
      <c r="Z143" s="137" t="s">
        <v>452</v>
      </c>
      <c r="AA143" s="170" t="str">
        <f t="shared" si="13"/>
        <v>UPDATE KMAKYUY SET MAZEIK='1',MANENK='9',MAZ012='1',MAZ013='1',MAZ028='1',MAZ022='1',MATAKB='0' WHERE MASCOD='000340'
/</v>
      </c>
      <c r="AB143" s="158">
        <v>140</v>
      </c>
      <c r="AC143" s="136" t="s">
        <v>593</v>
      </c>
      <c r="AD143" s="136" t="s">
        <v>366</v>
      </c>
      <c r="AE143" s="136" t="s">
        <v>366</v>
      </c>
      <c r="AF143" s="136" t="s">
        <v>365</v>
      </c>
      <c r="AG143" s="136" t="s">
        <v>365</v>
      </c>
      <c r="AH143" s="136" t="s">
        <v>195</v>
      </c>
      <c r="AI143" s="136" t="s">
        <v>194</v>
      </c>
      <c r="AJ143" s="136" t="s">
        <v>194</v>
      </c>
      <c r="AK143" s="136" t="s">
        <v>194</v>
      </c>
      <c r="AL143" s="136" t="s">
        <v>194</v>
      </c>
      <c r="AN143" s="158">
        <v>104</v>
      </c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Z143" s="158">
        <v>140</v>
      </c>
      <c r="BA143" s="164" t="b">
        <f t="shared" si="12"/>
        <v>0</v>
      </c>
      <c r="BB143" s="164" t="b">
        <f t="shared" si="12"/>
        <v>0</v>
      </c>
      <c r="BC143" s="164" t="b">
        <f t="shared" si="12"/>
        <v>0</v>
      </c>
      <c r="BD143" s="164" t="b">
        <f t="shared" si="12"/>
        <v>0</v>
      </c>
      <c r="BE143" s="164" t="b">
        <f t="shared" si="12"/>
        <v>0</v>
      </c>
      <c r="BF143" s="164" t="b">
        <f t="shared" si="11"/>
        <v>0</v>
      </c>
      <c r="BG143" s="164" t="b">
        <f t="shared" si="11"/>
        <v>0</v>
      </c>
      <c r="BH143" s="164" t="b">
        <f t="shared" si="11"/>
        <v>0</v>
      </c>
      <c r="BI143" s="164" t="b">
        <f t="shared" si="11"/>
        <v>0</v>
      </c>
      <c r="BJ143" s="164" t="b">
        <f t="shared" si="11"/>
        <v>0</v>
      </c>
    </row>
    <row r="144" spans="1:62">
      <c r="A144" s="158">
        <v>141</v>
      </c>
      <c r="B144" s="133" t="s">
        <v>594</v>
      </c>
      <c r="C144" s="136" t="s">
        <v>190</v>
      </c>
      <c r="D144" s="134" t="s">
        <v>420</v>
      </c>
      <c r="E144" s="137" t="s">
        <v>423</v>
      </c>
      <c r="F144" s="134" t="s">
        <v>196</v>
      </c>
      <c r="G144" s="137" t="s">
        <v>451</v>
      </c>
      <c r="H144" s="134" t="s">
        <v>196</v>
      </c>
      <c r="I144" s="137" t="s">
        <v>217</v>
      </c>
      <c r="J144" s="134" t="s">
        <v>194</v>
      </c>
      <c r="K144" s="137" t="s">
        <v>431</v>
      </c>
      <c r="L144" s="160" t="str">
        <f t="shared" si="14"/>
        <v>UPDATE TMAST010 SET CMST_RESIGND='20200401',CMST_RESIGN='07',CMST_MARRY='2',CMST_SEX='2',CMST_FOREIGNER='0' WHERE CMST_IDNO='000341'
/</v>
      </c>
      <c r="M144" s="158" t="str">
        <f t="shared" si="15"/>
        <v>INSERT INTO TFMLY010(CFML_IDNO,CFML_FAMILY,CFML_BIRTH,CFML_FEED,CFML_HOUSE,CFML_HANDI) VALUES('000341','10','19510101','1','1','3')
/</v>
      </c>
      <c r="N144" s="158">
        <v>141</v>
      </c>
      <c r="O144" s="169" t="s">
        <v>195</v>
      </c>
      <c r="P144" s="134" t="s">
        <v>198</v>
      </c>
      <c r="Q144" s="154" t="s">
        <v>453</v>
      </c>
      <c r="R144" s="137" t="s">
        <v>210</v>
      </c>
      <c r="S144" s="138" t="s">
        <v>195</v>
      </c>
      <c r="T144" s="135" t="s">
        <v>337</v>
      </c>
      <c r="U144" s="134" t="s">
        <v>195</v>
      </c>
      <c r="V144" s="137" t="s">
        <v>337</v>
      </c>
      <c r="W144" s="134" t="s">
        <v>195</v>
      </c>
      <c r="X144" s="137" t="s">
        <v>337</v>
      </c>
      <c r="Y144" s="134" t="s">
        <v>195</v>
      </c>
      <c r="Z144" s="137" t="s">
        <v>452</v>
      </c>
      <c r="AA144" s="170" t="str">
        <f t="shared" si="13"/>
        <v>UPDATE KMAKYUY SET MAZEIK='1',MANENK='9',MAZ012='1',MAZ013='1',MAZ028='1',MAZ022='1',MATAKB='0' WHERE MASCOD='000341'
/</v>
      </c>
      <c r="AB144" s="158">
        <v>141</v>
      </c>
      <c r="AC144" s="136" t="s">
        <v>594</v>
      </c>
      <c r="AD144" s="136" t="s">
        <v>194</v>
      </c>
      <c r="AE144" s="136" t="s">
        <v>365</v>
      </c>
      <c r="AF144" s="136" t="s">
        <v>195</v>
      </c>
      <c r="AG144" s="136" t="s">
        <v>365</v>
      </c>
      <c r="AH144" s="136" t="s">
        <v>195</v>
      </c>
      <c r="AI144" s="136" t="s">
        <v>366</v>
      </c>
      <c r="AJ144" s="136" t="s">
        <v>366</v>
      </c>
      <c r="AK144" s="136" t="s">
        <v>194</v>
      </c>
      <c r="AL144" s="136" t="s">
        <v>194</v>
      </c>
      <c r="AN144" s="158">
        <v>105</v>
      </c>
      <c r="AO144" s="136"/>
      <c r="AP144" s="136"/>
      <c r="AQ144" s="136"/>
      <c r="AR144" s="136"/>
      <c r="AS144" s="136"/>
      <c r="AT144" s="136"/>
      <c r="AU144" s="136"/>
      <c r="AV144" s="136"/>
      <c r="AW144" s="136"/>
      <c r="AX144" s="136"/>
      <c r="AZ144" s="158">
        <v>141</v>
      </c>
      <c r="BA144" s="164" t="b">
        <f t="shared" si="12"/>
        <v>0</v>
      </c>
      <c r="BB144" s="164" t="b">
        <f t="shared" si="12"/>
        <v>0</v>
      </c>
      <c r="BC144" s="164" t="b">
        <f t="shared" si="12"/>
        <v>0</v>
      </c>
      <c r="BD144" s="164" t="b">
        <f t="shared" si="12"/>
        <v>0</v>
      </c>
      <c r="BE144" s="164" t="b">
        <f t="shared" si="12"/>
        <v>0</v>
      </c>
      <c r="BF144" s="164" t="b">
        <f t="shared" si="11"/>
        <v>0</v>
      </c>
      <c r="BG144" s="164" t="b">
        <f t="shared" si="11"/>
        <v>0</v>
      </c>
      <c r="BH144" s="164" t="b">
        <f t="shared" si="11"/>
        <v>0</v>
      </c>
      <c r="BI144" s="164" t="b">
        <f t="shared" si="11"/>
        <v>0</v>
      </c>
      <c r="BJ144" s="164" t="b">
        <f t="shared" si="11"/>
        <v>0</v>
      </c>
    </row>
    <row r="145" spans="1:62">
      <c r="A145" s="158">
        <v>142</v>
      </c>
      <c r="B145" s="133" t="s">
        <v>595</v>
      </c>
      <c r="C145" s="136"/>
      <c r="D145" s="134"/>
      <c r="E145" s="137"/>
      <c r="F145" s="134" t="s">
        <v>196</v>
      </c>
      <c r="G145" s="137" t="s">
        <v>451</v>
      </c>
      <c r="H145" s="134" t="s">
        <v>196</v>
      </c>
      <c r="I145" s="137" t="s">
        <v>217</v>
      </c>
      <c r="J145" s="134" t="s">
        <v>194</v>
      </c>
      <c r="K145" s="137" t="s">
        <v>431</v>
      </c>
      <c r="L145" s="160" t="str">
        <f t="shared" si="14"/>
        <v>UPDATE TMAST010 SET CMST_RESIGND='',CMST_RESIGN='',CMST_MARRY='2',CMST_SEX='2',CMST_FOREIGNER='0' WHERE CMST_IDNO='000342'
/</v>
      </c>
      <c r="M145" s="158" t="str">
        <f t="shared" si="15"/>
        <v>INSERT INTO TFMLY010(CFML_IDNO,CFML_FAMILY,CFML_BIRTH,CFML_FEED,CFML_HOUSE,CFML_HANDI) VALUES('000342','10','19510101','1','1','3')
/</v>
      </c>
      <c r="N145" s="158">
        <v>142</v>
      </c>
      <c r="O145" s="169" t="s">
        <v>196</v>
      </c>
      <c r="P145" s="134" t="s">
        <v>164</v>
      </c>
      <c r="Q145" s="154" t="s">
        <v>453</v>
      </c>
      <c r="R145" s="137" t="s">
        <v>210</v>
      </c>
      <c r="S145" s="138" t="s">
        <v>195</v>
      </c>
      <c r="T145" s="135" t="s">
        <v>337</v>
      </c>
      <c r="U145" s="134" t="s">
        <v>195</v>
      </c>
      <c r="V145" s="137" t="s">
        <v>337</v>
      </c>
      <c r="W145" s="134" t="s">
        <v>195</v>
      </c>
      <c r="X145" s="137" t="s">
        <v>337</v>
      </c>
      <c r="Y145" s="134" t="s">
        <v>195</v>
      </c>
      <c r="Z145" s="137" t="s">
        <v>452</v>
      </c>
      <c r="AA145" s="170" t="str">
        <f t="shared" si="13"/>
        <v>UPDATE KMAKYUY SET MAZEIK='2',MANENK='9',MAZ012='1',MAZ013='1',MAZ028='1',MAZ022='1',MATAKB='0' WHERE MASCOD='000342'
/</v>
      </c>
      <c r="AB145" s="158">
        <v>142</v>
      </c>
      <c r="AC145" s="136" t="s">
        <v>595</v>
      </c>
      <c r="AD145" s="136" t="s">
        <v>194</v>
      </c>
      <c r="AE145" s="136" t="s">
        <v>365</v>
      </c>
      <c r="AF145" s="136" t="s">
        <v>365</v>
      </c>
      <c r="AG145" s="136" t="s">
        <v>365</v>
      </c>
      <c r="AH145" s="136" t="s">
        <v>195</v>
      </c>
      <c r="AI145" s="136" t="s">
        <v>366</v>
      </c>
      <c r="AJ145" s="136" t="s">
        <v>366</v>
      </c>
      <c r="AK145" s="136" t="s">
        <v>194</v>
      </c>
      <c r="AL145" s="136" t="s">
        <v>194</v>
      </c>
      <c r="AN145" s="158">
        <v>106</v>
      </c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Z145" s="158">
        <v>142</v>
      </c>
      <c r="BA145" s="164" t="b">
        <f t="shared" si="12"/>
        <v>0</v>
      </c>
      <c r="BB145" s="164" t="b">
        <f t="shared" si="12"/>
        <v>0</v>
      </c>
      <c r="BC145" s="164" t="b">
        <f t="shared" si="12"/>
        <v>0</v>
      </c>
      <c r="BD145" s="164" t="b">
        <f t="shared" si="12"/>
        <v>0</v>
      </c>
      <c r="BE145" s="164" t="b">
        <f t="shared" si="12"/>
        <v>0</v>
      </c>
      <c r="BF145" s="164" t="b">
        <f t="shared" si="11"/>
        <v>0</v>
      </c>
      <c r="BG145" s="164" t="b">
        <f t="shared" si="11"/>
        <v>0</v>
      </c>
      <c r="BH145" s="164" t="b">
        <f t="shared" si="11"/>
        <v>0</v>
      </c>
      <c r="BI145" s="164" t="b">
        <f t="shared" si="11"/>
        <v>0</v>
      </c>
      <c r="BJ145" s="164" t="b">
        <f t="shared" si="11"/>
        <v>0</v>
      </c>
    </row>
    <row r="146" spans="1:62">
      <c r="A146" s="158">
        <v>143</v>
      </c>
      <c r="B146" s="133" t="s">
        <v>596</v>
      </c>
      <c r="C146" s="136" t="s">
        <v>189</v>
      </c>
      <c r="D146" s="134" t="s">
        <v>419</v>
      </c>
      <c r="E146" s="137" t="s">
        <v>422</v>
      </c>
      <c r="F146" s="134" t="s">
        <v>196</v>
      </c>
      <c r="G146" s="137" t="s">
        <v>451</v>
      </c>
      <c r="H146" s="134" t="s">
        <v>196</v>
      </c>
      <c r="I146" s="137" t="s">
        <v>217</v>
      </c>
      <c r="J146" s="134" t="s">
        <v>194</v>
      </c>
      <c r="K146" s="137" t="s">
        <v>431</v>
      </c>
      <c r="L146" s="160" t="str">
        <f t="shared" si="14"/>
        <v>UPDATE TMAST010 SET CMST_RESIGND='20200331',CMST_RESIGN='05',CMST_MARRY='2',CMST_SEX='2',CMST_FOREIGNER='0' WHERE CMST_IDNO='000343'
/</v>
      </c>
      <c r="M146" s="158" t="str">
        <f t="shared" si="15"/>
        <v>INSERT INTO TFMLY010(CFML_IDNO,CFML_FAMILY,CFML_BIRTH,CFML_FEED,CFML_HOUSE,CFML_HANDI) VALUES('000343','10','19510101','1','1','3')
/</v>
      </c>
      <c r="N146" s="158">
        <v>143</v>
      </c>
      <c r="O146" s="169" t="s">
        <v>196</v>
      </c>
      <c r="P146" s="134" t="s">
        <v>164</v>
      </c>
      <c r="Q146" s="154" t="s">
        <v>453</v>
      </c>
      <c r="R146" s="137" t="s">
        <v>210</v>
      </c>
      <c r="S146" s="138" t="s">
        <v>195</v>
      </c>
      <c r="T146" s="135" t="s">
        <v>337</v>
      </c>
      <c r="U146" s="134" t="s">
        <v>195</v>
      </c>
      <c r="V146" s="137" t="s">
        <v>337</v>
      </c>
      <c r="W146" s="134" t="s">
        <v>195</v>
      </c>
      <c r="X146" s="137" t="s">
        <v>337</v>
      </c>
      <c r="Y146" s="134" t="s">
        <v>195</v>
      </c>
      <c r="Z146" s="137" t="s">
        <v>452</v>
      </c>
      <c r="AA146" s="170" t="str">
        <f t="shared" si="13"/>
        <v>UPDATE KMAKYUY SET MAZEIK='2',MANENK='9',MAZ012='1',MAZ013='1',MAZ028='1',MAZ022='1',MATAKB='0' WHERE MASCOD='000343'
/</v>
      </c>
      <c r="AB146" s="158">
        <v>143</v>
      </c>
      <c r="AC146" s="136" t="s">
        <v>596</v>
      </c>
      <c r="AD146" s="136" t="s">
        <v>366</v>
      </c>
      <c r="AE146" s="136" t="s">
        <v>366</v>
      </c>
      <c r="AF146" s="136" t="s">
        <v>365</v>
      </c>
      <c r="AG146" s="136" t="s">
        <v>365</v>
      </c>
      <c r="AH146" s="136" t="s">
        <v>195</v>
      </c>
      <c r="AI146" s="136" t="s">
        <v>194</v>
      </c>
      <c r="AJ146" s="136" t="s">
        <v>194</v>
      </c>
      <c r="AK146" s="136" t="s">
        <v>194</v>
      </c>
      <c r="AL146" s="136" t="s">
        <v>194</v>
      </c>
      <c r="AN146" s="158">
        <v>107</v>
      </c>
      <c r="AO146" s="136"/>
      <c r="AP146" s="136"/>
      <c r="AQ146" s="136"/>
      <c r="AR146" s="136"/>
      <c r="AS146" s="136"/>
      <c r="AT146" s="136"/>
      <c r="AU146" s="136"/>
      <c r="AV146" s="136"/>
      <c r="AW146" s="136"/>
      <c r="AX146" s="136"/>
      <c r="AZ146" s="158">
        <v>143</v>
      </c>
      <c r="BA146" s="164" t="b">
        <f t="shared" si="12"/>
        <v>0</v>
      </c>
      <c r="BB146" s="164" t="b">
        <f t="shared" si="12"/>
        <v>0</v>
      </c>
      <c r="BC146" s="164" t="b">
        <f t="shared" si="12"/>
        <v>0</v>
      </c>
      <c r="BD146" s="164" t="b">
        <f t="shared" si="12"/>
        <v>0</v>
      </c>
      <c r="BE146" s="164" t="b">
        <f t="shared" si="12"/>
        <v>0</v>
      </c>
      <c r="BF146" s="164" t="b">
        <f t="shared" si="11"/>
        <v>0</v>
      </c>
      <c r="BG146" s="164" t="b">
        <f t="shared" si="11"/>
        <v>0</v>
      </c>
      <c r="BH146" s="164" t="b">
        <f t="shared" si="11"/>
        <v>0</v>
      </c>
      <c r="BI146" s="164" t="b">
        <f t="shared" si="11"/>
        <v>0</v>
      </c>
      <c r="BJ146" s="164" t="b">
        <f t="shared" si="11"/>
        <v>0</v>
      </c>
    </row>
    <row r="147" spans="1:62">
      <c r="A147" s="158">
        <v>144</v>
      </c>
      <c r="B147" s="133" t="s">
        <v>597</v>
      </c>
      <c r="C147" s="136" t="s">
        <v>190</v>
      </c>
      <c r="D147" s="134" t="s">
        <v>420</v>
      </c>
      <c r="E147" s="137" t="s">
        <v>423</v>
      </c>
      <c r="F147" s="134" t="s">
        <v>196</v>
      </c>
      <c r="G147" s="137" t="s">
        <v>451</v>
      </c>
      <c r="H147" s="134" t="s">
        <v>196</v>
      </c>
      <c r="I147" s="137" t="s">
        <v>217</v>
      </c>
      <c r="J147" s="134" t="s">
        <v>194</v>
      </c>
      <c r="K147" s="137" t="s">
        <v>431</v>
      </c>
      <c r="L147" s="160" t="str">
        <f t="shared" si="14"/>
        <v>UPDATE TMAST010 SET CMST_RESIGND='20200401',CMST_RESIGN='07',CMST_MARRY='2',CMST_SEX='2',CMST_FOREIGNER='0' WHERE CMST_IDNO='000344'
/</v>
      </c>
      <c r="M147" s="158" t="str">
        <f t="shared" si="15"/>
        <v>INSERT INTO TFMLY010(CFML_IDNO,CFML_FAMILY,CFML_BIRTH,CFML_FEED,CFML_HOUSE,CFML_HANDI) VALUES('000344','10','19510101','1','1','3')
/</v>
      </c>
      <c r="N147" s="158">
        <v>144</v>
      </c>
      <c r="O147" s="169" t="s">
        <v>196</v>
      </c>
      <c r="P147" s="134" t="s">
        <v>164</v>
      </c>
      <c r="Q147" s="154" t="s">
        <v>453</v>
      </c>
      <c r="R147" s="137" t="s">
        <v>210</v>
      </c>
      <c r="S147" s="138" t="s">
        <v>195</v>
      </c>
      <c r="T147" s="135" t="s">
        <v>337</v>
      </c>
      <c r="U147" s="134" t="s">
        <v>195</v>
      </c>
      <c r="V147" s="137" t="s">
        <v>337</v>
      </c>
      <c r="W147" s="134" t="s">
        <v>195</v>
      </c>
      <c r="X147" s="137" t="s">
        <v>337</v>
      </c>
      <c r="Y147" s="134" t="s">
        <v>195</v>
      </c>
      <c r="Z147" s="137" t="s">
        <v>452</v>
      </c>
      <c r="AA147" s="170" t="str">
        <f t="shared" si="13"/>
        <v>UPDATE KMAKYUY SET MAZEIK='2',MANENK='9',MAZ012='1',MAZ013='1',MAZ028='1',MAZ022='1',MATAKB='0' WHERE MASCOD='000344'
/</v>
      </c>
      <c r="AB147" s="158">
        <v>144</v>
      </c>
      <c r="AC147" s="136" t="s">
        <v>597</v>
      </c>
      <c r="AD147" s="136" t="s">
        <v>194</v>
      </c>
      <c r="AE147" s="136" t="s">
        <v>365</v>
      </c>
      <c r="AF147" s="136" t="s">
        <v>195</v>
      </c>
      <c r="AG147" s="136" t="s">
        <v>365</v>
      </c>
      <c r="AH147" s="136" t="s">
        <v>195</v>
      </c>
      <c r="AI147" s="136" t="s">
        <v>366</v>
      </c>
      <c r="AJ147" s="136" t="s">
        <v>366</v>
      </c>
      <c r="AK147" s="136" t="s">
        <v>194</v>
      </c>
      <c r="AL147" s="136" t="s">
        <v>194</v>
      </c>
      <c r="AN147" s="158">
        <v>108</v>
      </c>
      <c r="AO147" s="136"/>
      <c r="AP147" s="136"/>
      <c r="AQ147" s="136"/>
      <c r="AR147" s="136"/>
      <c r="AS147" s="136"/>
      <c r="AT147" s="136"/>
      <c r="AU147" s="136"/>
      <c r="AV147" s="136"/>
      <c r="AW147" s="136"/>
      <c r="AX147" s="136"/>
      <c r="AZ147" s="158">
        <v>144</v>
      </c>
      <c r="BA147" s="164" t="b">
        <f t="shared" si="12"/>
        <v>0</v>
      </c>
      <c r="BB147" s="164" t="b">
        <f t="shared" si="12"/>
        <v>0</v>
      </c>
      <c r="BC147" s="164" t="b">
        <f t="shared" si="12"/>
        <v>0</v>
      </c>
      <c r="BD147" s="164" t="b">
        <f t="shared" si="12"/>
        <v>0</v>
      </c>
      <c r="BE147" s="164" t="b">
        <f t="shared" si="12"/>
        <v>0</v>
      </c>
      <c r="BF147" s="164" t="b">
        <f t="shared" si="11"/>
        <v>0</v>
      </c>
      <c r="BG147" s="164" t="b">
        <f t="shared" si="11"/>
        <v>0</v>
      </c>
      <c r="BH147" s="164" t="b">
        <f t="shared" si="11"/>
        <v>0</v>
      </c>
      <c r="BI147" s="164" t="b">
        <f t="shared" si="11"/>
        <v>0</v>
      </c>
      <c r="BJ147" s="164" t="b">
        <f t="shared" si="11"/>
        <v>0</v>
      </c>
    </row>
    <row r="148" spans="1:62">
      <c r="A148" s="158">
        <v>145</v>
      </c>
      <c r="B148" s="133" t="s">
        <v>598</v>
      </c>
      <c r="C148" s="136"/>
      <c r="D148" s="134"/>
      <c r="E148" s="137"/>
      <c r="F148" s="134" t="s">
        <v>196</v>
      </c>
      <c r="G148" s="137" t="s">
        <v>451</v>
      </c>
      <c r="H148" s="134" t="s">
        <v>195</v>
      </c>
      <c r="I148" s="137" t="s">
        <v>214</v>
      </c>
      <c r="J148" s="134" t="s">
        <v>194</v>
      </c>
      <c r="K148" s="137" t="s">
        <v>431</v>
      </c>
      <c r="L148" s="160" t="str">
        <f t="shared" si="14"/>
        <v>UPDATE TMAST010 SET CMST_RESIGND='',CMST_RESIGN='',CMST_MARRY='2',CMST_SEX='1',CMST_FOREIGNER='0' WHERE CMST_IDNO='000345'
/</v>
      </c>
      <c r="M148" s="158" t="str">
        <f t="shared" si="15"/>
        <v>INSERT INTO TFMLY010(CFML_IDNO,CFML_FAMILY,CFML_BIRTH,CFML_FEED,CFML_HOUSE,CFML_HANDI) VALUES('000345','10','19510101','1','1','3')
/</v>
      </c>
      <c r="N148" s="158">
        <v>145</v>
      </c>
      <c r="O148" s="169" t="s">
        <v>194</v>
      </c>
      <c r="P148" s="134" t="s">
        <v>197</v>
      </c>
      <c r="Q148" s="154" t="s">
        <v>195</v>
      </c>
      <c r="R148" s="137" t="s">
        <v>203</v>
      </c>
      <c r="S148" s="134" t="s">
        <v>195</v>
      </c>
      <c r="T148" s="137" t="s">
        <v>337</v>
      </c>
      <c r="U148" s="134" t="s">
        <v>195</v>
      </c>
      <c r="V148" s="137" t="s">
        <v>337</v>
      </c>
      <c r="W148" s="134" t="s">
        <v>195</v>
      </c>
      <c r="X148" s="137" t="s">
        <v>337</v>
      </c>
      <c r="Y148" s="134" t="s">
        <v>195</v>
      </c>
      <c r="Z148" s="137" t="s">
        <v>452</v>
      </c>
      <c r="AA148" s="170" t="str">
        <f t="shared" si="13"/>
        <v>UPDATE KMAKYUY SET MAZEIK='0',MANENK='1',MAZ012='1',MAZ013='1',MAZ028='1',MAZ022='1',MATAKB='0' WHERE MASCOD='000345'
/</v>
      </c>
      <c r="AB148" s="158">
        <v>145</v>
      </c>
      <c r="AC148" s="136" t="s">
        <v>598</v>
      </c>
      <c r="AD148" s="136" t="s">
        <v>365</v>
      </c>
      <c r="AE148" s="136" t="s">
        <v>194</v>
      </c>
      <c r="AF148" s="136" t="s">
        <v>365</v>
      </c>
      <c r="AG148" s="136" t="s">
        <v>365</v>
      </c>
      <c r="AH148" s="136" t="s">
        <v>195</v>
      </c>
      <c r="AI148" s="136" t="s">
        <v>366</v>
      </c>
      <c r="AJ148" s="136" t="s">
        <v>366</v>
      </c>
      <c r="AK148" s="136" t="s">
        <v>195</v>
      </c>
      <c r="AL148" s="136" t="s">
        <v>194</v>
      </c>
      <c r="AN148" s="158">
        <v>109</v>
      </c>
      <c r="AO148" s="136"/>
      <c r="AP148" s="136"/>
      <c r="AQ148" s="136"/>
      <c r="AR148" s="136"/>
      <c r="AS148" s="136"/>
      <c r="AT148" s="136"/>
      <c r="AU148" s="136"/>
      <c r="AV148" s="136"/>
      <c r="AW148" s="136"/>
      <c r="AX148" s="136"/>
      <c r="AZ148" s="158">
        <v>145</v>
      </c>
      <c r="BA148" s="164" t="b">
        <f t="shared" si="12"/>
        <v>0</v>
      </c>
      <c r="BB148" s="164" t="b">
        <f t="shared" si="12"/>
        <v>0</v>
      </c>
      <c r="BC148" s="164" t="b">
        <f t="shared" si="12"/>
        <v>0</v>
      </c>
      <c r="BD148" s="164" t="b">
        <f t="shared" si="12"/>
        <v>0</v>
      </c>
      <c r="BE148" s="164" t="b">
        <f t="shared" si="12"/>
        <v>0</v>
      </c>
      <c r="BF148" s="164" t="b">
        <f t="shared" si="11"/>
        <v>0</v>
      </c>
      <c r="BG148" s="164" t="b">
        <f t="shared" si="11"/>
        <v>0</v>
      </c>
      <c r="BH148" s="164" t="b">
        <f t="shared" si="11"/>
        <v>0</v>
      </c>
      <c r="BI148" s="164" t="b">
        <f t="shared" si="11"/>
        <v>0</v>
      </c>
      <c r="BJ148" s="164" t="b">
        <f t="shared" si="11"/>
        <v>0</v>
      </c>
    </row>
    <row r="149" spans="1:62">
      <c r="A149" s="158">
        <v>146</v>
      </c>
      <c r="B149" s="133" t="s">
        <v>599</v>
      </c>
      <c r="C149" s="136" t="s">
        <v>189</v>
      </c>
      <c r="D149" s="134" t="s">
        <v>419</v>
      </c>
      <c r="E149" s="137" t="s">
        <v>422</v>
      </c>
      <c r="F149" s="134" t="s">
        <v>196</v>
      </c>
      <c r="G149" s="137" t="s">
        <v>451</v>
      </c>
      <c r="H149" s="134" t="s">
        <v>195</v>
      </c>
      <c r="I149" s="137" t="s">
        <v>214</v>
      </c>
      <c r="J149" s="134" t="s">
        <v>194</v>
      </c>
      <c r="K149" s="137" t="s">
        <v>431</v>
      </c>
      <c r="L149" s="160" t="str">
        <f t="shared" si="14"/>
        <v>UPDATE TMAST010 SET CMST_RESIGND='20200331',CMST_RESIGN='05',CMST_MARRY='2',CMST_SEX='1',CMST_FOREIGNER='0' WHERE CMST_IDNO='000346'
/</v>
      </c>
      <c r="M149" s="158" t="str">
        <f t="shared" si="15"/>
        <v>INSERT INTO TFMLY010(CFML_IDNO,CFML_FAMILY,CFML_BIRTH,CFML_FEED,CFML_HOUSE,CFML_HANDI) VALUES('000346','10','19510101','1','1','3')
/</v>
      </c>
      <c r="N149" s="158">
        <v>146</v>
      </c>
      <c r="O149" s="169" t="s">
        <v>194</v>
      </c>
      <c r="P149" s="134" t="s">
        <v>197</v>
      </c>
      <c r="Q149" s="154" t="s">
        <v>195</v>
      </c>
      <c r="R149" s="137" t="s">
        <v>203</v>
      </c>
      <c r="S149" s="134" t="s">
        <v>195</v>
      </c>
      <c r="T149" s="137" t="s">
        <v>337</v>
      </c>
      <c r="U149" s="134" t="s">
        <v>195</v>
      </c>
      <c r="V149" s="137" t="s">
        <v>337</v>
      </c>
      <c r="W149" s="134" t="s">
        <v>195</v>
      </c>
      <c r="X149" s="137" t="s">
        <v>337</v>
      </c>
      <c r="Y149" s="134" t="s">
        <v>195</v>
      </c>
      <c r="Z149" s="137" t="s">
        <v>452</v>
      </c>
      <c r="AA149" s="170" t="str">
        <f t="shared" si="13"/>
        <v>UPDATE KMAKYUY SET MAZEIK='0',MANENK='1',MAZ012='1',MAZ013='1',MAZ028='1',MAZ022='1',MATAKB='0' WHERE MASCOD='000346'
/</v>
      </c>
      <c r="AB149" s="158">
        <v>146</v>
      </c>
      <c r="AC149" s="136" t="s">
        <v>599</v>
      </c>
      <c r="AD149" s="136" t="s">
        <v>366</v>
      </c>
      <c r="AE149" s="136" t="s">
        <v>366</v>
      </c>
      <c r="AF149" s="136" t="s">
        <v>365</v>
      </c>
      <c r="AG149" s="136" t="s">
        <v>365</v>
      </c>
      <c r="AH149" s="136" t="s">
        <v>195</v>
      </c>
      <c r="AI149" s="136" t="s">
        <v>365</v>
      </c>
      <c r="AJ149" s="136" t="s">
        <v>194</v>
      </c>
      <c r="AK149" s="136" t="s">
        <v>195</v>
      </c>
      <c r="AL149" s="136" t="s">
        <v>194</v>
      </c>
      <c r="AN149" s="158">
        <v>110</v>
      </c>
      <c r="AO149" s="136"/>
      <c r="AP149" s="136"/>
      <c r="AQ149" s="136"/>
      <c r="AR149" s="136"/>
      <c r="AS149" s="136"/>
      <c r="AT149" s="136"/>
      <c r="AU149" s="136"/>
      <c r="AV149" s="136"/>
      <c r="AW149" s="136"/>
      <c r="AX149" s="136"/>
      <c r="AZ149" s="158">
        <v>146</v>
      </c>
      <c r="BA149" s="164" t="b">
        <f t="shared" si="12"/>
        <v>0</v>
      </c>
      <c r="BB149" s="164" t="b">
        <f t="shared" si="12"/>
        <v>0</v>
      </c>
      <c r="BC149" s="164" t="b">
        <f t="shared" si="12"/>
        <v>0</v>
      </c>
      <c r="BD149" s="164" t="b">
        <f t="shared" si="12"/>
        <v>0</v>
      </c>
      <c r="BE149" s="164" t="b">
        <f t="shared" si="12"/>
        <v>0</v>
      </c>
      <c r="BF149" s="164" t="b">
        <f t="shared" si="11"/>
        <v>0</v>
      </c>
      <c r="BG149" s="164" t="b">
        <f t="shared" si="11"/>
        <v>0</v>
      </c>
      <c r="BH149" s="164" t="b">
        <f t="shared" si="11"/>
        <v>0</v>
      </c>
      <c r="BI149" s="164" t="b">
        <f t="shared" si="11"/>
        <v>0</v>
      </c>
      <c r="BJ149" s="164" t="b">
        <f t="shared" si="11"/>
        <v>0</v>
      </c>
    </row>
    <row r="150" spans="1:62">
      <c r="A150" s="158">
        <v>147</v>
      </c>
      <c r="B150" s="133" t="s">
        <v>600</v>
      </c>
      <c r="C150" s="136" t="s">
        <v>190</v>
      </c>
      <c r="D150" s="134" t="s">
        <v>420</v>
      </c>
      <c r="E150" s="137" t="s">
        <v>423</v>
      </c>
      <c r="F150" s="134" t="s">
        <v>196</v>
      </c>
      <c r="G150" s="137" t="s">
        <v>451</v>
      </c>
      <c r="H150" s="134" t="s">
        <v>195</v>
      </c>
      <c r="I150" s="137" t="s">
        <v>214</v>
      </c>
      <c r="J150" s="134" t="s">
        <v>194</v>
      </c>
      <c r="K150" s="137" t="s">
        <v>431</v>
      </c>
      <c r="L150" s="160" t="str">
        <f t="shared" si="14"/>
        <v>UPDATE TMAST010 SET CMST_RESIGND='20200401',CMST_RESIGN='07',CMST_MARRY='2',CMST_SEX='1',CMST_FOREIGNER='0' WHERE CMST_IDNO='000347'
/</v>
      </c>
      <c r="M150" s="158" t="str">
        <f t="shared" si="15"/>
        <v>INSERT INTO TFMLY010(CFML_IDNO,CFML_FAMILY,CFML_BIRTH,CFML_FEED,CFML_HOUSE,CFML_HANDI) VALUES('000347','10','19510101','1','1','3')
/</v>
      </c>
      <c r="N150" s="158">
        <v>147</v>
      </c>
      <c r="O150" s="169" t="s">
        <v>194</v>
      </c>
      <c r="P150" s="134" t="s">
        <v>197</v>
      </c>
      <c r="Q150" s="154" t="s">
        <v>195</v>
      </c>
      <c r="R150" s="137" t="s">
        <v>203</v>
      </c>
      <c r="S150" s="134" t="s">
        <v>195</v>
      </c>
      <c r="T150" s="137" t="s">
        <v>337</v>
      </c>
      <c r="U150" s="134" t="s">
        <v>195</v>
      </c>
      <c r="V150" s="137" t="s">
        <v>337</v>
      </c>
      <c r="W150" s="134" t="s">
        <v>195</v>
      </c>
      <c r="X150" s="137" t="s">
        <v>337</v>
      </c>
      <c r="Y150" s="134" t="s">
        <v>195</v>
      </c>
      <c r="Z150" s="137" t="s">
        <v>452</v>
      </c>
      <c r="AA150" s="170" t="str">
        <f t="shared" si="13"/>
        <v>UPDATE KMAKYUY SET MAZEIK='0',MANENK='1',MAZ012='1',MAZ013='1',MAZ028='1',MAZ022='1',MATAKB='0' WHERE MASCOD='000347'
/</v>
      </c>
      <c r="AB150" s="158">
        <v>147</v>
      </c>
      <c r="AC150" s="136" t="s">
        <v>600</v>
      </c>
      <c r="AD150" s="136" t="s">
        <v>365</v>
      </c>
      <c r="AE150" s="136" t="s">
        <v>194</v>
      </c>
      <c r="AF150" s="136" t="s">
        <v>195</v>
      </c>
      <c r="AG150" s="136" t="s">
        <v>365</v>
      </c>
      <c r="AH150" s="136" t="s">
        <v>195</v>
      </c>
      <c r="AI150" s="136" t="s">
        <v>366</v>
      </c>
      <c r="AJ150" s="136" t="s">
        <v>366</v>
      </c>
      <c r="AK150" s="136" t="s">
        <v>195</v>
      </c>
      <c r="AL150" s="136" t="s">
        <v>194</v>
      </c>
      <c r="AN150" s="158">
        <v>111</v>
      </c>
      <c r="AO150" s="136"/>
      <c r="AP150" s="136"/>
      <c r="AQ150" s="136"/>
      <c r="AR150" s="136"/>
      <c r="AS150" s="136"/>
      <c r="AT150" s="136"/>
      <c r="AU150" s="136"/>
      <c r="AV150" s="136"/>
      <c r="AW150" s="136"/>
      <c r="AX150" s="136"/>
      <c r="AZ150" s="158">
        <v>147</v>
      </c>
      <c r="BA150" s="164" t="b">
        <f t="shared" si="12"/>
        <v>0</v>
      </c>
      <c r="BB150" s="164" t="b">
        <f t="shared" si="12"/>
        <v>0</v>
      </c>
      <c r="BC150" s="164" t="b">
        <f t="shared" si="12"/>
        <v>0</v>
      </c>
      <c r="BD150" s="164" t="b">
        <f t="shared" si="12"/>
        <v>0</v>
      </c>
      <c r="BE150" s="164" t="b">
        <f t="shared" si="12"/>
        <v>0</v>
      </c>
      <c r="BF150" s="164" t="b">
        <f t="shared" si="11"/>
        <v>0</v>
      </c>
      <c r="BG150" s="164" t="b">
        <f t="shared" si="11"/>
        <v>0</v>
      </c>
      <c r="BH150" s="164" t="b">
        <f t="shared" si="11"/>
        <v>0</v>
      </c>
      <c r="BI150" s="164" t="b">
        <f t="shared" si="11"/>
        <v>0</v>
      </c>
      <c r="BJ150" s="164" t="b">
        <f t="shared" si="11"/>
        <v>0</v>
      </c>
    </row>
    <row r="151" spans="1:62">
      <c r="A151" s="158">
        <v>148</v>
      </c>
      <c r="B151" s="133" t="s">
        <v>601</v>
      </c>
      <c r="C151" s="136"/>
      <c r="D151" s="134"/>
      <c r="E151" s="137"/>
      <c r="F151" s="134" t="s">
        <v>196</v>
      </c>
      <c r="G151" s="137" t="s">
        <v>451</v>
      </c>
      <c r="H151" s="134" t="s">
        <v>195</v>
      </c>
      <c r="I151" s="137" t="s">
        <v>214</v>
      </c>
      <c r="J151" s="134" t="s">
        <v>194</v>
      </c>
      <c r="K151" s="137" t="s">
        <v>431</v>
      </c>
      <c r="L151" s="160" t="str">
        <f t="shared" si="14"/>
        <v>UPDATE TMAST010 SET CMST_RESIGND='',CMST_RESIGN='',CMST_MARRY='2',CMST_SEX='1',CMST_FOREIGNER='0' WHERE CMST_IDNO='000348'
/</v>
      </c>
      <c r="M151" s="158" t="str">
        <f t="shared" si="15"/>
        <v>INSERT INTO TFMLY010(CFML_IDNO,CFML_FAMILY,CFML_BIRTH,CFML_FEED,CFML_HOUSE,CFML_HANDI) VALUES('000348','10','19510101','1','1','3')
/</v>
      </c>
      <c r="N151" s="158">
        <v>148</v>
      </c>
      <c r="O151" s="169" t="s">
        <v>195</v>
      </c>
      <c r="P151" s="134" t="s">
        <v>198</v>
      </c>
      <c r="Q151" s="154" t="s">
        <v>195</v>
      </c>
      <c r="R151" s="137" t="s">
        <v>203</v>
      </c>
      <c r="S151" s="134" t="s">
        <v>195</v>
      </c>
      <c r="T151" s="137" t="s">
        <v>337</v>
      </c>
      <c r="U151" s="134" t="s">
        <v>195</v>
      </c>
      <c r="V151" s="137" t="s">
        <v>337</v>
      </c>
      <c r="W151" s="134" t="s">
        <v>195</v>
      </c>
      <c r="X151" s="137" t="s">
        <v>337</v>
      </c>
      <c r="Y151" s="134" t="s">
        <v>195</v>
      </c>
      <c r="Z151" s="137" t="s">
        <v>452</v>
      </c>
      <c r="AA151" s="170" t="str">
        <f t="shared" si="13"/>
        <v>UPDATE KMAKYUY SET MAZEIK='1',MANENK='1',MAZ012='1',MAZ013='1',MAZ028='1',MAZ022='1',MATAKB='0' WHERE MASCOD='000348'
/</v>
      </c>
      <c r="AB151" s="158">
        <v>148</v>
      </c>
      <c r="AC151" s="136" t="s">
        <v>601</v>
      </c>
      <c r="AD151" s="136" t="s">
        <v>365</v>
      </c>
      <c r="AE151" s="136" t="s">
        <v>194</v>
      </c>
      <c r="AF151" s="136" t="s">
        <v>365</v>
      </c>
      <c r="AG151" s="136" t="s">
        <v>365</v>
      </c>
      <c r="AH151" s="136" t="s">
        <v>195</v>
      </c>
      <c r="AI151" s="136" t="s">
        <v>366</v>
      </c>
      <c r="AJ151" s="136" t="s">
        <v>366</v>
      </c>
      <c r="AK151" s="136" t="s">
        <v>195</v>
      </c>
      <c r="AL151" s="136" t="s">
        <v>194</v>
      </c>
      <c r="AN151" s="158">
        <v>112</v>
      </c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Z151" s="158">
        <v>148</v>
      </c>
      <c r="BA151" s="164" t="b">
        <f t="shared" si="12"/>
        <v>0</v>
      </c>
      <c r="BB151" s="164" t="b">
        <f t="shared" si="12"/>
        <v>0</v>
      </c>
      <c r="BC151" s="164" t="b">
        <f t="shared" si="12"/>
        <v>0</v>
      </c>
      <c r="BD151" s="164" t="b">
        <f t="shared" si="12"/>
        <v>0</v>
      </c>
      <c r="BE151" s="164" t="b">
        <f t="shared" si="12"/>
        <v>0</v>
      </c>
      <c r="BF151" s="164" t="b">
        <f t="shared" si="11"/>
        <v>0</v>
      </c>
      <c r="BG151" s="164" t="b">
        <f t="shared" si="11"/>
        <v>0</v>
      </c>
      <c r="BH151" s="164" t="b">
        <f t="shared" si="11"/>
        <v>0</v>
      </c>
      <c r="BI151" s="164" t="b">
        <f t="shared" si="11"/>
        <v>0</v>
      </c>
      <c r="BJ151" s="164" t="b">
        <f t="shared" si="11"/>
        <v>0</v>
      </c>
    </row>
    <row r="152" spans="1:62">
      <c r="A152" s="158">
        <v>149</v>
      </c>
      <c r="B152" s="133" t="s">
        <v>602</v>
      </c>
      <c r="C152" s="136" t="s">
        <v>189</v>
      </c>
      <c r="D152" s="134" t="s">
        <v>419</v>
      </c>
      <c r="E152" s="137" t="s">
        <v>422</v>
      </c>
      <c r="F152" s="134" t="s">
        <v>196</v>
      </c>
      <c r="G152" s="137" t="s">
        <v>451</v>
      </c>
      <c r="H152" s="134" t="s">
        <v>195</v>
      </c>
      <c r="I152" s="137" t="s">
        <v>214</v>
      </c>
      <c r="J152" s="134" t="s">
        <v>194</v>
      </c>
      <c r="K152" s="137" t="s">
        <v>431</v>
      </c>
      <c r="L152" s="160" t="str">
        <f t="shared" si="14"/>
        <v>UPDATE TMAST010 SET CMST_RESIGND='20200331',CMST_RESIGN='05',CMST_MARRY='2',CMST_SEX='1',CMST_FOREIGNER='0' WHERE CMST_IDNO='000349'
/</v>
      </c>
      <c r="M152" s="158" t="str">
        <f t="shared" si="15"/>
        <v>INSERT INTO TFMLY010(CFML_IDNO,CFML_FAMILY,CFML_BIRTH,CFML_FEED,CFML_HOUSE,CFML_HANDI) VALUES('000349','10','19510101','1','1','3')
/</v>
      </c>
      <c r="N152" s="158">
        <v>149</v>
      </c>
      <c r="O152" s="169" t="s">
        <v>195</v>
      </c>
      <c r="P152" s="134" t="s">
        <v>198</v>
      </c>
      <c r="Q152" s="154" t="s">
        <v>195</v>
      </c>
      <c r="R152" s="137" t="s">
        <v>203</v>
      </c>
      <c r="S152" s="134" t="s">
        <v>195</v>
      </c>
      <c r="T152" s="137" t="s">
        <v>337</v>
      </c>
      <c r="U152" s="134" t="s">
        <v>195</v>
      </c>
      <c r="V152" s="137" t="s">
        <v>337</v>
      </c>
      <c r="W152" s="134" t="s">
        <v>195</v>
      </c>
      <c r="X152" s="137" t="s">
        <v>337</v>
      </c>
      <c r="Y152" s="134" t="s">
        <v>195</v>
      </c>
      <c r="Z152" s="137" t="s">
        <v>452</v>
      </c>
      <c r="AA152" s="170" t="str">
        <f t="shared" si="13"/>
        <v>UPDATE KMAKYUY SET MAZEIK='1',MANENK='1',MAZ012='1',MAZ013='1',MAZ028='1',MAZ022='1',MATAKB='0' WHERE MASCOD='000349'
/</v>
      </c>
      <c r="AB152" s="158">
        <v>149</v>
      </c>
      <c r="AC152" s="136" t="s">
        <v>602</v>
      </c>
      <c r="AD152" s="136" t="s">
        <v>366</v>
      </c>
      <c r="AE152" s="136" t="s">
        <v>366</v>
      </c>
      <c r="AF152" s="136" t="s">
        <v>365</v>
      </c>
      <c r="AG152" s="136" t="s">
        <v>365</v>
      </c>
      <c r="AH152" s="136" t="s">
        <v>195</v>
      </c>
      <c r="AI152" s="136" t="s">
        <v>365</v>
      </c>
      <c r="AJ152" s="136" t="s">
        <v>194</v>
      </c>
      <c r="AK152" s="136" t="s">
        <v>195</v>
      </c>
      <c r="AL152" s="136" t="s">
        <v>194</v>
      </c>
      <c r="AN152" s="158">
        <v>113</v>
      </c>
      <c r="AO152" s="136"/>
      <c r="AP152" s="136"/>
      <c r="AQ152" s="136"/>
      <c r="AR152" s="136"/>
      <c r="AS152" s="136"/>
      <c r="AT152" s="136"/>
      <c r="AU152" s="136"/>
      <c r="AV152" s="136"/>
      <c r="AW152" s="136"/>
      <c r="AX152" s="136"/>
      <c r="AZ152" s="158">
        <v>149</v>
      </c>
      <c r="BA152" s="164" t="b">
        <f t="shared" si="12"/>
        <v>0</v>
      </c>
      <c r="BB152" s="164" t="b">
        <f t="shared" si="12"/>
        <v>0</v>
      </c>
      <c r="BC152" s="164" t="b">
        <f t="shared" si="12"/>
        <v>0</v>
      </c>
      <c r="BD152" s="164" t="b">
        <f t="shared" si="12"/>
        <v>0</v>
      </c>
      <c r="BE152" s="164" t="b">
        <f t="shared" si="12"/>
        <v>0</v>
      </c>
      <c r="BF152" s="164" t="b">
        <f t="shared" si="11"/>
        <v>0</v>
      </c>
      <c r="BG152" s="164" t="b">
        <f t="shared" si="11"/>
        <v>0</v>
      </c>
      <c r="BH152" s="164" t="b">
        <f t="shared" si="11"/>
        <v>0</v>
      </c>
      <c r="BI152" s="164" t="b">
        <f t="shared" si="11"/>
        <v>0</v>
      </c>
      <c r="BJ152" s="164" t="b">
        <f t="shared" si="11"/>
        <v>0</v>
      </c>
    </row>
    <row r="153" spans="1:62">
      <c r="A153" s="158">
        <v>150</v>
      </c>
      <c r="B153" s="133" t="s">
        <v>603</v>
      </c>
      <c r="C153" s="136" t="s">
        <v>190</v>
      </c>
      <c r="D153" s="134" t="s">
        <v>420</v>
      </c>
      <c r="E153" s="137" t="s">
        <v>423</v>
      </c>
      <c r="F153" s="134" t="s">
        <v>196</v>
      </c>
      <c r="G153" s="137" t="s">
        <v>451</v>
      </c>
      <c r="H153" s="134" t="s">
        <v>195</v>
      </c>
      <c r="I153" s="137" t="s">
        <v>214</v>
      </c>
      <c r="J153" s="134" t="s">
        <v>194</v>
      </c>
      <c r="K153" s="137" t="s">
        <v>431</v>
      </c>
      <c r="L153" s="160" t="str">
        <f t="shared" si="14"/>
        <v>UPDATE TMAST010 SET CMST_RESIGND='20200401',CMST_RESIGN='07',CMST_MARRY='2',CMST_SEX='1',CMST_FOREIGNER='0' WHERE CMST_IDNO='000350'
/</v>
      </c>
      <c r="M153" s="158" t="str">
        <f t="shared" si="15"/>
        <v>INSERT INTO TFMLY010(CFML_IDNO,CFML_FAMILY,CFML_BIRTH,CFML_FEED,CFML_HOUSE,CFML_HANDI) VALUES('000350','10','19510101','1','1','3')
/</v>
      </c>
      <c r="N153" s="158">
        <v>150</v>
      </c>
      <c r="O153" s="169" t="s">
        <v>195</v>
      </c>
      <c r="P153" s="134" t="s">
        <v>198</v>
      </c>
      <c r="Q153" s="154" t="s">
        <v>195</v>
      </c>
      <c r="R153" s="137" t="s">
        <v>203</v>
      </c>
      <c r="S153" s="134" t="s">
        <v>195</v>
      </c>
      <c r="T153" s="137" t="s">
        <v>337</v>
      </c>
      <c r="U153" s="134" t="s">
        <v>195</v>
      </c>
      <c r="V153" s="137" t="s">
        <v>337</v>
      </c>
      <c r="W153" s="134" t="s">
        <v>195</v>
      </c>
      <c r="X153" s="137" t="s">
        <v>337</v>
      </c>
      <c r="Y153" s="134" t="s">
        <v>195</v>
      </c>
      <c r="Z153" s="137" t="s">
        <v>452</v>
      </c>
      <c r="AA153" s="170" t="str">
        <f t="shared" si="13"/>
        <v>UPDATE KMAKYUY SET MAZEIK='1',MANENK='1',MAZ012='1',MAZ013='1',MAZ028='1',MAZ022='1',MATAKB='0' WHERE MASCOD='000350'
/</v>
      </c>
      <c r="AB153" s="158">
        <v>150</v>
      </c>
      <c r="AC153" s="136" t="s">
        <v>603</v>
      </c>
      <c r="AD153" s="136" t="s">
        <v>365</v>
      </c>
      <c r="AE153" s="136" t="s">
        <v>194</v>
      </c>
      <c r="AF153" s="136" t="s">
        <v>195</v>
      </c>
      <c r="AG153" s="136" t="s">
        <v>365</v>
      </c>
      <c r="AH153" s="136" t="s">
        <v>195</v>
      </c>
      <c r="AI153" s="136" t="s">
        <v>366</v>
      </c>
      <c r="AJ153" s="136" t="s">
        <v>366</v>
      </c>
      <c r="AK153" s="136" t="s">
        <v>195</v>
      </c>
      <c r="AL153" s="136" t="s">
        <v>194</v>
      </c>
      <c r="AN153" s="158">
        <v>114</v>
      </c>
      <c r="AO153" s="136"/>
      <c r="AP153" s="136"/>
      <c r="AQ153" s="136"/>
      <c r="AR153" s="136"/>
      <c r="AS153" s="136"/>
      <c r="AT153" s="136"/>
      <c r="AU153" s="136"/>
      <c r="AV153" s="136"/>
      <c r="AW153" s="136"/>
      <c r="AX153" s="136"/>
      <c r="AZ153" s="158">
        <v>150</v>
      </c>
      <c r="BA153" s="164" t="b">
        <f t="shared" si="12"/>
        <v>0</v>
      </c>
      <c r="BB153" s="164" t="b">
        <f t="shared" si="12"/>
        <v>0</v>
      </c>
      <c r="BC153" s="164" t="b">
        <f t="shared" si="12"/>
        <v>0</v>
      </c>
      <c r="BD153" s="164" t="b">
        <f t="shared" si="12"/>
        <v>0</v>
      </c>
      <c r="BE153" s="164" t="b">
        <f t="shared" si="12"/>
        <v>0</v>
      </c>
      <c r="BF153" s="164" t="b">
        <f t="shared" si="11"/>
        <v>0</v>
      </c>
      <c r="BG153" s="164" t="b">
        <f t="shared" si="11"/>
        <v>0</v>
      </c>
      <c r="BH153" s="164" t="b">
        <f t="shared" si="11"/>
        <v>0</v>
      </c>
      <c r="BI153" s="164" t="b">
        <f t="shared" si="11"/>
        <v>0</v>
      </c>
      <c r="BJ153" s="164" t="b">
        <f t="shared" si="11"/>
        <v>0</v>
      </c>
    </row>
    <row r="154" spans="1:62">
      <c r="A154" s="158">
        <v>151</v>
      </c>
      <c r="B154" s="133" t="s">
        <v>604</v>
      </c>
      <c r="C154" s="136"/>
      <c r="D154" s="134"/>
      <c r="E154" s="137"/>
      <c r="F154" s="134" t="s">
        <v>196</v>
      </c>
      <c r="G154" s="137" t="s">
        <v>451</v>
      </c>
      <c r="H154" s="134" t="s">
        <v>195</v>
      </c>
      <c r="I154" s="137" t="s">
        <v>214</v>
      </c>
      <c r="J154" s="134" t="s">
        <v>194</v>
      </c>
      <c r="K154" s="137" t="s">
        <v>431</v>
      </c>
      <c r="L154" s="160" t="str">
        <f t="shared" si="14"/>
        <v>UPDATE TMAST010 SET CMST_RESIGND='',CMST_RESIGN='',CMST_MARRY='2',CMST_SEX='1',CMST_FOREIGNER='0' WHERE CMST_IDNO='000351'
/</v>
      </c>
      <c r="M154" s="158" t="str">
        <f t="shared" si="15"/>
        <v>INSERT INTO TFMLY010(CFML_IDNO,CFML_FAMILY,CFML_BIRTH,CFML_FEED,CFML_HOUSE,CFML_HANDI) VALUES('000351','10','19510101','1','1','3')
/</v>
      </c>
      <c r="N154" s="158">
        <v>151</v>
      </c>
      <c r="O154" s="169" t="s">
        <v>196</v>
      </c>
      <c r="P154" s="134" t="s">
        <v>164</v>
      </c>
      <c r="Q154" s="154" t="s">
        <v>195</v>
      </c>
      <c r="R154" s="137" t="s">
        <v>203</v>
      </c>
      <c r="S154" s="134" t="s">
        <v>195</v>
      </c>
      <c r="T154" s="137" t="s">
        <v>337</v>
      </c>
      <c r="U154" s="134" t="s">
        <v>195</v>
      </c>
      <c r="V154" s="137" t="s">
        <v>337</v>
      </c>
      <c r="W154" s="134" t="s">
        <v>195</v>
      </c>
      <c r="X154" s="137" t="s">
        <v>337</v>
      </c>
      <c r="Y154" s="134" t="s">
        <v>195</v>
      </c>
      <c r="Z154" s="137" t="s">
        <v>452</v>
      </c>
      <c r="AA154" s="170" t="str">
        <f t="shared" si="13"/>
        <v>UPDATE KMAKYUY SET MAZEIK='2',MANENK='1',MAZ012='1',MAZ013='1',MAZ028='1',MAZ022='1',MATAKB='0' WHERE MASCOD='000351'
/</v>
      </c>
      <c r="AB154" s="158">
        <v>151</v>
      </c>
      <c r="AC154" s="136" t="s">
        <v>604</v>
      </c>
      <c r="AD154" s="136" t="s">
        <v>365</v>
      </c>
      <c r="AE154" s="136" t="s">
        <v>194</v>
      </c>
      <c r="AF154" s="136" t="s">
        <v>365</v>
      </c>
      <c r="AG154" s="136" t="s">
        <v>365</v>
      </c>
      <c r="AH154" s="136" t="s">
        <v>195</v>
      </c>
      <c r="AI154" s="136" t="s">
        <v>366</v>
      </c>
      <c r="AJ154" s="136" t="s">
        <v>366</v>
      </c>
      <c r="AK154" s="136" t="s">
        <v>195</v>
      </c>
      <c r="AL154" s="136" t="s">
        <v>194</v>
      </c>
      <c r="AN154" s="158">
        <v>115</v>
      </c>
      <c r="AO154" s="136"/>
      <c r="AP154" s="136"/>
      <c r="AQ154" s="136"/>
      <c r="AR154" s="136"/>
      <c r="AS154" s="136"/>
      <c r="AT154" s="136"/>
      <c r="AU154" s="136"/>
      <c r="AV154" s="136"/>
      <c r="AW154" s="136"/>
      <c r="AX154" s="136"/>
      <c r="AZ154" s="158">
        <v>151</v>
      </c>
      <c r="BA154" s="164" t="b">
        <f t="shared" si="12"/>
        <v>0</v>
      </c>
      <c r="BB154" s="164" t="b">
        <f t="shared" si="12"/>
        <v>0</v>
      </c>
      <c r="BC154" s="164" t="b">
        <f t="shared" si="12"/>
        <v>0</v>
      </c>
      <c r="BD154" s="164" t="b">
        <f t="shared" si="12"/>
        <v>0</v>
      </c>
      <c r="BE154" s="164" t="b">
        <f t="shared" si="12"/>
        <v>0</v>
      </c>
      <c r="BF154" s="164" t="b">
        <f t="shared" si="11"/>
        <v>0</v>
      </c>
      <c r="BG154" s="164" t="b">
        <f t="shared" si="11"/>
        <v>0</v>
      </c>
      <c r="BH154" s="164" t="b">
        <f t="shared" si="11"/>
        <v>0</v>
      </c>
      <c r="BI154" s="164" t="b">
        <f t="shared" si="11"/>
        <v>0</v>
      </c>
      <c r="BJ154" s="164" t="b">
        <f t="shared" si="11"/>
        <v>0</v>
      </c>
    </row>
    <row r="155" spans="1:62">
      <c r="A155" s="158">
        <v>152</v>
      </c>
      <c r="B155" s="133" t="s">
        <v>605</v>
      </c>
      <c r="C155" s="136" t="s">
        <v>189</v>
      </c>
      <c r="D155" s="134" t="s">
        <v>419</v>
      </c>
      <c r="E155" s="137" t="s">
        <v>422</v>
      </c>
      <c r="F155" s="134" t="s">
        <v>196</v>
      </c>
      <c r="G155" s="137" t="s">
        <v>451</v>
      </c>
      <c r="H155" s="134" t="s">
        <v>195</v>
      </c>
      <c r="I155" s="137" t="s">
        <v>214</v>
      </c>
      <c r="J155" s="134" t="s">
        <v>194</v>
      </c>
      <c r="K155" s="137" t="s">
        <v>431</v>
      </c>
      <c r="L155" s="160" t="str">
        <f t="shared" si="14"/>
        <v>UPDATE TMAST010 SET CMST_RESIGND='20200331',CMST_RESIGN='05',CMST_MARRY='2',CMST_SEX='1',CMST_FOREIGNER='0' WHERE CMST_IDNO='000352'
/</v>
      </c>
      <c r="M155" s="158" t="str">
        <f t="shared" si="15"/>
        <v>INSERT INTO TFMLY010(CFML_IDNO,CFML_FAMILY,CFML_BIRTH,CFML_FEED,CFML_HOUSE,CFML_HANDI) VALUES('000352','10','19510101','1','1','3')
/</v>
      </c>
      <c r="N155" s="158">
        <v>152</v>
      </c>
      <c r="O155" s="169" t="s">
        <v>196</v>
      </c>
      <c r="P155" s="134" t="s">
        <v>164</v>
      </c>
      <c r="Q155" s="154" t="s">
        <v>195</v>
      </c>
      <c r="R155" s="137" t="s">
        <v>203</v>
      </c>
      <c r="S155" s="134" t="s">
        <v>195</v>
      </c>
      <c r="T155" s="137" t="s">
        <v>337</v>
      </c>
      <c r="U155" s="134" t="s">
        <v>195</v>
      </c>
      <c r="V155" s="137" t="s">
        <v>337</v>
      </c>
      <c r="W155" s="134" t="s">
        <v>195</v>
      </c>
      <c r="X155" s="137" t="s">
        <v>337</v>
      </c>
      <c r="Y155" s="134" t="s">
        <v>195</v>
      </c>
      <c r="Z155" s="137" t="s">
        <v>452</v>
      </c>
      <c r="AA155" s="170" t="str">
        <f t="shared" si="13"/>
        <v>UPDATE KMAKYUY SET MAZEIK='2',MANENK='1',MAZ012='1',MAZ013='1',MAZ028='1',MAZ022='1',MATAKB='0' WHERE MASCOD='000352'
/</v>
      </c>
      <c r="AB155" s="158">
        <v>152</v>
      </c>
      <c r="AC155" s="136" t="s">
        <v>605</v>
      </c>
      <c r="AD155" s="136" t="s">
        <v>366</v>
      </c>
      <c r="AE155" s="136" t="s">
        <v>366</v>
      </c>
      <c r="AF155" s="136" t="s">
        <v>365</v>
      </c>
      <c r="AG155" s="136" t="s">
        <v>365</v>
      </c>
      <c r="AH155" s="136" t="s">
        <v>195</v>
      </c>
      <c r="AI155" s="136" t="s">
        <v>365</v>
      </c>
      <c r="AJ155" s="136" t="s">
        <v>194</v>
      </c>
      <c r="AK155" s="136" t="s">
        <v>195</v>
      </c>
      <c r="AL155" s="136" t="s">
        <v>194</v>
      </c>
      <c r="AN155" s="158">
        <v>116</v>
      </c>
      <c r="AO155" s="136"/>
      <c r="AP155" s="136"/>
      <c r="AQ155" s="136"/>
      <c r="AR155" s="136"/>
      <c r="AS155" s="136"/>
      <c r="AT155" s="136"/>
      <c r="AU155" s="136"/>
      <c r="AV155" s="136"/>
      <c r="AW155" s="136"/>
      <c r="AX155" s="136"/>
      <c r="AZ155" s="158">
        <v>152</v>
      </c>
      <c r="BA155" s="164" t="b">
        <f t="shared" si="12"/>
        <v>0</v>
      </c>
      <c r="BB155" s="164" t="b">
        <f t="shared" si="12"/>
        <v>0</v>
      </c>
      <c r="BC155" s="164" t="b">
        <f t="shared" si="12"/>
        <v>0</v>
      </c>
      <c r="BD155" s="164" t="b">
        <f t="shared" si="12"/>
        <v>0</v>
      </c>
      <c r="BE155" s="164" t="b">
        <f t="shared" si="12"/>
        <v>0</v>
      </c>
      <c r="BF155" s="164" t="b">
        <f t="shared" si="11"/>
        <v>0</v>
      </c>
      <c r="BG155" s="164" t="b">
        <f t="shared" si="11"/>
        <v>0</v>
      </c>
      <c r="BH155" s="164" t="b">
        <f t="shared" si="11"/>
        <v>0</v>
      </c>
      <c r="BI155" s="164" t="b">
        <f t="shared" si="11"/>
        <v>0</v>
      </c>
      <c r="BJ155" s="164" t="b">
        <f t="shared" si="11"/>
        <v>0</v>
      </c>
    </row>
    <row r="156" spans="1:62">
      <c r="A156" s="158">
        <v>153</v>
      </c>
      <c r="B156" s="133" t="s">
        <v>606</v>
      </c>
      <c r="C156" s="136" t="s">
        <v>190</v>
      </c>
      <c r="D156" s="134" t="s">
        <v>420</v>
      </c>
      <c r="E156" s="137" t="s">
        <v>423</v>
      </c>
      <c r="F156" s="134" t="s">
        <v>196</v>
      </c>
      <c r="G156" s="137" t="s">
        <v>451</v>
      </c>
      <c r="H156" s="134" t="s">
        <v>195</v>
      </c>
      <c r="I156" s="137" t="s">
        <v>214</v>
      </c>
      <c r="J156" s="134" t="s">
        <v>194</v>
      </c>
      <c r="K156" s="137" t="s">
        <v>431</v>
      </c>
      <c r="L156" s="160" t="str">
        <f t="shared" si="14"/>
        <v>UPDATE TMAST010 SET CMST_RESIGND='20200401',CMST_RESIGN='07',CMST_MARRY='2',CMST_SEX='1',CMST_FOREIGNER='0' WHERE CMST_IDNO='000353'
/</v>
      </c>
      <c r="M156" s="158" t="str">
        <f t="shared" si="15"/>
        <v>INSERT INTO TFMLY010(CFML_IDNO,CFML_FAMILY,CFML_BIRTH,CFML_FEED,CFML_HOUSE,CFML_HANDI) VALUES('000353','10','19510101','1','1','3')
/</v>
      </c>
      <c r="N156" s="158">
        <v>153</v>
      </c>
      <c r="O156" s="169" t="s">
        <v>196</v>
      </c>
      <c r="P156" s="134" t="s">
        <v>164</v>
      </c>
      <c r="Q156" s="154" t="s">
        <v>195</v>
      </c>
      <c r="R156" s="137" t="s">
        <v>203</v>
      </c>
      <c r="S156" s="134" t="s">
        <v>195</v>
      </c>
      <c r="T156" s="137" t="s">
        <v>337</v>
      </c>
      <c r="U156" s="134" t="s">
        <v>195</v>
      </c>
      <c r="V156" s="137" t="s">
        <v>337</v>
      </c>
      <c r="W156" s="134" t="s">
        <v>195</v>
      </c>
      <c r="X156" s="137" t="s">
        <v>337</v>
      </c>
      <c r="Y156" s="134" t="s">
        <v>195</v>
      </c>
      <c r="Z156" s="137" t="s">
        <v>452</v>
      </c>
      <c r="AA156" s="170" t="str">
        <f t="shared" si="13"/>
        <v>UPDATE KMAKYUY SET MAZEIK='2',MANENK='1',MAZ012='1',MAZ013='1',MAZ028='1',MAZ022='1',MATAKB='0' WHERE MASCOD='000353'
/</v>
      </c>
      <c r="AB156" s="158">
        <v>153</v>
      </c>
      <c r="AC156" s="136" t="s">
        <v>606</v>
      </c>
      <c r="AD156" s="136" t="s">
        <v>365</v>
      </c>
      <c r="AE156" s="136" t="s">
        <v>194</v>
      </c>
      <c r="AF156" s="136" t="s">
        <v>195</v>
      </c>
      <c r="AG156" s="136" t="s">
        <v>365</v>
      </c>
      <c r="AH156" s="136" t="s">
        <v>195</v>
      </c>
      <c r="AI156" s="136" t="s">
        <v>366</v>
      </c>
      <c r="AJ156" s="136" t="s">
        <v>366</v>
      </c>
      <c r="AK156" s="136" t="s">
        <v>195</v>
      </c>
      <c r="AL156" s="136" t="s">
        <v>194</v>
      </c>
      <c r="AN156" s="158">
        <v>117</v>
      </c>
      <c r="AO156" s="136"/>
      <c r="AP156" s="136"/>
      <c r="AQ156" s="136"/>
      <c r="AR156" s="136"/>
      <c r="AS156" s="136"/>
      <c r="AT156" s="136"/>
      <c r="AU156" s="136"/>
      <c r="AV156" s="136"/>
      <c r="AW156" s="136"/>
      <c r="AX156" s="136"/>
      <c r="AZ156" s="158">
        <v>153</v>
      </c>
      <c r="BA156" s="164" t="b">
        <f t="shared" si="12"/>
        <v>0</v>
      </c>
      <c r="BB156" s="164" t="b">
        <f t="shared" si="12"/>
        <v>0</v>
      </c>
      <c r="BC156" s="164" t="b">
        <f t="shared" si="12"/>
        <v>0</v>
      </c>
      <c r="BD156" s="164" t="b">
        <f t="shared" si="12"/>
        <v>0</v>
      </c>
      <c r="BE156" s="164" t="b">
        <f t="shared" si="12"/>
        <v>0</v>
      </c>
      <c r="BF156" s="164" t="b">
        <f t="shared" si="11"/>
        <v>0</v>
      </c>
      <c r="BG156" s="164" t="b">
        <f t="shared" si="11"/>
        <v>0</v>
      </c>
      <c r="BH156" s="164" t="b">
        <f t="shared" si="11"/>
        <v>0</v>
      </c>
      <c r="BI156" s="164" t="b">
        <f t="shared" si="11"/>
        <v>0</v>
      </c>
      <c r="BJ156" s="164" t="b">
        <f t="shared" si="11"/>
        <v>0</v>
      </c>
    </row>
    <row r="157" spans="1:62">
      <c r="A157" s="158">
        <v>154</v>
      </c>
      <c r="B157" s="133" t="s">
        <v>607</v>
      </c>
      <c r="C157" s="136"/>
      <c r="D157" s="134"/>
      <c r="E157" s="137"/>
      <c r="F157" s="134" t="s">
        <v>196</v>
      </c>
      <c r="G157" s="137" t="s">
        <v>451</v>
      </c>
      <c r="H157" s="134" t="s">
        <v>195</v>
      </c>
      <c r="I157" s="137" t="s">
        <v>214</v>
      </c>
      <c r="J157" s="134" t="s">
        <v>194</v>
      </c>
      <c r="K157" s="137" t="s">
        <v>431</v>
      </c>
      <c r="L157" s="160" t="str">
        <f t="shared" si="14"/>
        <v>UPDATE TMAST010 SET CMST_RESIGND='',CMST_RESIGN='',CMST_MARRY='2',CMST_SEX='1',CMST_FOREIGNER='0' WHERE CMST_IDNO='000354'
/</v>
      </c>
      <c r="M157" s="158" t="str">
        <f t="shared" si="15"/>
        <v>INSERT INTO TFMLY010(CFML_IDNO,CFML_FAMILY,CFML_BIRTH,CFML_FEED,CFML_HOUSE,CFML_HANDI) VALUES('000354','10','19510101','1','1','3')
/</v>
      </c>
      <c r="N157" s="158">
        <v>154</v>
      </c>
      <c r="O157" s="169" t="s">
        <v>194</v>
      </c>
      <c r="P157" s="134" t="s">
        <v>197</v>
      </c>
      <c r="Q157" s="154" t="s">
        <v>453</v>
      </c>
      <c r="R157" s="137" t="s">
        <v>210</v>
      </c>
      <c r="S157" s="134" t="s">
        <v>195</v>
      </c>
      <c r="T157" s="137" t="s">
        <v>337</v>
      </c>
      <c r="U157" s="134" t="s">
        <v>195</v>
      </c>
      <c r="V157" s="137" t="s">
        <v>337</v>
      </c>
      <c r="W157" s="134" t="s">
        <v>195</v>
      </c>
      <c r="X157" s="137" t="s">
        <v>337</v>
      </c>
      <c r="Y157" s="134" t="s">
        <v>195</v>
      </c>
      <c r="Z157" s="137" t="s">
        <v>452</v>
      </c>
      <c r="AA157" s="170" t="str">
        <f t="shared" si="13"/>
        <v>UPDATE KMAKYUY SET MAZEIK='0',MANENK='9',MAZ012='1',MAZ013='1',MAZ028='1',MAZ022='1',MATAKB='0' WHERE MASCOD='000354'
/</v>
      </c>
      <c r="AB157" s="158">
        <v>154</v>
      </c>
      <c r="AC157" s="136" t="s">
        <v>607</v>
      </c>
      <c r="AD157" s="136" t="s">
        <v>365</v>
      </c>
      <c r="AE157" s="136" t="s">
        <v>194</v>
      </c>
      <c r="AF157" s="136" t="s">
        <v>365</v>
      </c>
      <c r="AG157" s="136" t="s">
        <v>365</v>
      </c>
      <c r="AH157" s="136" t="s">
        <v>195</v>
      </c>
      <c r="AI157" s="136" t="s">
        <v>366</v>
      </c>
      <c r="AJ157" s="136" t="s">
        <v>366</v>
      </c>
      <c r="AK157" s="136" t="s">
        <v>194</v>
      </c>
      <c r="AL157" s="136" t="s">
        <v>194</v>
      </c>
      <c r="AN157" s="158">
        <v>118</v>
      </c>
      <c r="AO157" s="136"/>
      <c r="AP157" s="136"/>
      <c r="AQ157" s="136"/>
      <c r="AR157" s="136"/>
      <c r="AS157" s="136"/>
      <c r="AT157" s="136"/>
      <c r="AU157" s="136"/>
      <c r="AV157" s="136"/>
      <c r="AW157" s="136"/>
      <c r="AX157" s="136"/>
      <c r="AZ157" s="158">
        <v>154</v>
      </c>
      <c r="BA157" s="164" t="b">
        <f t="shared" si="12"/>
        <v>0</v>
      </c>
      <c r="BB157" s="164" t="b">
        <f t="shared" si="12"/>
        <v>0</v>
      </c>
      <c r="BC157" s="164" t="b">
        <f t="shared" si="12"/>
        <v>0</v>
      </c>
      <c r="BD157" s="164" t="b">
        <f t="shared" si="12"/>
        <v>0</v>
      </c>
      <c r="BE157" s="164" t="b">
        <f t="shared" si="12"/>
        <v>0</v>
      </c>
      <c r="BF157" s="164" t="b">
        <f t="shared" si="11"/>
        <v>0</v>
      </c>
      <c r="BG157" s="164" t="b">
        <f t="shared" si="11"/>
        <v>0</v>
      </c>
      <c r="BH157" s="164" t="b">
        <f t="shared" si="11"/>
        <v>0</v>
      </c>
      <c r="BI157" s="164" t="b">
        <f t="shared" si="11"/>
        <v>0</v>
      </c>
      <c r="BJ157" s="164" t="b">
        <f t="shared" si="11"/>
        <v>0</v>
      </c>
    </row>
    <row r="158" spans="1:62">
      <c r="A158" s="158">
        <v>155</v>
      </c>
      <c r="B158" s="133" t="s">
        <v>608</v>
      </c>
      <c r="C158" s="136" t="s">
        <v>189</v>
      </c>
      <c r="D158" s="134" t="s">
        <v>419</v>
      </c>
      <c r="E158" s="137" t="s">
        <v>422</v>
      </c>
      <c r="F158" s="134" t="s">
        <v>196</v>
      </c>
      <c r="G158" s="137" t="s">
        <v>451</v>
      </c>
      <c r="H158" s="134" t="s">
        <v>195</v>
      </c>
      <c r="I158" s="137" t="s">
        <v>214</v>
      </c>
      <c r="J158" s="134" t="s">
        <v>194</v>
      </c>
      <c r="K158" s="137" t="s">
        <v>431</v>
      </c>
      <c r="L158" s="160" t="str">
        <f t="shared" si="14"/>
        <v>UPDATE TMAST010 SET CMST_RESIGND='20200331',CMST_RESIGN='05',CMST_MARRY='2',CMST_SEX='1',CMST_FOREIGNER='0' WHERE CMST_IDNO='000355'
/</v>
      </c>
      <c r="M158" s="158" t="str">
        <f t="shared" si="15"/>
        <v>INSERT INTO TFMLY010(CFML_IDNO,CFML_FAMILY,CFML_BIRTH,CFML_FEED,CFML_HOUSE,CFML_HANDI) VALUES('000355','10','19510101','1','1','3')
/</v>
      </c>
      <c r="N158" s="158">
        <v>155</v>
      </c>
      <c r="O158" s="169" t="s">
        <v>194</v>
      </c>
      <c r="P158" s="134" t="s">
        <v>197</v>
      </c>
      <c r="Q158" s="154" t="s">
        <v>453</v>
      </c>
      <c r="R158" s="137" t="s">
        <v>210</v>
      </c>
      <c r="S158" s="134" t="s">
        <v>195</v>
      </c>
      <c r="T158" s="137" t="s">
        <v>337</v>
      </c>
      <c r="U158" s="134" t="s">
        <v>195</v>
      </c>
      <c r="V158" s="137" t="s">
        <v>337</v>
      </c>
      <c r="W158" s="134" t="s">
        <v>195</v>
      </c>
      <c r="X158" s="137" t="s">
        <v>337</v>
      </c>
      <c r="Y158" s="134" t="s">
        <v>195</v>
      </c>
      <c r="Z158" s="137" t="s">
        <v>452</v>
      </c>
      <c r="AA158" s="170" t="str">
        <f t="shared" si="13"/>
        <v>UPDATE KMAKYUY SET MAZEIK='0',MANENK='9',MAZ012='1',MAZ013='1',MAZ028='1',MAZ022='1',MATAKB='0' WHERE MASCOD='000355'
/</v>
      </c>
      <c r="AB158" s="158">
        <v>155</v>
      </c>
      <c r="AC158" s="136" t="s">
        <v>608</v>
      </c>
      <c r="AD158" s="136" t="s">
        <v>366</v>
      </c>
      <c r="AE158" s="136" t="s">
        <v>366</v>
      </c>
      <c r="AF158" s="136" t="s">
        <v>365</v>
      </c>
      <c r="AG158" s="136" t="s">
        <v>365</v>
      </c>
      <c r="AH158" s="136" t="s">
        <v>195</v>
      </c>
      <c r="AI158" s="136" t="s">
        <v>365</v>
      </c>
      <c r="AJ158" s="136" t="s">
        <v>194</v>
      </c>
      <c r="AK158" s="136" t="s">
        <v>194</v>
      </c>
      <c r="AL158" s="136" t="s">
        <v>194</v>
      </c>
      <c r="AN158" s="158">
        <v>119</v>
      </c>
      <c r="AO158" s="136"/>
      <c r="AP158" s="136"/>
      <c r="AQ158" s="136"/>
      <c r="AR158" s="136"/>
      <c r="AS158" s="136"/>
      <c r="AT158" s="136"/>
      <c r="AU158" s="136"/>
      <c r="AV158" s="136"/>
      <c r="AW158" s="136"/>
      <c r="AX158" s="136"/>
      <c r="AZ158" s="158">
        <v>155</v>
      </c>
      <c r="BA158" s="164" t="b">
        <f t="shared" si="12"/>
        <v>0</v>
      </c>
      <c r="BB158" s="164" t="b">
        <f t="shared" si="12"/>
        <v>0</v>
      </c>
      <c r="BC158" s="164" t="b">
        <f t="shared" si="12"/>
        <v>0</v>
      </c>
      <c r="BD158" s="164" t="b">
        <f t="shared" si="12"/>
        <v>0</v>
      </c>
      <c r="BE158" s="164" t="b">
        <f t="shared" si="12"/>
        <v>0</v>
      </c>
      <c r="BF158" s="164" t="b">
        <f t="shared" si="11"/>
        <v>0</v>
      </c>
      <c r="BG158" s="164" t="b">
        <f t="shared" si="11"/>
        <v>0</v>
      </c>
      <c r="BH158" s="164" t="b">
        <f t="shared" si="11"/>
        <v>0</v>
      </c>
      <c r="BI158" s="164" t="b">
        <f t="shared" si="11"/>
        <v>0</v>
      </c>
      <c r="BJ158" s="164" t="b">
        <f t="shared" si="11"/>
        <v>0</v>
      </c>
    </row>
    <row r="159" spans="1:62">
      <c r="A159" s="158">
        <v>156</v>
      </c>
      <c r="B159" s="133" t="s">
        <v>609</v>
      </c>
      <c r="C159" s="136" t="s">
        <v>190</v>
      </c>
      <c r="D159" s="134" t="s">
        <v>420</v>
      </c>
      <c r="E159" s="137" t="s">
        <v>423</v>
      </c>
      <c r="F159" s="134" t="s">
        <v>196</v>
      </c>
      <c r="G159" s="137" t="s">
        <v>451</v>
      </c>
      <c r="H159" s="134" t="s">
        <v>195</v>
      </c>
      <c r="I159" s="137" t="s">
        <v>214</v>
      </c>
      <c r="J159" s="134" t="s">
        <v>194</v>
      </c>
      <c r="K159" s="137" t="s">
        <v>431</v>
      </c>
      <c r="L159" s="160" t="str">
        <f t="shared" si="14"/>
        <v>UPDATE TMAST010 SET CMST_RESIGND='20200401',CMST_RESIGN='07',CMST_MARRY='2',CMST_SEX='1',CMST_FOREIGNER='0' WHERE CMST_IDNO='000356'
/</v>
      </c>
      <c r="M159" s="158" t="str">
        <f t="shared" si="15"/>
        <v>INSERT INTO TFMLY010(CFML_IDNO,CFML_FAMILY,CFML_BIRTH,CFML_FEED,CFML_HOUSE,CFML_HANDI) VALUES('000356','10','19510101','1','1','3')
/</v>
      </c>
      <c r="N159" s="158">
        <v>156</v>
      </c>
      <c r="O159" s="169" t="s">
        <v>194</v>
      </c>
      <c r="P159" s="134" t="s">
        <v>197</v>
      </c>
      <c r="Q159" s="154" t="s">
        <v>453</v>
      </c>
      <c r="R159" s="137" t="s">
        <v>210</v>
      </c>
      <c r="S159" s="134" t="s">
        <v>195</v>
      </c>
      <c r="T159" s="137" t="s">
        <v>337</v>
      </c>
      <c r="U159" s="134" t="s">
        <v>195</v>
      </c>
      <c r="V159" s="137" t="s">
        <v>337</v>
      </c>
      <c r="W159" s="134" t="s">
        <v>195</v>
      </c>
      <c r="X159" s="137" t="s">
        <v>337</v>
      </c>
      <c r="Y159" s="134" t="s">
        <v>195</v>
      </c>
      <c r="Z159" s="137" t="s">
        <v>452</v>
      </c>
      <c r="AA159" s="170" t="str">
        <f t="shared" si="13"/>
        <v>UPDATE KMAKYUY SET MAZEIK='0',MANENK='9',MAZ012='1',MAZ013='1',MAZ028='1',MAZ022='1',MATAKB='0' WHERE MASCOD='000356'
/</v>
      </c>
      <c r="AB159" s="158">
        <v>156</v>
      </c>
      <c r="AC159" s="136" t="s">
        <v>609</v>
      </c>
      <c r="AD159" s="136" t="s">
        <v>365</v>
      </c>
      <c r="AE159" s="136" t="s">
        <v>194</v>
      </c>
      <c r="AF159" s="136" t="s">
        <v>195</v>
      </c>
      <c r="AG159" s="136" t="s">
        <v>365</v>
      </c>
      <c r="AH159" s="136" t="s">
        <v>195</v>
      </c>
      <c r="AI159" s="136" t="s">
        <v>366</v>
      </c>
      <c r="AJ159" s="136" t="s">
        <v>366</v>
      </c>
      <c r="AK159" s="136" t="s">
        <v>194</v>
      </c>
      <c r="AL159" s="136" t="s">
        <v>194</v>
      </c>
      <c r="AN159" s="158">
        <v>120</v>
      </c>
      <c r="AO159" s="136"/>
      <c r="AP159" s="136"/>
      <c r="AQ159" s="136"/>
      <c r="AR159" s="136"/>
      <c r="AS159" s="136"/>
      <c r="AT159" s="136"/>
      <c r="AU159" s="136"/>
      <c r="AV159" s="136"/>
      <c r="AW159" s="136"/>
      <c r="AX159" s="136"/>
      <c r="AZ159" s="158">
        <v>156</v>
      </c>
      <c r="BA159" s="164" t="b">
        <f t="shared" si="12"/>
        <v>0</v>
      </c>
      <c r="BB159" s="164" t="b">
        <f t="shared" si="12"/>
        <v>0</v>
      </c>
      <c r="BC159" s="164" t="b">
        <f t="shared" si="12"/>
        <v>0</v>
      </c>
      <c r="BD159" s="164" t="b">
        <f t="shared" si="12"/>
        <v>0</v>
      </c>
      <c r="BE159" s="164" t="b">
        <f t="shared" si="12"/>
        <v>0</v>
      </c>
      <c r="BF159" s="164" t="b">
        <f t="shared" si="11"/>
        <v>0</v>
      </c>
      <c r="BG159" s="164" t="b">
        <f t="shared" si="11"/>
        <v>0</v>
      </c>
      <c r="BH159" s="164" t="b">
        <f t="shared" si="11"/>
        <v>0</v>
      </c>
      <c r="BI159" s="164" t="b">
        <f t="shared" si="11"/>
        <v>0</v>
      </c>
      <c r="BJ159" s="164" t="b">
        <f t="shared" si="11"/>
        <v>0</v>
      </c>
    </row>
    <row r="160" spans="1:62">
      <c r="A160" s="158">
        <v>157</v>
      </c>
      <c r="B160" s="133" t="s">
        <v>610</v>
      </c>
      <c r="C160" s="136"/>
      <c r="D160" s="134"/>
      <c r="E160" s="137"/>
      <c r="F160" s="134" t="s">
        <v>196</v>
      </c>
      <c r="G160" s="137" t="s">
        <v>451</v>
      </c>
      <c r="H160" s="134" t="s">
        <v>195</v>
      </c>
      <c r="I160" s="137" t="s">
        <v>214</v>
      </c>
      <c r="J160" s="134" t="s">
        <v>194</v>
      </c>
      <c r="K160" s="137" t="s">
        <v>431</v>
      </c>
      <c r="L160" s="160" t="str">
        <f t="shared" si="14"/>
        <v>UPDATE TMAST010 SET CMST_RESIGND='',CMST_RESIGN='',CMST_MARRY='2',CMST_SEX='1',CMST_FOREIGNER='0' WHERE CMST_IDNO='000357'
/</v>
      </c>
      <c r="M160" s="158" t="str">
        <f t="shared" si="15"/>
        <v>INSERT INTO TFMLY010(CFML_IDNO,CFML_FAMILY,CFML_BIRTH,CFML_FEED,CFML_HOUSE,CFML_HANDI) VALUES('000357','10','19510101','1','1','3')
/</v>
      </c>
      <c r="N160" s="158">
        <v>157</v>
      </c>
      <c r="O160" s="169" t="s">
        <v>195</v>
      </c>
      <c r="P160" s="134" t="s">
        <v>198</v>
      </c>
      <c r="Q160" s="154" t="s">
        <v>453</v>
      </c>
      <c r="R160" s="137" t="s">
        <v>210</v>
      </c>
      <c r="S160" s="134" t="s">
        <v>195</v>
      </c>
      <c r="T160" s="137" t="s">
        <v>337</v>
      </c>
      <c r="U160" s="134" t="s">
        <v>195</v>
      </c>
      <c r="V160" s="137" t="s">
        <v>337</v>
      </c>
      <c r="W160" s="134" t="s">
        <v>195</v>
      </c>
      <c r="X160" s="137" t="s">
        <v>337</v>
      </c>
      <c r="Y160" s="134" t="s">
        <v>195</v>
      </c>
      <c r="Z160" s="137" t="s">
        <v>452</v>
      </c>
      <c r="AA160" s="170" t="str">
        <f t="shared" si="13"/>
        <v>UPDATE KMAKYUY SET MAZEIK='1',MANENK='9',MAZ012='1',MAZ013='1',MAZ028='1',MAZ022='1',MATAKB='0' WHERE MASCOD='000357'
/</v>
      </c>
      <c r="AB160" s="158">
        <v>157</v>
      </c>
      <c r="AC160" s="136" t="s">
        <v>610</v>
      </c>
      <c r="AD160" s="136" t="s">
        <v>365</v>
      </c>
      <c r="AE160" s="136" t="s">
        <v>194</v>
      </c>
      <c r="AF160" s="136" t="s">
        <v>365</v>
      </c>
      <c r="AG160" s="136" t="s">
        <v>365</v>
      </c>
      <c r="AH160" s="136" t="s">
        <v>195</v>
      </c>
      <c r="AI160" s="136" t="s">
        <v>366</v>
      </c>
      <c r="AJ160" s="136" t="s">
        <v>366</v>
      </c>
      <c r="AK160" s="136" t="s">
        <v>194</v>
      </c>
      <c r="AL160" s="136" t="s">
        <v>194</v>
      </c>
      <c r="AN160" s="158">
        <v>121</v>
      </c>
      <c r="AO160" s="136"/>
      <c r="AP160" s="136"/>
      <c r="AQ160" s="136"/>
      <c r="AR160" s="136"/>
      <c r="AS160" s="136"/>
      <c r="AT160" s="136"/>
      <c r="AU160" s="136"/>
      <c r="AV160" s="136"/>
      <c r="AW160" s="136"/>
      <c r="AX160" s="136"/>
      <c r="AZ160" s="158">
        <v>157</v>
      </c>
      <c r="BA160" s="164" t="b">
        <f t="shared" si="12"/>
        <v>0</v>
      </c>
      <c r="BB160" s="164" t="b">
        <f t="shared" si="12"/>
        <v>0</v>
      </c>
      <c r="BC160" s="164" t="b">
        <f t="shared" si="12"/>
        <v>0</v>
      </c>
      <c r="BD160" s="164" t="b">
        <f t="shared" si="12"/>
        <v>0</v>
      </c>
      <c r="BE160" s="164" t="b">
        <f t="shared" si="12"/>
        <v>0</v>
      </c>
      <c r="BF160" s="164" t="b">
        <f t="shared" si="11"/>
        <v>0</v>
      </c>
      <c r="BG160" s="164" t="b">
        <f t="shared" si="11"/>
        <v>0</v>
      </c>
      <c r="BH160" s="164" t="b">
        <f t="shared" si="11"/>
        <v>0</v>
      </c>
      <c r="BI160" s="164" t="b">
        <f t="shared" si="11"/>
        <v>0</v>
      </c>
      <c r="BJ160" s="164" t="b">
        <f t="shared" si="11"/>
        <v>0</v>
      </c>
    </row>
    <row r="161" spans="1:62">
      <c r="A161" s="158">
        <v>158</v>
      </c>
      <c r="B161" s="133" t="s">
        <v>611</v>
      </c>
      <c r="C161" s="136" t="s">
        <v>189</v>
      </c>
      <c r="D161" s="134" t="s">
        <v>419</v>
      </c>
      <c r="E161" s="137" t="s">
        <v>422</v>
      </c>
      <c r="F161" s="134" t="s">
        <v>196</v>
      </c>
      <c r="G161" s="137" t="s">
        <v>451</v>
      </c>
      <c r="H161" s="134" t="s">
        <v>195</v>
      </c>
      <c r="I161" s="137" t="s">
        <v>214</v>
      </c>
      <c r="J161" s="134" t="s">
        <v>194</v>
      </c>
      <c r="K161" s="137" t="s">
        <v>431</v>
      </c>
      <c r="L161" s="160" t="str">
        <f t="shared" si="14"/>
        <v>UPDATE TMAST010 SET CMST_RESIGND='20200331',CMST_RESIGN='05',CMST_MARRY='2',CMST_SEX='1',CMST_FOREIGNER='0' WHERE CMST_IDNO='000358'
/</v>
      </c>
      <c r="M161" s="158" t="str">
        <f t="shared" si="15"/>
        <v>INSERT INTO TFMLY010(CFML_IDNO,CFML_FAMILY,CFML_BIRTH,CFML_FEED,CFML_HOUSE,CFML_HANDI) VALUES('000358','10','19510101','1','1','3')
/</v>
      </c>
      <c r="N161" s="158">
        <v>158</v>
      </c>
      <c r="O161" s="169" t="s">
        <v>195</v>
      </c>
      <c r="P161" s="134" t="s">
        <v>198</v>
      </c>
      <c r="Q161" s="154" t="s">
        <v>453</v>
      </c>
      <c r="R161" s="137" t="s">
        <v>210</v>
      </c>
      <c r="S161" s="134" t="s">
        <v>195</v>
      </c>
      <c r="T161" s="137" t="s">
        <v>337</v>
      </c>
      <c r="U161" s="134" t="s">
        <v>195</v>
      </c>
      <c r="V161" s="137" t="s">
        <v>337</v>
      </c>
      <c r="W161" s="134" t="s">
        <v>195</v>
      </c>
      <c r="X161" s="137" t="s">
        <v>337</v>
      </c>
      <c r="Y161" s="134" t="s">
        <v>195</v>
      </c>
      <c r="Z161" s="137" t="s">
        <v>452</v>
      </c>
      <c r="AA161" s="170" t="str">
        <f t="shared" si="13"/>
        <v>UPDATE KMAKYUY SET MAZEIK='1',MANENK='9',MAZ012='1',MAZ013='1',MAZ028='1',MAZ022='1',MATAKB='0' WHERE MASCOD='000358'
/</v>
      </c>
      <c r="AB161" s="158">
        <v>158</v>
      </c>
      <c r="AC161" s="136" t="s">
        <v>611</v>
      </c>
      <c r="AD161" s="136" t="s">
        <v>366</v>
      </c>
      <c r="AE161" s="136" t="s">
        <v>366</v>
      </c>
      <c r="AF161" s="136" t="s">
        <v>365</v>
      </c>
      <c r="AG161" s="136" t="s">
        <v>365</v>
      </c>
      <c r="AH161" s="136" t="s">
        <v>195</v>
      </c>
      <c r="AI161" s="136" t="s">
        <v>365</v>
      </c>
      <c r="AJ161" s="136" t="s">
        <v>194</v>
      </c>
      <c r="AK161" s="136" t="s">
        <v>194</v>
      </c>
      <c r="AL161" s="136" t="s">
        <v>194</v>
      </c>
      <c r="AN161" s="158">
        <v>122</v>
      </c>
      <c r="AO161" s="136"/>
      <c r="AP161" s="136"/>
      <c r="AQ161" s="136"/>
      <c r="AR161" s="136"/>
      <c r="AS161" s="136"/>
      <c r="AT161" s="136"/>
      <c r="AU161" s="136"/>
      <c r="AV161" s="136"/>
      <c r="AW161" s="136"/>
      <c r="AX161" s="136"/>
      <c r="AZ161" s="158">
        <v>158</v>
      </c>
      <c r="BA161" s="164" t="b">
        <f t="shared" si="12"/>
        <v>0</v>
      </c>
      <c r="BB161" s="164" t="b">
        <f t="shared" si="12"/>
        <v>0</v>
      </c>
      <c r="BC161" s="164" t="b">
        <f t="shared" si="12"/>
        <v>0</v>
      </c>
      <c r="BD161" s="164" t="b">
        <f t="shared" si="12"/>
        <v>0</v>
      </c>
      <c r="BE161" s="164" t="b">
        <f t="shared" si="12"/>
        <v>0</v>
      </c>
      <c r="BF161" s="164" t="b">
        <f t="shared" si="11"/>
        <v>0</v>
      </c>
      <c r="BG161" s="164" t="b">
        <f t="shared" si="11"/>
        <v>0</v>
      </c>
      <c r="BH161" s="164" t="b">
        <f t="shared" si="11"/>
        <v>0</v>
      </c>
      <c r="BI161" s="164" t="b">
        <f t="shared" si="11"/>
        <v>0</v>
      </c>
      <c r="BJ161" s="164" t="b">
        <f t="shared" si="11"/>
        <v>0</v>
      </c>
    </row>
    <row r="162" spans="1:62">
      <c r="A162" s="158">
        <v>159</v>
      </c>
      <c r="B162" s="133" t="s">
        <v>612</v>
      </c>
      <c r="C162" s="136" t="s">
        <v>190</v>
      </c>
      <c r="D162" s="134" t="s">
        <v>420</v>
      </c>
      <c r="E162" s="137" t="s">
        <v>423</v>
      </c>
      <c r="F162" s="134" t="s">
        <v>196</v>
      </c>
      <c r="G162" s="137" t="s">
        <v>451</v>
      </c>
      <c r="H162" s="134" t="s">
        <v>195</v>
      </c>
      <c r="I162" s="137" t="s">
        <v>214</v>
      </c>
      <c r="J162" s="134" t="s">
        <v>194</v>
      </c>
      <c r="K162" s="137" t="s">
        <v>431</v>
      </c>
      <c r="L162" s="160" t="str">
        <f t="shared" si="14"/>
        <v>UPDATE TMAST010 SET CMST_RESIGND='20200401',CMST_RESIGN='07',CMST_MARRY='2',CMST_SEX='1',CMST_FOREIGNER='0' WHERE CMST_IDNO='000359'
/</v>
      </c>
      <c r="M162" s="158" t="str">
        <f t="shared" si="15"/>
        <v>INSERT INTO TFMLY010(CFML_IDNO,CFML_FAMILY,CFML_BIRTH,CFML_FEED,CFML_HOUSE,CFML_HANDI) VALUES('000359','10','19510101','1','1','3')
/</v>
      </c>
      <c r="N162" s="158">
        <v>159</v>
      </c>
      <c r="O162" s="169" t="s">
        <v>195</v>
      </c>
      <c r="P162" s="134" t="s">
        <v>198</v>
      </c>
      <c r="Q162" s="154" t="s">
        <v>453</v>
      </c>
      <c r="R162" s="137" t="s">
        <v>210</v>
      </c>
      <c r="S162" s="134" t="s">
        <v>195</v>
      </c>
      <c r="T162" s="137" t="s">
        <v>337</v>
      </c>
      <c r="U162" s="134" t="s">
        <v>195</v>
      </c>
      <c r="V162" s="137" t="s">
        <v>337</v>
      </c>
      <c r="W162" s="134" t="s">
        <v>195</v>
      </c>
      <c r="X162" s="137" t="s">
        <v>337</v>
      </c>
      <c r="Y162" s="134" t="s">
        <v>195</v>
      </c>
      <c r="Z162" s="137" t="s">
        <v>452</v>
      </c>
      <c r="AA162" s="170" t="str">
        <f t="shared" si="13"/>
        <v>UPDATE KMAKYUY SET MAZEIK='1',MANENK='9',MAZ012='1',MAZ013='1',MAZ028='1',MAZ022='1',MATAKB='0' WHERE MASCOD='000359'
/</v>
      </c>
      <c r="AB162" s="158">
        <v>159</v>
      </c>
      <c r="AC162" s="136" t="s">
        <v>612</v>
      </c>
      <c r="AD162" s="136" t="s">
        <v>365</v>
      </c>
      <c r="AE162" s="136" t="s">
        <v>194</v>
      </c>
      <c r="AF162" s="136" t="s">
        <v>195</v>
      </c>
      <c r="AG162" s="136" t="s">
        <v>365</v>
      </c>
      <c r="AH162" s="136" t="s">
        <v>195</v>
      </c>
      <c r="AI162" s="136" t="s">
        <v>366</v>
      </c>
      <c r="AJ162" s="136" t="s">
        <v>366</v>
      </c>
      <c r="AK162" s="136" t="s">
        <v>194</v>
      </c>
      <c r="AL162" s="136" t="s">
        <v>194</v>
      </c>
      <c r="AN162" s="158">
        <v>123</v>
      </c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  <c r="AZ162" s="158">
        <v>159</v>
      </c>
      <c r="BA162" s="164" t="b">
        <f t="shared" si="12"/>
        <v>0</v>
      </c>
      <c r="BB162" s="164" t="b">
        <f t="shared" si="12"/>
        <v>0</v>
      </c>
      <c r="BC162" s="164" t="b">
        <f t="shared" si="12"/>
        <v>0</v>
      </c>
      <c r="BD162" s="164" t="b">
        <f t="shared" si="12"/>
        <v>0</v>
      </c>
      <c r="BE162" s="164" t="b">
        <f t="shared" si="12"/>
        <v>0</v>
      </c>
      <c r="BF162" s="164" t="b">
        <f t="shared" si="11"/>
        <v>0</v>
      </c>
      <c r="BG162" s="164" t="b">
        <f t="shared" si="11"/>
        <v>0</v>
      </c>
      <c r="BH162" s="164" t="b">
        <f t="shared" si="11"/>
        <v>0</v>
      </c>
      <c r="BI162" s="164" t="b">
        <f t="shared" si="11"/>
        <v>0</v>
      </c>
      <c r="BJ162" s="164" t="b">
        <f t="shared" si="11"/>
        <v>0</v>
      </c>
    </row>
    <row r="163" spans="1:62">
      <c r="A163" s="158">
        <v>160</v>
      </c>
      <c r="B163" s="133" t="s">
        <v>613</v>
      </c>
      <c r="C163" s="136"/>
      <c r="D163" s="134"/>
      <c r="E163" s="137"/>
      <c r="F163" s="134" t="s">
        <v>196</v>
      </c>
      <c r="G163" s="137" t="s">
        <v>451</v>
      </c>
      <c r="H163" s="134" t="s">
        <v>195</v>
      </c>
      <c r="I163" s="137" t="s">
        <v>214</v>
      </c>
      <c r="J163" s="134" t="s">
        <v>194</v>
      </c>
      <c r="K163" s="137" t="s">
        <v>431</v>
      </c>
      <c r="L163" s="160" t="str">
        <f t="shared" si="14"/>
        <v>UPDATE TMAST010 SET CMST_RESIGND='',CMST_RESIGN='',CMST_MARRY='2',CMST_SEX='1',CMST_FOREIGNER='0' WHERE CMST_IDNO='000360'
/</v>
      </c>
      <c r="M163" s="158" t="str">
        <f t="shared" si="15"/>
        <v>INSERT INTO TFMLY010(CFML_IDNO,CFML_FAMILY,CFML_BIRTH,CFML_FEED,CFML_HOUSE,CFML_HANDI) VALUES('000360','10','19510101','1','1','3')
/</v>
      </c>
      <c r="N163" s="158">
        <v>160</v>
      </c>
      <c r="O163" s="169" t="s">
        <v>196</v>
      </c>
      <c r="P163" s="134" t="s">
        <v>164</v>
      </c>
      <c r="Q163" s="154" t="s">
        <v>453</v>
      </c>
      <c r="R163" s="137" t="s">
        <v>210</v>
      </c>
      <c r="S163" s="134" t="s">
        <v>195</v>
      </c>
      <c r="T163" s="137" t="s">
        <v>337</v>
      </c>
      <c r="U163" s="134" t="s">
        <v>195</v>
      </c>
      <c r="V163" s="137" t="s">
        <v>337</v>
      </c>
      <c r="W163" s="134" t="s">
        <v>195</v>
      </c>
      <c r="X163" s="137" t="s">
        <v>337</v>
      </c>
      <c r="Y163" s="134" t="s">
        <v>195</v>
      </c>
      <c r="Z163" s="137" t="s">
        <v>452</v>
      </c>
      <c r="AA163" s="170" t="str">
        <f t="shared" si="13"/>
        <v>UPDATE KMAKYUY SET MAZEIK='2',MANENK='9',MAZ012='1',MAZ013='1',MAZ028='1',MAZ022='1',MATAKB='0' WHERE MASCOD='000360'
/</v>
      </c>
      <c r="AB163" s="158">
        <v>160</v>
      </c>
      <c r="AC163" s="136" t="s">
        <v>613</v>
      </c>
      <c r="AD163" s="136" t="s">
        <v>365</v>
      </c>
      <c r="AE163" s="136" t="s">
        <v>194</v>
      </c>
      <c r="AF163" s="136" t="s">
        <v>365</v>
      </c>
      <c r="AG163" s="136" t="s">
        <v>365</v>
      </c>
      <c r="AH163" s="136" t="s">
        <v>195</v>
      </c>
      <c r="AI163" s="136" t="s">
        <v>366</v>
      </c>
      <c r="AJ163" s="136" t="s">
        <v>366</v>
      </c>
      <c r="AK163" s="136" t="s">
        <v>194</v>
      </c>
      <c r="AL163" s="136" t="s">
        <v>194</v>
      </c>
      <c r="AN163" s="158">
        <v>124</v>
      </c>
      <c r="AO163" s="136"/>
      <c r="AP163" s="136"/>
      <c r="AQ163" s="136"/>
      <c r="AR163" s="136"/>
      <c r="AS163" s="136"/>
      <c r="AT163" s="136"/>
      <c r="AU163" s="136"/>
      <c r="AV163" s="136"/>
      <c r="AW163" s="136"/>
      <c r="AX163" s="136"/>
      <c r="AZ163" s="158">
        <v>160</v>
      </c>
      <c r="BA163" s="164" t="b">
        <f t="shared" si="12"/>
        <v>0</v>
      </c>
      <c r="BB163" s="164" t="b">
        <f t="shared" si="12"/>
        <v>0</v>
      </c>
      <c r="BC163" s="164" t="b">
        <f t="shared" si="12"/>
        <v>0</v>
      </c>
      <c r="BD163" s="164" t="b">
        <f t="shared" si="12"/>
        <v>0</v>
      </c>
      <c r="BE163" s="164" t="b">
        <f t="shared" si="12"/>
        <v>0</v>
      </c>
      <c r="BF163" s="164" t="b">
        <f t="shared" si="11"/>
        <v>0</v>
      </c>
      <c r="BG163" s="164" t="b">
        <f t="shared" si="11"/>
        <v>0</v>
      </c>
      <c r="BH163" s="164" t="b">
        <f t="shared" si="11"/>
        <v>0</v>
      </c>
      <c r="BI163" s="164" t="b">
        <f t="shared" si="11"/>
        <v>0</v>
      </c>
      <c r="BJ163" s="164" t="b">
        <f t="shared" si="11"/>
        <v>0</v>
      </c>
    </row>
    <row r="164" spans="1:62">
      <c r="A164" s="158">
        <v>161</v>
      </c>
      <c r="B164" s="133" t="s">
        <v>614</v>
      </c>
      <c r="C164" s="136" t="s">
        <v>189</v>
      </c>
      <c r="D164" s="134" t="s">
        <v>419</v>
      </c>
      <c r="E164" s="137" t="s">
        <v>422</v>
      </c>
      <c r="F164" s="134" t="s">
        <v>196</v>
      </c>
      <c r="G164" s="137" t="s">
        <v>451</v>
      </c>
      <c r="H164" s="134" t="s">
        <v>195</v>
      </c>
      <c r="I164" s="137" t="s">
        <v>214</v>
      </c>
      <c r="J164" s="134" t="s">
        <v>194</v>
      </c>
      <c r="K164" s="137" t="s">
        <v>431</v>
      </c>
      <c r="L164" s="160" t="str">
        <f t="shared" si="14"/>
        <v>UPDATE TMAST010 SET CMST_RESIGND='20200331',CMST_RESIGN='05',CMST_MARRY='2',CMST_SEX='1',CMST_FOREIGNER='0' WHERE CMST_IDNO='000361'
/</v>
      </c>
      <c r="M164" s="158" t="str">
        <f t="shared" si="15"/>
        <v>INSERT INTO TFMLY010(CFML_IDNO,CFML_FAMILY,CFML_BIRTH,CFML_FEED,CFML_HOUSE,CFML_HANDI) VALUES('000361','10','19510101','1','1','3')
/</v>
      </c>
      <c r="N164" s="158">
        <v>161</v>
      </c>
      <c r="O164" s="169" t="s">
        <v>196</v>
      </c>
      <c r="P164" s="134" t="s">
        <v>164</v>
      </c>
      <c r="Q164" s="154" t="s">
        <v>453</v>
      </c>
      <c r="R164" s="137" t="s">
        <v>210</v>
      </c>
      <c r="S164" s="134" t="s">
        <v>195</v>
      </c>
      <c r="T164" s="137" t="s">
        <v>337</v>
      </c>
      <c r="U164" s="134" t="s">
        <v>195</v>
      </c>
      <c r="V164" s="137" t="s">
        <v>337</v>
      </c>
      <c r="W164" s="134" t="s">
        <v>195</v>
      </c>
      <c r="X164" s="137" t="s">
        <v>337</v>
      </c>
      <c r="Y164" s="134" t="s">
        <v>195</v>
      </c>
      <c r="Z164" s="137" t="s">
        <v>452</v>
      </c>
      <c r="AA164" s="170" t="str">
        <f t="shared" si="13"/>
        <v>UPDATE KMAKYUY SET MAZEIK='2',MANENK='9',MAZ012='1',MAZ013='1',MAZ028='1',MAZ022='1',MATAKB='0' WHERE MASCOD='000361'
/</v>
      </c>
      <c r="AB164" s="158">
        <v>161</v>
      </c>
      <c r="AC164" s="136" t="s">
        <v>614</v>
      </c>
      <c r="AD164" s="136" t="s">
        <v>366</v>
      </c>
      <c r="AE164" s="136" t="s">
        <v>366</v>
      </c>
      <c r="AF164" s="136" t="s">
        <v>365</v>
      </c>
      <c r="AG164" s="136" t="s">
        <v>365</v>
      </c>
      <c r="AH164" s="136" t="s">
        <v>195</v>
      </c>
      <c r="AI164" s="136" t="s">
        <v>365</v>
      </c>
      <c r="AJ164" s="136" t="s">
        <v>194</v>
      </c>
      <c r="AK164" s="136" t="s">
        <v>194</v>
      </c>
      <c r="AL164" s="136" t="s">
        <v>194</v>
      </c>
      <c r="AN164" s="158">
        <v>125</v>
      </c>
      <c r="AO164" s="136"/>
      <c r="AP164" s="136"/>
      <c r="AQ164" s="136"/>
      <c r="AR164" s="136"/>
      <c r="AS164" s="136"/>
      <c r="AT164" s="136"/>
      <c r="AU164" s="136"/>
      <c r="AV164" s="136"/>
      <c r="AW164" s="136"/>
      <c r="AX164" s="136"/>
      <c r="AZ164" s="158">
        <v>161</v>
      </c>
      <c r="BA164" s="164" t="b">
        <f t="shared" si="12"/>
        <v>0</v>
      </c>
      <c r="BB164" s="164" t="b">
        <f t="shared" si="12"/>
        <v>0</v>
      </c>
      <c r="BC164" s="164" t="b">
        <f t="shared" si="12"/>
        <v>0</v>
      </c>
      <c r="BD164" s="164" t="b">
        <f t="shared" si="12"/>
        <v>0</v>
      </c>
      <c r="BE164" s="164" t="b">
        <f t="shared" si="12"/>
        <v>0</v>
      </c>
      <c r="BF164" s="164" t="b">
        <f t="shared" si="11"/>
        <v>0</v>
      </c>
      <c r="BG164" s="164" t="b">
        <f t="shared" si="11"/>
        <v>0</v>
      </c>
      <c r="BH164" s="164" t="b">
        <f t="shared" si="11"/>
        <v>0</v>
      </c>
      <c r="BI164" s="164" t="b">
        <f t="shared" si="11"/>
        <v>0</v>
      </c>
      <c r="BJ164" s="164" t="b">
        <f t="shared" si="11"/>
        <v>0</v>
      </c>
    </row>
    <row r="165" spans="1:62">
      <c r="A165" s="158">
        <v>162</v>
      </c>
      <c r="B165" s="133" t="s">
        <v>615</v>
      </c>
      <c r="C165" s="136" t="s">
        <v>190</v>
      </c>
      <c r="D165" s="134" t="s">
        <v>420</v>
      </c>
      <c r="E165" s="137" t="s">
        <v>423</v>
      </c>
      <c r="F165" s="134" t="s">
        <v>196</v>
      </c>
      <c r="G165" s="137" t="s">
        <v>451</v>
      </c>
      <c r="H165" s="134" t="s">
        <v>195</v>
      </c>
      <c r="I165" s="137" t="s">
        <v>214</v>
      </c>
      <c r="J165" s="134" t="s">
        <v>194</v>
      </c>
      <c r="K165" s="137" t="s">
        <v>431</v>
      </c>
      <c r="L165" s="160" t="str">
        <f t="shared" si="14"/>
        <v>UPDATE TMAST010 SET CMST_RESIGND='20200401',CMST_RESIGN='07',CMST_MARRY='2',CMST_SEX='1',CMST_FOREIGNER='0' WHERE CMST_IDNO='000362'
/</v>
      </c>
      <c r="M165" s="158" t="str">
        <f t="shared" si="15"/>
        <v>INSERT INTO TFMLY010(CFML_IDNO,CFML_FAMILY,CFML_BIRTH,CFML_FEED,CFML_HOUSE,CFML_HANDI) VALUES('000362','10','19510101','1','1','3')
/</v>
      </c>
      <c r="N165" s="158">
        <v>162</v>
      </c>
      <c r="O165" s="169" t="s">
        <v>196</v>
      </c>
      <c r="P165" s="134" t="s">
        <v>164</v>
      </c>
      <c r="Q165" s="154" t="s">
        <v>453</v>
      </c>
      <c r="R165" s="137" t="s">
        <v>210</v>
      </c>
      <c r="S165" s="134" t="s">
        <v>195</v>
      </c>
      <c r="T165" s="137" t="s">
        <v>337</v>
      </c>
      <c r="U165" s="134" t="s">
        <v>195</v>
      </c>
      <c r="V165" s="137" t="s">
        <v>337</v>
      </c>
      <c r="W165" s="134" t="s">
        <v>195</v>
      </c>
      <c r="X165" s="137" t="s">
        <v>337</v>
      </c>
      <c r="Y165" s="134" t="s">
        <v>195</v>
      </c>
      <c r="Z165" s="137" t="s">
        <v>452</v>
      </c>
      <c r="AA165" s="170" t="str">
        <f t="shared" si="13"/>
        <v>UPDATE KMAKYUY SET MAZEIK='2',MANENK='9',MAZ012='1',MAZ013='1',MAZ028='1',MAZ022='1',MATAKB='0' WHERE MASCOD='000362'
/</v>
      </c>
      <c r="AB165" s="158">
        <v>162</v>
      </c>
      <c r="AC165" s="136" t="s">
        <v>615</v>
      </c>
      <c r="AD165" s="136" t="s">
        <v>365</v>
      </c>
      <c r="AE165" s="136" t="s">
        <v>194</v>
      </c>
      <c r="AF165" s="136" t="s">
        <v>195</v>
      </c>
      <c r="AG165" s="136" t="s">
        <v>365</v>
      </c>
      <c r="AH165" s="136" t="s">
        <v>195</v>
      </c>
      <c r="AI165" s="136" t="s">
        <v>366</v>
      </c>
      <c r="AJ165" s="136" t="s">
        <v>366</v>
      </c>
      <c r="AK165" s="136" t="s">
        <v>194</v>
      </c>
      <c r="AL165" s="136" t="s">
        <v>194</v>
      </c>
      <c r="AN165" s="158">
        <v>126</v>
      </c>
      <c r="AO165" s="136"/>
      <c r="AP165" s="136"/>
      <c r="AQ165" s="136"/>
      <c r="AR165" s="136"/>
      <c r="AS165" s="136"/>
      <c r="AT165" s="136"/>
      <c r="AU165" s="136"/>
      <c r="AV165" s="136"/>
      <c r="AW165" s="136"/>
      <c r="AX165" s="136"/>
      <c r="AZ165" s="158">
        <v>162</v>
      </c>
      <c r="BA165" s="164" t="b">
        <f t="shared" si="12"/>
        <v>0</v>
      </c>
      <c r="BB165" s="164" t="b">
        <f t="shared" si="12"/>
        <v>0</v>
      </c>
      <c r="BC165" s="164" t="b">
        <f t="shared" si="12"/>
        <v>0</v>
      </c>
      <c r="BD165" s="164" t="b">
        <f t="shared" si="12"/>
        <v>0</v>
      </c>
      <c r="BE165" s="164" t="b">
        <f t="shared" si="12"/>
        <v>0</v>
      </c>
      <c r="BF165" s="164" t="b">
        <f t="shared" si="11"/>
        <v>0</v>
      </c>
      <c r="BG165" s="164" t="b">
        <f t="shared" si="11"/>
        <v>0</v>
      </c>
      <c r="BH165" s="164" t="b">
        <f t="shared" si="11"/>
        <v>0</v>
      </c>
      <c r="BI165" s="164" t="b">
        <f t="shared" si="11"/>
        <v>0</v>
      </c>
      <c r="BJ165" s="164" t="b">
        <f t="shared" si="11"/>
        <v>0</v>
      </c>
    </row>
    <row r="167" spans="1:62">
      <c r="AZ167" s="167" t="s">
        <v>356</v>
      </c>
      <c r="BA167" s="106">
        <f>COUNTA(BA4:BA165)</f>
        <v>162</v>
      </c>
      <c r="BB167" s="106">
        <f t="shared" ref="BB167:BJ167" si="16">COUNTA(BB4:BB165)</f>
        <v>162</v>
      </c>
      <c r="BC167" s="106">
        <f t="shared" si="16"/>
        <v>162</v>
      </c>
      <c r="BD167" s="106">
        <f t="shared" si="16"/>
        <v>162</v>
      </c>
      <c r="BE167" s="106">
        <f t="shared" si="16"/>
        <v>162</v>
      </c>
      <c r="BF167" s="106">
        <f t="shared" si="16"/>
        <v>162</v>
      </c>
      <c r="BG167" s="106">
        <f t="shared" si="16"/>
        <v>162</v>
      </c>
      <c r="BH167" s="106">
        <f t="shared" si="16"/>
        <v>162</v>
      </c>
      <c r="BI167" s="106">
        <f t="shared" si="16"/>
        <v>162</v>
      </c>
      <c r="BJ167" s="106">
        <f t="shared" si="16"/>
        <v>162</v>
      </c>
    </row>
    <row r="168" spans="1:62">
      <c r="AZ168" s="167" t="b">
        <v>1</v>
      </c>
      <c r="BA168" s="106">
        <f>COUNTIF(BA4:BA165,$AZ168)</f>
        <v>0</v>
      </c>
      <c r="BB168" s="106">
        <f t="shared" ref="BB168:BJ168" si="17">COUNTIF(BB4:BB165,$AZ168)</f>
        <v>0</v>
      </c>
      <c r="BC168" s="106">
        <f t="shared" si="17"/>
        <v>0</v>
      </c>
      <c r="BD168" s="106">
        <f t="shared" si="17"/>
        <v>0</v>
      </c>
      <c r="BE168" s="106">
        <f t="shared" si="17"/>
        <v>0</v>
      </c>
      <c r="BF168" s="106">
        <f t="shared" si="17"/>
        <v>0</v>
      </c>
      <c r="BG168" s="106">
        <f t="shared" si="17"/>
        <v>0</v>
      </c>
      <c r="BH168" s="106">
        <f t="shared" si="17"/>
        <v>0</v>
      </c>
      <c r="BI168" s="106">
        <f t="shared" si="17"/>
        <v>0</v>
      </c>
      <c r="BJ168" s="106">
        <f t="shared" si="17"/>
        <v>0</v>
      </c>
    </row>
    <row r="169" spans="1:62">
      <c r="AZ169" s="167" t="b">
        <v>0</v>
      </c>
      <c r="BA169" s="106">
        <f>COUNTIF(BA4:BA165,$AZ169)</f>
        <v>162</v>
      </c>
      <c r="BB169" s="106">
        <f t="shared" ref="BB169:BJ169" si="18">COUNTIF(BB4:BB165,$AZ169)</f>
        <v>162</v>
      </c>
      <c r="BC169" s="106">
        <f t="shared" si="18"/>
        <v>162</v>
      </c>
      <c r="BD169" s="106">
        <f t="shared" si="18"/>
        <v>162</v>
      </c>
      <c r="BE169" s="106">
        <f t="shared" si="18"/>
        <v>162</v>
      </c>
      <c r="BF169" s="106">
        <f t="shared" si="18"/>
        <v>162</v>
      </c>
      <c r="BG169" s="106">
        <f t="shared" si="18"/>
        <v>162</v>
      </c>
      <c r="BH169" s="106">
        <f t="shared" si="18"/>
        <v>162</v>
      </c>
      <c r="BI169" s="106">
        <f t="shared" si="18"/>
        <v>162</v>
      </c>
      <c r="BJ169" s="106">
        <f t="shared" si="18"/>
        <v>162</v>
      </c>
    </row>
    <row r="171" spans="1:62">
      <c r="A171" s="157"/>
      <c r="AA171" s="157" t="s">
        <v>437</v>
      </c>
      <c r="AB171" s="157"/>
      <c r="AC171" s="162" t="s">
        <v>339</v>
      </c>
      <c r="AD171" s="162" t="s">
        <v>354</v>
      </c>
      <c r="AE171" s="162"/>
      <c r="AF171" s="162"/>
      <c r="AG171" s="162"/>
      <c r="AH171" s="162"/>
      <c r="AI171" s="162"/>
      <c r="AJ171" s="162"/>
      <c r="AK171" s="162"/>
      <c r="AL171" s="162"/>
      <c r="AN171" s="157"/>
      <c r="AO171" s="132" t="s">
        <v>436</v>
      </c>
      <c r="AP171" s="132"/>
      <c r="AQ171" s="132"/>
      <c r="AR171" s="132"/>
      <c r="AS171" s="132"/>
      <c r="AT171" s="132"/>
      <c r="AU171" s="132"/>
      <c r="AV171" s="132"/>
      <c r="AW171" s="132"/>
      <c r="AX171" s="132"/>
      <c r="AZ171" s="157"/>
      <c r="BA171" s="165" t="s">
        <v>339</v>
      </c>
      <c r="BB171" s="165" t="s">
        <v>355</v>
      </c>
      <c r="BC171" s="165"/>
      <c r="BD171" s="165"/>
      <c r="BE171" s="165"/>
      <c r="BF171" s="165"/>
      <c r="BG171" s="165"/>
      <c r="BH171" s="165"/>
      <c r="BI171" s="165"/>
      <c r="BJ171" s="165"/>
    </row>
    <row r="172" spans="1:62">
      <c r="A172" s="157"/>
      <c r="AB172" s="157"/>
      <c r="AC172" s="163" t="s">
        <v>200</v>
      </c>
      <c r="AD172" s="163" t="s">
        <v>347</v>
      </c>
      <c r="AE172" s="163" t="s">
        <v>348</v>
      </c>
      <c r="AF172" s="163" t="s">
        <v>425</v>
      </c>
      <c r="AG172" s="163" t="s">
        <v>428</v>
      </c>
      <c r="AH172" s="163" t="s">
        <v>345</v>
      </c>
      <c r="AI172" s="163" t="s">
        <v>349</v>
      </c>
      <c r="AJ172" s="163" t="s">
        <v>170</v>
      </c>
      <c r="AK172" s="163" t="s">
        <v>350</v>
      </c>
      <c r="AL172" s="163" t="s">
        <v>351</v>
      </c>
      <c r="AN172" s="157"/>
      <c r="AO172" s="156" t="s">
        <v>200</v>
      </c>
      <c r="AP172" s="156" t="s">
        <v>347</v>
      </c>
      <c r="AQ172" s="156" t="s">
        <v>348</v>
      </c>
      <c r="AR172" s="156" t="s">
        <v>425</v>
      </c>
      <c r="AS172" s="156" t="s">
        <v>428</v>
      </c>
      <c r="AT172" s="156" t="s">
        <v>345</v>
      </c>
      <c r="AU172" s="156" t="s">
        <v>349</v>
      </c>
      <c r="AV172" s="156" t="s">
        <v>170</v>
      </c>
      <c r="AW172" s="156" t="s">
        <v>350</v>
      </c>
      <c r="AX172" s="156" t="s">
        <v>351</v>
      </c>
      <c r="AZ172" s="157"/>
      <c r="BA172" s="166" t="s">
        <v>200</v>
      </c>
      <c r="BB172" s="166" t="s">
        <v>347</v>
      </c>
      <c r="BC172" s="166" t="s">
        <v>348</v>
      </c>
      <c r="BD172" s="166" t="s">
        <v>425</v>
      </c>
      <c r="BE172" s="166" t="s">
        <v>428</v>
      </c>
      <c r="BF172" s="166" t="s">
        <v>345</v>
      </c>
      <c r="BG172" s="166" t="s">
        <v>349</v>
      </c>
      <c r="BH172" s="166" t="s">
        <v>170</v>
      </c>
      <c r="BI172" s="166" t="s">
        <v>350</v>
      </c>
      <c r="BJ172" s="166" t="s">
        <v>351</v>
      </c>
    </row>
    <row r="173" spans="1:62">
      <c r="A173" s="157"/>
      <c r="AA173" s="170" t="s">
        <v>440</v>
      </c>
      <c r="AB173" s="157"/>
      <c r="AC173" s="163" t="s">
        <v>340</v>
      </c>
      <c r="AD173" s="163" t="s">
        <v>341</v>
      </c>
      <c r="AE173" s="163" t="s">
        <v>342</v>
      </c>
      <c r="AF173" s="163" t="s">
        <v>427</v>
      </c>
      <c r="AG173" s="163" t="s">
        <v>434</v>
      </c>
      <c r="AH173" s="163" t="s">
        <v>362</v>
      </c>
      <c r="AI173" s="163" t="s">
        <v>343</v>
      </c>
      <c r="AJ173" s="163" t="s">
        <v>346</v>
      </c>
      <c r="AK173" s="163" t="s">
        <v>352</v>
      </c>
      <c r="AL173" s="163" t="s">
        <v>353</v>
      </c>
      <c r="AN173" s="157"/>
      <c r="AO173" s="156" t="s">
        <v>340</v>
      </c>
      <c r="AP173" s="156" t="s">
        <v>341</v>
      </c>
      <c r="AQ173" s="156" t="s">
        <v>342</v>
      </c>
      <c r="AR173" s="156" t="s">
        <v>426</v>
      </c>
      <c r="AS173" s="156" t="s">
        <v>433</v>
      </c>
      <c r="AT173" s="156" t="s">
        <v>363</v>
      </c>
      <c r="AU173" s="156" t="s">
        <v>438</v>
      </c>
      <c r="AV173" s="156" t="s">
        <v>439</v>
      </c>
      <c r="AW173" s="156" t="s">
        <v>352</v>
      </c>
      <c r="AX173" s="156" t="s">
        <v>353</v>
      </c>
      <c r="AZ173" s="157"/>
      <c r="BA173" s="166" t="s">
        <v>340</v>
      </c>
      <c r="BB173" s="166" t="s">
        <v>341</v>
      </c>
      <c r="BC173" s="166" t="s">
        <v>342</v>
      </c>
      <c r="BD173" s="166" t="s">
        <v>426</v>
      </c>
      <c r="BE173" s="166" t="s">
        <v>433</v>
      </c>
      <c r="BF173" s="166" t="s">
        <v>344</v>
      </c>
      <c r="BG173" s="166" t="s">
        <v>438</v>
      </c>
      <c r="BH173" s="166" t="s">
        <v>439</v>
      </c>
      <c r="BI173" s="166" t="s">
        <v>352</v>
      </c>
      <c r="BJ173" s="166" t="s">
        <v>353</v>
      </c>
    </row>
    <row r="174" spans="1:62">
      <c r="A174" s="157"/>
      <c r="AA174" s="170"/>
      <c r="AB174" s="158">
        <v>1</v>
      </c>
      <c r="AC174" s="136" t="s">
        <v>454</v>
      </c>
      <c r="AD174" s="136" t="s">
        <v>365</v>
      </c>
      <c r="AE174" s="136" t="s">
        <v>365</v>
      </c>
      <c r="AF174" s="136" t="s">
        <v>365</v>
      </c>
      <c r="AG174" s="136" t="s">
        <v>365</v>
      </c>
      <c r="AH174" s="136" t="s">
        <v>195</v>
      </c>
      <c r="AI174" s="136" t="s">
        <v>365</v>
      </c>
      <c r="AJ174" s="136" t="s">
        <v>365</v>
      </c>
      <c r="AK174" s="136" t="s">
        <v>195</v>
      </c>
      <c r="AL174" s="136" t="s">
        <v>194</v>
      </c>
      <c r="AN174" s="158">
        <v>1</v>
      </c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Z174" s="158">
        <v>1</v>
      </c>
      <c r="BA174" s="164" t="b">
        <f>EXACT(AC174,AO174)</f>
        <v>0</v>
      </c>
      <c r="BB174" s="164" t="b">
        <f t="shared" ref="BB174:BJ202" si="19">EXACT(AD174,AP174)</f>
        <v>0</v>
      </c>
      <c r="BC174" s="164" t="b">
        <f t="shared" si="19"/>
        <v>0</v>
      </c>
      <c r="BD174" s="164" t="b">
        <f t="shared" si="19"/>
        <v>0</v>
      </c>
      <c r="BE174" s="164" t="b">
        <f t="shared" si="19"/>
        <v>0</v>
      </c>
      <c r="BF174" s="164" t="b">
        <f t="shared" si="19"/>
        <v>0</v>
      </c>
      <c r="BG174" s="164" t="b">
        <f t="shared" si="19"/>
        <v>0</v>
      </c>
      <c r="BH174" s="164" t="b">
        <f t="shared" si="19"/>
        <v>0</v>
      </c>
      <c r="BI174" s="164" t="b">
        <f t="shared" si="19"/>
        <v>0</v>
      </c>
      <c r="BJ174" s="164" t="b">
        <f t="shared" si="19"/>
        <v>0</v>
      </c>
    </row>
    <row r="175" spans="1:62">
      <c r="A175" s="157"/>
      <c r="AA175" s="170"/>
      <c r="AB175" s="158">
        <v>2</v>
      </c>
      <c r="AC175" s="136" t="s">
        <v>455</v>
      </c>
      <c r="AD175" s="136" t="s">
        <v>365</v>
      </c>
      <c r="AE175" s="136" t="s">
        <v>365</v>
      </c>
      <c r="AF175" s="136" t="s">
        <v>365</v>
      </c>
      <c r="AG175" s="136" t="s">
        <v>195</v>
      </c>
      <c r="AH175" s="136" t="s">
        <v>195</v>
      </c>
      <c r="AI175" s="136" t="s">
        <v>365</v>
      </c>
      <c r="AJ175" s="136" t="s">
        <v>365</v>
      </c>
      <c r="AK175" s="136" t="s">
        <v>195</v>
      </c>
      <c r="AL175" s="136" t="s">
        <v>194</v>
      </c>
      <c r="AN175" s="158">
        <v>2</v>
      </c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Z175" s="158">
        <v>2</v>
      </c>
      <c r="BA175" s="164" t="b">
        <f t="shared" ref="BA175:BD238" si="20">EXACT(AC175,AO175)</f>
        <v>0</v>
      </c>
      <c r="BB175" s="164" t="b">
        <f t="shared" si="19"/>
        <v>0</v>
      </c>
      <c r="BC175" s="164" t="b">
        <f t="shared" si="19"/>
        <v>0</v>
      </c>
      <c r="BD175" s="164" t="b">
        <f t="shared" si="19"/>
        <v>0</v>
      </c>
      <c r="BE175" s="164" t="b">
        <f t="shared" si="19"/>
        <v>0</v>
      </c>
      <c r="BF175" s="164" t="b">
        <f t="shared" si="19"/>
        <v>0</v>
      </c>
      <c r="BG175" s="164" t="b">
        <f t="shared" si="19"/>
        <v>0</v>
      </c>
      <c r="BH175" s="164" t="b">
        <f t="shared" si="19"/>
        <v>0</v>
      </c>
      <c r="BI175" s="164" t="b">
        <f t="shared" si="19"/>
        <v>0</v>
      </c>
      <c r="BJ175" s="164" t="b">
        <f t="shared" si="19"/>
        <v>0</v>
      </c>
    </row>
    <row r="176" spans="1:62">
      <c r="A176" s="157"/>
      <c r="AA176" s="170"/>
      <c r="AB176" s="158">
        <v>3</v>
      </c>
      <c r="AC176" s="136" t="s">
        <v>456</v>
      </c>
      <c r="AD176" s="136" t="s">
        <v>365</v>
      </c>
      <c r="AE176" s="136" t="s">
        <v>365</v>
      </c>
      <c r="AF176" s="136" t="s">
        <v>195</v>
      </c>
      <c r="AG176" s="136" t="s">
        <v>365</v>
      </c>
      <c r="AH176" s="136" t="s">
        <v>195</v>
      </c>
      <c r="AI176" s="136" t="s">
        <v>365</v>
      </c>
      <c r="AJ176" s="136" t="s">
        <v>365</v>
      </c>
      <c r="AK176" s="136" t="s">
        <v>195</v>
      </c>
      <c r="AL176" s="136" t="s">
        <v>194</v>
      </c>
      <c r="AN176" s="158">
        <v>3</v>
      </c>
      <c r="AO176" s="136"/>
      <c r="AP176" s="136"/>
      <c r="AQ176" s="136"/>
      <c r="AR176" s="136"/>
      <c r="AS176" s="136"/>
      <c r="AT176" s="136"/>
      <c r="AU176" s="136"/>
      <c r="AV176" s="136"/>
      <c r="AW176" s="136"/>
      <c r="AX176" s="136"/>
      <c r="AZ176" s="158">
        <v>3</v>
      </c>
      <c r="BA176" s="164" t="b">
        <f t="shared" si="20"/>
        <v>0</v>
      </c>
      <c r="BB176" s="164" t="b">
        <f t="shared" si="19"/>
        <v>0</v>
      </c>
      <c r="BC176" s="164" t="b">
        <f t="shared" si="19"/>
        <v>0</v>
      </c>
      <c r="BD176" s="164" t="b">
        <f t="shared" si="19"/>
        <v>0</v>
      </c>
      <c r="BE176" s="164" t="b">
        <f t="shared" si="19"/>
        <v>0</v>
      </c>
      <c r="BF176" s="164" t="b">
        <f t="shared" si="19"/>
        <v>0</v>
      </c>
      <c r="BG176" s="164" t="b">
        <f t="shared" si="19"/>
        <v>0</v>
      </c>
      <c r="BH176" s="164" t="b">
        <f t="shared" si="19"/>
        <v>0</v>
      </c>
      <c r="BI176" s="164" t="b">
        <f t="shared" si="19"/>
        <v>0</v>
      </c>
      <c r="BJ176" s="164" t="b">
        <f t="shared" si="19"/>
        <v>0</v>
      </c>
    </row>
    <row r="177" spans="1:62">
      <c r="A177" s="157"/>
      <c r="AA177" s="170"/>
      <c r="AB177" s="158">
        <v>4</v>
      </c>
      <c r="AC177" s="136" t="s">
        <v>457</v>
      </c>
      <c r="AD177" s="136" t="s">
        <v>365</v>
      </c>
      <c r="AE177" s="136" t="s">
        <v>365</v>
      </c>
      <c r="AF177" s="136" t="s">
        <v>365</v>
      </c>
      <c r="AG177" s="136" t="s">
        <v>365</v>
      </c>
      <c r="AH177" s="136" t="s">
        <v>195</v>
      </c>
      <c r="AI177" s="136" t="s">
        <v>365</v>
      </c>
      <c r="AJ177" s="136" t="s">
        <v>365</v>
      </c>
      <c r="AK177" s="136" t="s">
        <v>195</v>
      </c>
      <c r="AL177" s="136" t="s">
        <v>194</v>
      </c>
      <c r="AN177" s="158">
        <v>4</v>
      </c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Z177" s="158">
        <v>4</v>
      </c>
      <c r="BA177" s="164" t="b">
        <f t="shared" si="20"/>
        <v>0</v>
      </c>
      <c r="BB177" s="164" t="b">
        <f t="shared" si="19"/>
        <v>0</v>
      </c>
      <c r="BC177" s="164" t="b">
        <f t="shared" si="19"/>
        <v>0</v>
      </c>
      <c r="BD177" s="164" t="b">
        <f t="shared" si="19"/>
        <v>0</v>
      </c>
      <c r="BE177" s="164" t="b">
        <f t="shared" si="19"/>
        <v>0</v>
      </c>
      <c r="BF177" s="164" t="b">
        <f t="shared" si="19"/>
        <v>0</v>
      </c>
      <c r="BG177" s="164" t="b">
        <f t="shared" si="19"/>
        <v>0</v>
      </c>
      <c r="BH177" s="164" t="b">
        <f t="shared" si="19"/>
        <v>0</v>
      </c>
      <c r="BI177" s="164" t="b">
        <f t="shared" si="19"/>
        <v>0</v>
      </c>
      <c r="BJ177" s="164" t="b">
        <f t="shared" si="19"/>
        <v>0</v>
      </c>
    </row>
    <row r="178" spans="1:62">
      <c r="A178" s="157"/>
      <c r="AA178" s="170"/>
      <c r="AB178" s="158">
        <v>5</v>
      </c>
      <c r="AC178" s="136" t="s">
        <v>458</v>
      </c>
      <c r="AD178" s="136" t="s">
        <v>365</v>
      </c>
      <c r="AE178" s="136" t="s">
        <v>365</v>
      </c>
      <c r="AF178" s="136" t="s">
        <v>365</v>
      </c>
      <c r="AG178" s="136" t="s">
        <v>195</v>
      </c>
      <c r="AH178" s="136" t="s">
        <v>195</v>
      </c>
      <c r="AI178" s="136" t="s">
        <v>365</v>
      </c>
      <c r="AJ178" s="136" t="s">
        <v>365</v>
      </c>
      <c r="AK178" s="136" t="s">
        <v>195</v>
      </c>
      <c r="AL178" s="136" t="s">
        <v>194</v>
      </c>
      <c r="AN178" s="158">
        <v>5</v>
      </c>
      <c r="AO178" s="136"/>
      <c r="AP178" s="136"/>
      <c r="AQ178" s="136"/>
      <c r="AR178" s="136"/>
      <c r="AS178" s="136"/>
      <c r="AT178" s="136"/>
      <c r="AU178" s="136"/>
      <c r="AV178" s="136"/>
      <c r="AW178" s="136"/>
      <c r="AX178" s="136"/>
      <c r="AZ178" s="158">
        <v>5</v>
      </c>
      <c r="BA178" s="164" t="b">
        <f t="shared" si="20"/>
        <v>0</v>
      </c>
      <c r="BB178" s="164" t="b">
        <f t="shared" si="19"/>
        <v>0</v>
      </c>
      <c r="BC178" s="164" t="b">
        <f t="shared" si="19"/>
        <v>0</v>
      </c>
      <c r="BD178" s="164" t="b">
        <f t="shared" si="19"/>
        <v>0</v>
      </c>
      <c r="BE178" s="164" t="b">
        <f t="shared" si="19"/>
        <v>0</v>
      </c>
      <c r="BF178" s="164" t="b">
        <f t="shared" si="19"/>
        <v>0</v>
      </c>
      <c r="BG178" s="164" t="b">
        <f t="shared" si="19"/>
        <v>0</v>
      </c>
      <c r="BH178" s="164" t="b">
        <f t="shared" si="19"/>
        <v>0</v>
      </c>
      <c r="BI178" s="164" t="b">
        <f t="shared" si="19"/>
        <v>0</v>
      </c>
      <c r="BJ178" s="164" t="b">
        <f t="shared" si="19"/>
        <v>0</v>
      </c>
    </row>
    <row r="179" spans="1:62">
      <c r="A179" s="157"/>
      <c r="AA179" s="170"/>
      <c r="AB179" s="158">
        <v>6</v>
      </c>
      <c r="AC179" s="136" t="s">
        <v>459</v>
      </c>
      <c r="AD179" s="136" t="s">
        <v>365</v>
      </c>
      <c r="AE179" s="136" t="s">
        <v>365</v>
      </c>
      <c r="AF179" s="136" t="s">
        <v>195</v>
      </c>
      <c r="AG179" s="136" t="s">
        <v>365</v>
      </c>
      <c r="AH179" s="136" t="s">
        <v>195</v>
      </c>
      <c r="AI179" s="136" t="s">
        <v>365</v>
      </c>
      <c r="AJ179" s="136" t="s">
        <v>365</v>
      </c>
      <c r="AK179" s="136" t="s">
        <v>195</v>
      </c>
      <c r="AL179" s="136" t="s">
        <v>194</v>
      </c>
      <c r="AN179" s="158">
        <v>6</v>
      </c>
      <c r="AO179" s="136"/>
      <c r="AP179" s="136"/>
      <c r="AQ179" s="136"/>
      <c r="AR179" s="136"/>
      <c r="AS179" s="136"/>
      <c r="AT179" s="136"/>
      <c r="AU179" s="136"/>
      <c r="AV179" s="136"/>
      <c r="AW179" s="136"/>
      <c r="AX179" s="136"/>
      <c r="AZ179" s="158">
        <v>6</v>
      </c>
      <c r="BA179" s="164" t="b">
        <f t="shared" si="20"/>
        <v>0</v>
      </c>
      <c r="BB179" s="164" t="b">
        <f t="shared" si="19"/>
        <v>0</v>
      </c>
      <c r="BC179" s="164" t="b">
        <f t="shared" si="19"/>
        <v>0</v>
      </c>
      <c r="BD179" s="164" t="b">
        <f t="shared" si="19"/>
        <v>0</v>
      </c>
      <c r="BE179" s="164" t="b">
        <f t="shared" si="19"/>
        <v>0</v>
      </c>
      <c r="BF179" s="164" t="b">
        <f t="shared" si="19"/>
        <v>0</v>
      </c>
      <c r="BG179" s="164" t="b">
        <f t="shared" si="19"/>
        <v>0</v>
      </c>
      <c r="BH179" s="164" t="b">
        <f t="shared" si="19"/>
        <v>0</v>
      </c>
      <c r="BI179" s="164" t="b">
        <f t="shared" si="19"/>
        <v>0</v>
      </c>
      <c r="BJ179" s="164" t="b">
        <f t="shared" si="19"/>
        <v>0</v>
      </c>
    </row>
    <row r="180" spans="1:62">
      <c r="A180" s="157"/>
      <c r="AA180" s="170"/>
      <c r="AB180" s="158">
        <v>7</v>
      </c>
      <c r="AC180" s="136" t="s">
        <v>460</v>
      </c>
      <c r="AD180" s="136" t="s">
        <v>365</v>
      </c>
      <c r="AE180" s="136" t="s">
        <v>365</v>
      </c>
      <c r="AF180" s="136" t="s">
        <v>365</v>
      </c>
      <c r="AG180" s="136" t="s">
        <v>365</v>
      </c>
      <c r="AH180" s="136" t="s">
        <v>195</v>
      </c>
      <c r="AI180" s="136" t="s">
        <v>365</v>
      </c>
      <c r="AJ180" s="136" t="s">
        <v>365</v>
      </c>
      <c r="AK180" s="136" t="s">
        <v>195</v>
      </c>
      <c r="AL180" s="136" t="s">
        <v>194</v>
      </c>
      <c r="AN180" s="158">
        <v>7</v>
      </c>
      <c r="AO180" s="136"/>
      <c r="AP180" s="136"/>
      <c r="AQ180" s="136"/>
      <c r="AR180" s="136"/>
      <c r="AS180" s="136"/>
      <c r="AT180" s="136"/>
      <c r="AU180" s="136"/>
      <c r="AV180" s="136"/>
      <c r="AW180" s="136"/>
      <c r="AX180" s="136"/>
      <c r="AZ180" s="158">
        <v>7</v>
      </c>
      <c r="BA180" s="164" t="b">
        <f t="shared" si="20"/>
        <v>0</v>
      </c>
      <c r="BB180" s="164" t="b">
        <f t="shared" si="19"/>
        <v>0</v>
      </c>
      <c r="BC180" s="164" t="b">
        <f t="shared" si="19"/>
        <v>0</v>
      </c>
      <c r="BD180" s="164" t="b">
        <f t="shared" si="19"/>
        <v>0</v>
      </c>
      <c r="BE180" s="164" t="b">
        <f t="shared" si="19"/>
        <v>0</v>
      </c>
      <c r="BF180" s="164" t="b">
        <f t="shared" si="19"/>
        <v>0</v>
      </c>
      <c r="BG180" s="164" t="b">
        <f t="shared" si="19"/>
        <v>0</v>
      </c>
      <c r="BH180" s="164" t="b">
        <f t="shared" si="19"/>
        <v>0</v>
      </c>
      <c r="BI180" s="164" t="b">
        <f t="shared" si="19"/>
        <v>0</v>
      </c>
      <c r="BJ180" s="164" t="b">
        <f t="shared" si="19"/>
        <v>0</v>
      </c>
    </row>
    <row r="181" spans="1:62">
      <c r="A181" s="157"/>
      <c r="AA181" s="170"/>
      <c r="AB181" s="158">
        <v>8</v>
      </c>
      <c r="AC181" s="136" t="s">
        <v>461</v>
      </c>
      <c r="AD181" s="136" t="s">
        <v>365</v>
      </c>
      <c r="AE181" s="136" t="s">
        <v>365</v>
      </c>
      <c r="AF181" s="136" t="s">
        <v>365</v>
      </c>
      <c r="AG181" s="136" t="s">
        <v>195</v>
      </c>
      <c r="AH181" s="136" t="s">
        <v>195</v>
      </c>
      <c r="AI181" s="136" t="s">
        <v>365</v>
      </c>
      <c r="AJ181" s="136" t="s">
        <v>365</v>
      </c>
      <c r="AK181" s="136" t="s">
        <v>195</v>
      </c>
      <c r="AL181" s="136" t="s">
        <v>194</v>
      </c>
      <c r="AN181" s="158">
        <v>8</v>
      </c>
      <c r="AO181" s="136"/>
      <c r="AP181" s="136"/>
      <c r="AQ181" s="136"/>
      <c r="AR181" s="136"/>
      <c r="AS181" s="136"/>
      <c r="AT181" s="136"/>
      <c r="AU181" s="136"/>
      <c r="AV181" s="136"/>
      <c r="AW181" s="136"/>
      <c r="AX181" s="136"/>
      <c r="AZ181" s="158">
        <v>8</v>
      </c>
      <c r="BA181" s="164" t="b">
        <f t="shared" si="20"/>
        <v>0</v>
      </c>
      <c r="BB181" s="164" t="b">
        <f t="shared" si="19"/>
        <v>0</v>
      </c>
      <c r="BC181" s="164" t="b">
        <f t="shared" si="19"/>
        <v>0</v>
      </c>
      <c r="BD181" s="164" t="b">
        <f t="shared" si="19"/>
        <v>0</v>
      </c>
      <c r="BE181" s="164" t="b">
        <f t="shared" si="19"/>
        <v>0</v>
      </c>
      <c r="BF181" s="164" t="b">
        <f t="shared" si="19"/>
        <v>0</v>
      </c>
      <c r="BG181" s="164" t="b">
        <f t="shared" si="19"/>
        <v>0</v>
      </c>
      <c r="BH181" s="164" t="b">
        <f t="shared" si="19"/>
        <v>0</v>
      </c>
      <c r="BI181" s="164" t="b">
        <f t="shared" si="19"/>
        <v>0</v>
      </c>
      <c r="BJ181" s="164" t="b">
        <f t="shared" si="19"/>
        <v>0</v>
      </c>
    </row>
    <row r="182" spans="1:62">
      <c r="A182" s="157"/>
      <c r="AA182" s="170"/>
      <c r="AB182" s="158">
        <v>9</v>
      </c>
      <c r="AC182" s="136" t="s">
        <v>462</v>
      </c>
      <c r="AD182" s="136" t="s">
        <v>365</v>
      </c>
      <c r="AE182" s="136" t="s">
        <v>365</v>
      </c>
      <c r="AF182" s="136" t="s">
        <v>195</v>
      </c>
      <c r="AG182" s="136" t="s">
        <v>365</v>
      </c>
      <c r="AH182" s="136" t="s">
        <v>195</v>
      </c>
      <c r="AI182" s="136" t="s">
        <v>365</v>
      </c>
      <c r="AJ182" s="136" t="s">
        <v>365</v>
      </c>
      <c r="AK182" s="136" t="s">
        <v>195</v>
      </c>
      <c r="AL182" s="136" t="s">
        <v>194</v>
      </c>
      <c r="AN182" s="158">
        <v>9</v>
      </c>
      <c r="AO182" s="136"/>
      <c r="AP182" s="136"/>
      <c r="AQ182" s="136"/>
      <c r="AR182" s="136"/>
      <c r="AS182" s="136"/>
      <c r="AT182" s="136"/>
      <c r="AU182" s="136"/>
      <c r="AV182" s="136"/>
      <c r="AW182" s="136"/>
      <c r="AX182" s="136"/>
      <c r="AZ182" s="158">
        <v>9</v>
      </c>
      <c r="BA182" s="164" t="b">
        <f t="shared" si="20"/>
        <v>0</v>
      </c>
      <c r="BB182" s="164" t="b">
        <f t="shared" si="19"/>
        <v>0</v>
      </c>
      <c r="BC182" s="164" t="b">
        <f t="shared" si="19"/>
        <v>0</v>
      </c>
      <c r="BD182" s="164" t="b">
        <f t="shared" si="19"/>
        <v>0</v>
      </c>
      <c r="BE182" s="164" t="b">
        <f t="shared" si="19"/>
        <v>0</v>
      </c>
      <c r="BF182" s="164" t="b">
        <f t="shared" si="19"/>
        <v>0</v>
      </c>
      <c r="BG182" s="164" t="b">
        <f t="shared" si="19"/>
        <v>0</v>
      </c>
      <c r="BH182" s="164" t="b">
        <f t="shared" si="19"/>
        <v>0</v>
      </c>
      <c r="BI182" s="164" t="b">
        <f t="shared" si="19"/>
        <v>0</v>
      </c>
      <c r="BJ182" s="164" t="b">
        <f t="shared" si="19"/>
        <v>0</v>
      </c>
    </row>
    <row r="183" spans="1:62">
      <c r="A183" s="157"/>
      <c r="AA183" s="170"/>
      <c r="AB183" s="158">
        <v>10</v>
      </c>
      <c r="AC183" s="136" t="s">
        <v>463</v>
      </c>
      <c r="AD183" s="136" t="s">
        <v>365</v>
      </c>
      <c r="AE183" s="136" t="s">
        <v>365</v>
      </c>
      <c r="AF183" s="136" t="s">
        <v>365</v>
      </c>
      <c r="AG183" s="136" t="s">
        <v>365</v>
      </c>
      <c r="AH183" s="136" t="s">
        <v>195</v>
      </c>
      <c r="AI183" s="136" t="s">
        <v>365</v>
      </c>
      <c r="AJ183" s="136" t="s">
        <v>365</v>
      </c>
      <c r="AK183" s="136" t="s">
        <v>194</v>
      </c>
      <c r="AL183" s="136" t="s">
        <v>194</v>
      </c>
      <c r="AN183" s="158">
        <v>10</v>
      </c>
      <c r="AO183" s="136"/>
      <c r="AP183" s="136"/>
      <c r="AQ183" s="136"/>
      <c r="AR183" s="136"/>
      <c r="AS183" s="136"/>
      <c r="AT183" s="136"/>
      <c r="AU183" s="136"/>
      <c r="AV183" s="136"/>
      <c r="AW183" s="136"/>
      <c r="AX183" s="136"/>
      <c r="AZ183" s="158">
        <v>10</v>
      </c>
      <c r="BA183" s="164" t="b">
        <f t="shared" si="20"/>
        <v>0</v>
      </c>
      <c r="BB183" s="164" t="b">
        <f t="shared" si="19"/>
        <v>0</v>
      </c>
      <c r="BC183" s="164" t="b">
        <f t="shared" si="19"/>
        <v>0</v>
      </c>
      <c r="BD183" s="164" t="b">
        <f t="shared" si="19"/>
        <v>0</v>
      </c>
      <c r="BE183" s="164" t="b">
        <f t="shared" si="19"/>
        <v>0</v>
      </c>
      <c r="BF183" s="164" t="b">
        <f t="shared" si="19"/>
        <v>0</v>
      </c>
      <c r="BG183" s="164" t="b">
        <f t="shared" si="19"/>
        <v>0</v>
      </c>
      <c r="BH183" s="164" t="b">
        <f t="shared" si="19"/>
        <v>0</v>
      </c>
      <c r="BI183" s="164" t="b">
        <f t="shared" si="19"/>
        <v>0</v>
      </c>
      <c r="BJ183" s="164" t="b">
        <f t="shared" si="19"/>
        <v>0</v>
      </c>
    </row>
    <row r="184" spans="1:62">
      <c r="A184" s="157"/>
      <c r="AA184" s="170"/>
      <c r="AB184" s="158">
        <v>11</v>
      </c>
      <c r="AC184" s="136" t="s">
        <v>464</v>
      </c>
      <c r="AD184" s="136" t="s">
        <v>365</v>
      </c>
      <c r="AE184" s="136" t="s">
        <v>365</v>
      </c>
      <c r="AF184" s="136" t="s">
        <v>365</v>
      </c>
      <c r="AG184" s="136" t="s">
        <v>195</v>
      </c>
      <c r="AH184" s="136" t="s">
        <v>195</v>
      </c>
      <c r="AI184" s="136" t="s">
        <v>365</v>
      </c>
      <c r="AJ184" s="136" t="s">
        <v>365</v>
      </c>
      <c r="AK184" s="136" t="s">
        <v>194</v>
      </c>
      <c r="AL184" s="136" t="s">
        <v>194</v>
      </c>
      <c r="AN184" s="158">
        <v>11</v>
      </c>
      <c r="AO184" s="136"/>
      <c r="AP184" s="136"/>
      <c r="AQ184" s="136"/>
      <c r="AR184" s="136"/>
      <c r="AS184" s="136"/>
      <c r="AT184" s="136"/>
      <c r="AU184" s="136"/>
      <c r="AV184" s="136"/>
      <c r="AW184" s="136"/>
      <c r="AX184" s="136"/>
      <c r="AZ184" s="158">
        <v>11</v>
      </c>
      <c r="BA184" s="164" t="b">
        <f t="shared" si="20"/>
        <v>0</v>
      </c>
      <c r="BB184" s="164" t="b">
        <f t="shared" si="19"/>
        <v>0</v>
      </c>
      <c r="BC184" s="164" t="b">
        <f t="shared" si="19"/>
        <v>0</v>
      </c>
      <c r="BD184" s="164" t="b">
        <f t="shared" si="19"/>
        <v>0</v>
      </c>
      <c r="BE184" s="164" t="b">
        <f t="shared" si="19"/>
        <v>0</v>
      </c>
      <c r="BF184" s="164" t="b">
        <f t="shared" si="19"/>
        <v>0</v>
      </c>
      <c r="BG184" s="164" t="b">
        <f t="shared" si="19"/>
        <v>0</v>
      </c>
      <c r="BH184" s="164" t="b">
        <f t="shared" si="19"/>
        <v>0</v>
      </c>
      <c r="BI184" s="164" t="b">
        <f t="shared" si="19"/>
        <v>0</v>
      </c>
      <c r="BJ184" s="164" t="b">
        <f t="shared" si="19"/>
        <v>0</v>
      </c>
    </row>
    <row r="185" spans="1:62">
      <c r="A185" s="157"/>
      <c r="AA185" s="170"/>
      <c r="AB185" s="158">
        <v>12</v>
      </c>
      <c r="AC185" s="136" t="s">
        <v>465</v>
      </c>
      <c r="AD185" s="136" t="s">
        <v>365</v>
      </c>
      <c r="AE185" s="136" t="s">
        <v>365</v>
      </c>
      <c r="AF185" s="136" t="s">
        <v>195</v>
      </c>
      <c r="AG185" s="136" t="s">
        <v>365</v>
      </c>
      <c r="AH185" s="136" t="s">
        <v>195</v>
      </c>
      <c r="AI185" s="136" t="s">
        <v>365</v>
      </c>
      <c r="AJ185" s="136" t="s">
        <v>365</v>
      </c>
      <c r="AK185" s="136" t="s">
        <v>194</v>
      </c>
      <c r="AL185" s="136" t="s">
        <v>194</v>
      </c>
      <c r="AN185" s="158">
        <v>12</v>
      </c>
      <c r="AO185" s="136"/>
      <c r="AP185" s="136"/>
      <c r="AQ185" s="136"/>
      <c r="AR185" s="136"/>
      <c r="AS185" s="136"/>
      <c r="AT185" s="136"/>
      <c r="AU185" s="136"/>
      <c r="AV185" s="136"/>
      <c r="AW185" s="136"/>
      <c r="AX185" s="136"/>
      <c r="AZ185" s="158">
        <v>12</v>
      </c>
      <c r="BA185" s="164" t="b">
        <f t="shared" si="20"/>
        <v>0</v>
      </c>
      <c r="BB185" s="164" t="b">
        <f t="shared" si="19"/>
        <v>0</v>
      </c>
      <c r="BC185" s="164" t="b">
        <f t="shared" si="19"/>
        <v>0</v>
      </c>
      <c r="BD185" s="164" t="b">
        <f t="shared" si="19"/>
        <v>0</v>
      </c>
      <c r="BE185" s="164" t="b">
        <f t="shared" si="19"/>
        <v>0</v>
      </c>
      <c r="BF185" s="164" t="b">
        <f t="shared" si="19"/>
        <v>0</v>
      </c>
      <c r="BG185" s="164" t="b">
        <f t="shared" si="19"/>
        <v>0</v>
      </c>
      <c r="BH185" s="164" t="b">
        <f t="shared" si="19"/>
        <v>0</v>
      </c>
      <c r="BI185" s="164" t="b">
        <f t="shared" si="19"/>
        <v>0</v>
      </c>
      <c r="BJ185" s="164" t="b">
        <f t="shared" si="19"/>
        <v>0</v>
      </c>
    </row>
    <row r="186" spans="1:62">
      <c r="A186" s="157"/>
      <c r="AA186" s="170"/>
      <c r="AB186" s="158">
        <v>13</v>
      </c>
      <c r="AC186" s="136" t="s">
        <v>466</v>
      </c>
      <c r="AD186" s="136" t="s">
        <v>365</v>
      </c>
      <c r="AE186" s="136" t="s">
        <v>365</v>
      </c>
      <c r="AF186" s="136" t="s">
        <v>365</v>
      </c>
      <c r="AG186" s="136" t="s">
        <v>365</v>
      </c>
      <c r="AH186" s="136" t="s">
        <v>195</v>
      </c>
      <c r="AI186" s="136" t="s">
        <v>365</v>
      </c>
      <c r="AJ186" s="136" t="s">
        <v>365</v>
      </c>
      <c r="AK186" s="136" t="s">
        <v>194</v>
      </c>
      <c r="AL186" s="136" t="s">
        <v>194</v>
      </c>
      <c r="AN186" s="158">
        <v>13</v>
      </c>
      <c r="AO186" s="136"/>
      <c r="AP186" s="136"/>
      <c r="AQ186" s="136"/>
      <c r="AR186" s="136"/>
      <c r="AS186" s="136"/>
      <c r="AT186" s="136"/>
      <c r="AU186" s="136"/>
      <c r="AV186" s="136"/>
      <c r="AW186" s="136"/>
      <c r="AX186" s="136"/>
      <c r="AZ186" s="158">
        <v>13</v>
      </c>
      <c r="BA186" s="164" t="b">
        <f t="shared" si="20"/>
        <v>0</v>
      </c>
      <c r="BB186" s="164" t="b">
        <f t="shared" si="19"/>
        <v>0</v>
      </c>
      <c r="BC186" s="164" t="b">
        <f t="shared" si="19"/>
        <v>0</v>
      </c>
      <c r="BD186" s="164" t="b">
        <f t="shared" si="19"/>
        <v>0</v>
      </c>
      <c r="BE186" s="164" t="b">
        <f t="shared" si="19"/>
        <v>0</v>
      </c>
      <c r="BF186" s="164" t="b">
        <f t="shared" si="19"/>
        <v>0</v>
      </c>
      <c r="BG186" s="164" t="b">
        <f t="shared" si="19"/>
        <v>0</v>
      </c>
      <c r="BH186" s="164" t="b">
        <f t="shared" si="19"/>
        <v>0</v>
      </c>
      <c r="BI186" s="164" t="b">
        <f t="shared" si="19"/>
        <v>0</v>
      </c>
      <c r="BJ186" s="164" t="b">
        <f t="shared" si="19"/>
        <v>0</v>
      </c>
    </row>
    <row r="187" spans="1:62">
      <c r="A187" s="157"/>
      <c r="AA187" s="170"/>
      <c r="AB187" s="158">
        <v>14</v>
      </c>
      <c r="AC187" s="136" t="s">
        <v>467</v>
      </c>
      <c r="AD187" s="136" t="s">
        <v>365</v>
      </c>
      <c r="AE187" s="136" t="s">
        <v>365</v>
      </c>
      <c r="AF187" s="136" t="s">
        <v>365</v>
      </c>
      <c r="AG187" s="136" t="s">
        <v>195</v>
      </c>
      <c r="AH187" s="136" t="s">
        <v>195</v>
      </c>
      <c r="AI187" s="136" t="s">
        <v>365</v>
      </c>
      <c r="AJ187" s="136" t="s">
        <v>365</v>
      </c>
      <c r="AK187" s="136" t="s">
        <v>194</v>
      </c>
      <c r="AL187" s="136" t="s">
        <v>194</v>
      </c>
      <c r="AN187" s="158">
        <v>14</v>
      </c>
      <c r="AO187" s="136"/>
      <c r="AP187" s="136"/>
      <c r="AQ187" s="136"/>
      <c r="AR187" s="136"/>
      <c r="AS187" s="136"/>
      <c r="AT187" s="136"/>
      <c r="AU187" s="136"/>
      <c r="AV187" s="136"/>
      <c r="AW187" s="136"/>
      <c r="AX187" s="136"/>
      <c r="AZ187" s="158">
        <v>14</v>
      </c>
      <c r="BA187" s="164" t="b">
        <f t="shared" si="20"/>
        <v>0</v>
      </c>
      <c r="BB187" s="164" t="b">
        <f t="shared" si="19"/>
        <v>0</v>
      </c>
      <c r="BC187" s="164" t="b">
        <f t="shared" si="19"/>
        <v>0</v>
      </c>
      <c r="BD187" s="164" t="b">
        <f t="shared" si="19"/>
        <v>0</v>
      </c>
      <c r="BE187" s="164" t="b">
        <f t="shared" si="19"/>
        <v>0</v>
      </c>
      <c r="BF187" s="164" t="b">
        <f t="shared" si="19"/>
        <v>0</v>
      </c>
      <c r="BG187" s="164" t="b">
        <f t="shared" si="19"/>
        <v>0</v>
      </c>
      <c r="BH187" s="164" t="b">
        <f t="shared" si="19"/>
        <v>0</v>
      </c>
      <c r="BI187" s="164" t="b">
        <f t="shared" si="19"/>
        <v>0</v>
      </c>
      <c r="BJ187" s="164" t="b">
        <f t="shared" si="19"/>
        <v>0</v>
      </c>
    </row>
    <row r="188" spans="1:62">
      <c r="A188" s="157"/>
      <c r="AA188" s="170"/>
      <c r="AB188" s="158">
        <v>15</v>
      </c>
      <c r="AC188" s="136" t="s">
        <v>468</v>
      </c>
      <c r="AD188" s="136" t="s">
        <v>365</v>
      </c>
      <c r="AE188" s="136" t="s">
        <v>365</v>
      </c>
      <c r="AF188" s="136" t="s">
        <v>195</v>
      </c>
      <c r="AG188" s="136" t="s">
        <v>365</v>
      </c>
      <c r="AH188" s="136" t="s">
        <v>195</v>
      </c>
      <c r="AI188" s="136" t="s">
        <v>365</v>
      </c>
      <c r="AJ188" s="136" t="s">
        <v>365</v>
      </c>
      <c r="AK188" s="136" t="s">
        <v>194</v>
      </c>
      <c r="AL188" s="136" t="s">
        <v>194</v>
      </c>
      <c r="AN188" s="158">
        <v>15</v>
      </c>
      <c r="AO188" s="136"/>
      <c r="AP188" s="136"/>
      <c r="AQ188" s="136"/>
      <c r="AR188" s="136"/>
      <c r="AS188" s="136"/>
      <c r="AT188" s="136"/>
      <c r="AU188" s="136"/>
      <c r="AV188" s="136"/>
      <c r="AW188" s="136"/>
      <c r="AX188" s="136"/>
      <c r="AZ188" s="158">
        <v>15</v>
      </c>
      <c r="BA188" s="164" t="b">
        <f t="shared" si="20"/>
        <v>0</v>
      </c>
      <c r="BB188" s="164" t="b">
        <f t="shared" si="19"/>
        <v>0</v>
      </c>
      <c r="BC188" s="164" t="b">
        <f t="shared" si="19"/>
        <v>0</v>
      </c>
      <c r="BD188" s="164" t="b">
        <f t="shared" si="19"/>
        <v>0</v>
      </c>
      <c r="BE188" s="164" t="b">
        <f t="shared" si="19"/>
        <v>0</v>
      </c>
      <c r="BF188" s="164" t="b">
        <f t="shared" si="19"/>
        <v>0</v>
      </c>
      <c r="BG188" s="164" t="b">
        <f t="shared" si="19"/>
        <v>0</v>
      </c>
      <c r="BH188" s="164" t="b">
        <f t="shared" si="19"/>
        <v>0</v>
      </c>
      <c r="BI188" s="164" t="b">
        <f t="shared" si="19"/>
        <v>0</v>
      </c>
      <c r="BJ188" s="164" t="b">
        <f t="shared" si="19"/>
        <v>0</v>
      </c>
    </row>
    <row r="189" spans="1:62">
      <c r="A189" s="157"/>
      <c r="AA189" s="170"/>
      <c r="AB189" s="158">
        <v>16</v>
      </c>
      <c r="AC189" s="136" t="s">
        <v>469</v>
      </c>
      <c r="AD189" s="136" t="s">
        <v>365</v>
      </c>
      <c r="AE189" s="136" t="s">
        <v>365</v>
      </c>
      <c r="AF189" s="136" t="s">
        <v>365</v>
      </c>
      <c r="AG189" s="136" t="s">
        <v>365</v>
      </c>
      <c r="AH189" s="136" t="s">
        <v>195</v>
      </c>
      <c r="AI189" s="136" t="s">
        <v>365</v>
      </c>
      <c r="AJ189" s="136" t="s">
        <v>365</v>
      </c>
      <c r="AK189" s="136" t="s">
        <v>194</v>
      </c>
      <c r="AL189" s="136" t="s">
        <v>194</v>
      </c>
      <c r="AN189" s="158">
        <v>16</v>
      </c>
      <c r="AO189" s="136"/>
      <c r="AP189" s="136"/>
      <c r="AQ189" s="136"/>
      <c r="AR189" s="136"/>
      <c r="AS189" s="136"/>
      <c r="AT189" s="136"/>
      <c r="AU189" s="136"/>
      <c r="AV189" s="136"/>
      <c r="AW189" s="136"/>
      <c r="AX189" s="136"/>
      <c r="AZ189" s="158">
        <v>16</v>
      </c>
      <c r="BA189" s="164" t="b">
        <f t="shared" si="20"/>
        <v>0</v>
      </c>
      <c r="BB189" s="164" t="b">
        <f t="shared" si="19"/>
        <v>0</v>
      </c>
      <c r="BC189" s="164" t="b">
        <f t="shared" si="19"/>
        <v>0</v>
      </c>
      <c r="BD189" s="164" t="b">
        <f t="shared" si="19"/>
        <v>0</v>
      </c>
      <c r="BE189" s="164" t="b">
        <f t="shared" si="19"/>
        <v>0</v>
      </c>
      <c r="BF189" s="164" t="b">
        <f t="shared" si="19"/>
        <v>0</v>
      </c>
      <c r="BG189" s="164" t="b">
        <f t="shared" si="19"/>
        <v>0</v>
      </c>
      <c r="BH189" s="164" t="b">
        <f t="shared" si="19"/>
        <v>0</v>
      </c>
      <c r="BI189" s="164" t="b">
        <f t="shared" si="19"/>
        <v>0</v>
      </c>
      <c r="BJ189" s="164" t="b">
        <f t="shared" si="19"/>
        <v>0</v>
      </c>
    </row>
    <row r="190" spans="1:62">
      <c r="A190" s="157"/>
      <c r="AA190" s="170"/>
      <c r="AB190" s="158">
        <v>17</v>
      </c>
      <c r="AC190" s="136" t="s">
        <v>470</v>
      </c>
      <c r="AD190" s="136" t="s">
        <v>365</v>
      </c>
      <c r="AE190" s="136" t="s">
        <v>365</v>
      </c>
      <c r="AF190" s="136" t="s">
        <v>365</v>
      </c>
      <c r="AG190" s="136" t="s">
        <v>195</v>
      </c>
      <c r="AH190" s="136" t="s">
        <v>195</v>
      </c>
      <c r="AI190" s="136" t="s">
        <v>365</v>
      </c>
      <c r="AJ190" s="136" t="s">
        <v>365</v>
      </c>
      <c r="AK190" s="136" t="s">
        <v>194</v>
      </c>
      <c r="AL190" s="136" t="s">
        <v>194</v>
      </c>
      <c r="AN190" s="158">
        <v>17</v>
      </c>
      <c r="AO190" s="136"/>
      <c r="AP190" s="136"/>
      <c r="AQ190" s="136"/>
      <c r="AR190" s="136"/>
      <c r="AS190" s="136"/>
      <c r="AT190" s="136"/>
      <c r="AU190" s="136"/>
      <c r="AV190" s="136"/>
      <c r="AW190" s="136"/>
      <c r="AX190" s="136"/>
      <c r="AZ190" s="158">
        <v>17</v>
      </c>
      <c r="BA190" s="164" t="b">
        <f t="shared" si="20"/>
        <v>0</v>
      </c>
      <c r="BB190" s="164" t="b">
        <f t="shared" si="19"/>
        <v>0</v>
      </c>
      <c r="BC190" s="164" t="b">
        <f t="shared" si="19"/>
        <v>0</v>
      </c>
      <c r="BD190" s="164" t="b">
        <f t="shared" si="19"/>
        <v>0</v>
      </c>
      <c r="BE190" s="164" t="b">
        <f t="shared" si="19"/>
        <v>0</v>
      </c>
      <c r="BF190" s="164" t="b">
        <f t="shared" si="19"/>
        <v>0</v>
      </c>
      <c r="BG190" s="164" t="b">
        <f t="shared" si="19"/>
        <v>0</v>
      </c>
      <c r="BH190" s="164" t="b">
        <f t="shared" si="19"/>
        <v>0</v>
      </c>
      <c r="BI190" s="164" t="b">
        <f t="shared" si="19"/>
        <v>0</v>
      </c>
      <c r="BJ190" s="164" t="b">
        <f t="shared" si="19"/>
        <v>0</v>
      </c>
    </row>
    <row r="191" spans="1:62">
      <c r="A191" s="157"/>
      <c r="AA191" s="170"/>
      <c r="AB191" s="158">
        <v>18</v>
      </c>
      <c r="AC191" s="136" t="s">
        <v>471</v>
      </c>
      <c r="AD191" s="136" t="s">
        <v>365</v>
      </c>
      <c r="AE191" s="136" t="s">
        <v>365</v>
      </c>
      <c r="AF191" s="136" t="s">
        <v>195</v>
      </c>
      <c r="AG191" s="136" t="s">
        <v>365</v>
      </c>
      <c r="AH191" s="136" t="s">
        <v>195</v>
      </c>
      <c r="AI191" s="136" t="s">
        <v>365</v>
      </c>
      <c r="AJ191" s="136" t="s">
        <v>365</v>
      </c>
      <c r="AK191" s="136" t="s">
        <v>194</v>
      </c>
      <c r="AL191" s="136" t="s">
        <v>194</v>
      </c>
      <c r="AN191" s="158">
        <v>18</v>
      </c>
      <c r="AO191" s="136"/>
      <c r="AP191" s="136"/>
      <c r="AQ191" s="136"/>
      <c r="AR191" s="136"/>
      <c r="AS191" s="136"/>
      <c r="AT191" s="136"/>
      <c r="AU191" s="136"/>
      <c r="AV191" s="136"/>
      <c r="AW191" s="136"/>
      <c r="AX191" s="136"/>
      <c r="AZ191" s="158">
        <v>18</v>
      </c>
      <c r="BA191" s="164" t="b">
        <f t="shared" si="20"/>
        <v>0</v>
      </c>
      <c r="BB191" s="164" t="b">
        <f t="shared" si="19"/>
        <v>0</v>
      </c>
      <c r="BC191" s="164" t="b">
        <f t="shared" si="19"/>
        <v>0</v>
      </c>
      <c r="BD191" s="164" t="b">
        <f t="shared" si="19"/>
        <v>0</v>
      </c>
      <c r="BE191" s="164" t="b">
        <f t="shared" si="19"/>
        <v>0</v>
      </c>
      <c r="BF191" s="164" t="b">
        <f t="shared" si="19"/>
        <v>0</v>
      </c>
      <c r="BG191" s="164" t="b">
        <f t="shared" si="19"/>
        <v>0</v>
      </c>
      <c r="BH191" s="164" t="b">
        <f t="shared" si="19"/>
        <v>0</v>
      </c>
      <c r="BI191" s="164" t="b">
        <f t="shared" si="19"/>
        <v>0</v>
      </c>
      <c r="BJ191" s="164" t="b">
        <f t="shared" si="19"/>
        <v>0</v>
      </c>
    </row>
    <row r="192" spans="1:62">
      <c r="A192" s="157"/>
      <c r="AA192" s="170"/>
      <c r="AB192" s="158">
        <v>19</v>
      </c>
      <c r="AC192" s="136" t="s">
        <v>472</v>
      </c>
      <c r="AD192" s="136" t="s">
        <v>194</v>
      </c>
      <c r="AE192" s="136" t="s">
        <v>365</v>
      </c>
      <c r="AF192" s="136" t="s">
        <v>365</v>
      </c>
      <c r="AG192" s="136" t="s">
        <v>365</v>
      </c>
      <c r="AH192" s="136" t="s">
        <v>195</v>
      </c>
      <c r="AI192" s="136" t="s">
        <v>365</v>
      </c>
      <c r="AJ192" s="136" t="s">
        <v>365</v>
      </c>
      <c r="AK192" s="136" t="s">
        <v>195</v>
      </c>
      <c r="AL192" s="136" t="s">
        <v>194</v>
      </c>
      <c r="AN192" s="158">
        <v>19</v>
      </c>
      <c r="AO192" s="136"/>
      <c r="AP192" s="136"/>
      <c r="AQ192" s="136"/>
      <c r="AR192" s="136"/>
      <c r="AS192" s="136"/>
      <c r="AT192" s="136"/>
      <c r="AU192" s="136"/>
      <c r="AV192" s="136"/>
      <c r="AW192" s="136"/>
      <c r="AX192" s="136"/>
      <c r="AZ192" s="158">
        <v>19</v>
      </c>
      <c r="BA192" s="164" t="b">
        <f t="shared" si="20"/>
        <v>0</v>
      </c>
      <c r="BB192" s="164" t="b">
        <f t="shared" si="19"/>
        <v>0</v>
      </c>
      <c r="BC192" s="164" t="b">
        <f t="shared" si="19"/>
        <v>0</v>
      </c>
      <c r="BD192" s="164" t="b">
        <f t="shared" si="19"/>
        <v>0</v>
      </c>
      <c r="BE192" s="164" t="b">
        <f t="shared" si="19"/>
        <v>0</v>
      </c>
      <c r="BF192" s="164" t="b">
        <f t="shared" si="19"/>
        <v>0</v>
      </c>
      <c r="BG192" s="164" t="b">
        <f t="shared" si="19"/>
        <v>0</v>
      </c>
      <c r="BH192" s="164" t="b">
        <f t="shared" si="19"/>
        <v>0</v>
      </c>
      <c r="BI192" s="164" t="b">
        <f t="shared" si="19"/>
        <v>0</v>
      </c>
      <c r="BJ192" s="164" t="b">
        <f t="shared" si="19"/>
        <v>0</v>
      </c>
    </row>
    <row r="193" spans="1:62">
      <c r="A193" s="157"/>
      <c r="AA193" s="170"/>
      <c r="AB193" s="158">
        <v>20</v>
      </c>
      <c r="AC193" s="136" t="s">
        <v>473</v>
      </c>
      <c r="AD193" s="136" t="s">
        <v>365</v>
      </c>
      <c r="AE193" s="136" t="s">
        <v>365</v>
      </c>
      <c r="AF193" s="136" t="s">
        <v>365</v>
      </c>
      <c r="AG193" s="136" t="s">
        <v>195</v>
      </c>
      <c r="AH193" s="136" t="s">
        <v>195</v>
      </c>
      <c r="AI193" s="136" t="s">
        <v>365</v>
      </c>
      <c r="AJ193" s="136" t="s">
        <v>365</v>
      </c>
      <c r="AK193" s="136" t="s">
        <v>195</v>
      </c>
      <c r="AL193" s="136" t="s">
        <v>194</v>
      </c>
      <c r="AN193" s="158">
        <v>20</v>
      </c>
      <c r="AO193" s="136"/>
      <c r="AP193" s="136"/>
      <c r="AQ193" s="136"/>
      <c r="AR193" s="136"/>
      <c r="AS193" s="136"/>
      <c r="AT193" s="136"/>
      <c r="AU193" s="136"/>
      <c r="AV193" s="136"/>
      <c r="AW193" s="136"/>
      <c r="AX193" s="136"/>
      <c r="AZ193" s="158">
        <v>20</v>
      </c>
      <c r="BA193" s="164" t="b">
        <f t="shared" si="20"/>
        <v>0</v>
      </c>
      <c r="BB193" s="164" t="b">
        <f t="shared" si="19"/>
        <v>0</v>
      </c>
      <c r="BC193" s="164" t="b">
        <f t="shared" si="19"/>
        <v>0</v>
      </c>
      <c r="BD193" s="164" t="b">
        <f t="shared" si="19"/>
        <v>0</v>
      </c>
      <c r="BE193" s="164" t="b">
        <f t="shared" si="19"/>
        <v>0</v>
      </c>
      <c r="BF193" s="164" t="b">
        <f t="shared" si="19"/>
        <v>0</v>
      </c>
      <c r="BG193" s="164" t="b">
        <f t="shared" si="19"/>
        <v>0</v>
      </c>
      <c r="BH193" s="164" t="b">
        <f t="shared" si="19"/>
        <v>0</v>
      </c>
      <c r="BI193" s="164" t="b">
        <f t="shared" si="19"/>
        <v>0</v>
      </c>
      <c r="BJ193" s="164" t="b">
        <f t="shared" si="19"/>
        <v>0</v>
      </c>
    </row>
    <row r="194" spans="1:62">
      <c r="A194" s="157"/>
      <c r="AA194" s="170"/>
      <c r="AB194" s="158">
        <v>21</v>
      </c>
      <c r="AC194" s="136" t="s">
        <v>474</v>
      </c>
      <c r="AD194" s="136" t="s">
        <v>365</v>
      </c>
      <c r="AE194" s="136" t="s">
        <v>365</v>
      </c>
      <c r="AF194" s="136" t="s">
        <v>195</v>
      </c>
      <c r="AG194" s="136" t="s">
        <v>365</v>
      </c>
      <c r="AH194" s="136" t="s">
        <v>195</v>
      </c>
      <c r="AI194" s="136" t="s">
        <v>365</v>
      </c>
      <c r="AJ194" s="136" t="s">
        <v>365</v>
      </c>
      <c r="AK194" s="136" t="s">
        <v>195</v>
      </c>
      <c r="AL194" s="136" t="s">
        <v>194</v>
      </c>
      <c r="AN194" s="158">
        <v>21</v>
      </c>
      <c r="AO194" s="136"/>
      <c r="AP194" s="136"/>
      <c r="AQ194" s="136"/>
      <c r="AR194" s="136"/>
      <c r="AS194" s="136"/>
      <c r="AT194" s="136"/>
      <c r="AU194" s="136"/>
      <c r="AV194" s="136"/>
      <c r="AW194" s="136"/>
      <c r="AX194" s="136"/>
      <c r="AZ194" s="158">
        <v>21</v>
      </c>
      <c r="BA194" s="164" t="b">
        <f t="shared" si="20"/>
        <v>0</v>
      </c>
      <c r="BB194" s="164" t="b">
        <f t="shared" si="19"/>
        <v>0</v>
      </c>
      <c r="BC194" s="164" t="b">
        <f t="shared" si="19"/>
        <v>0</v>
      </c>
      <c r="BD194" s="164" t="b">
        <f t="shared" si="19"/>
        <v>0</v>
      </c>
      <c r="BE194" s="164" t="b">
        <f t="shared" si="19"/>
        <v>0</v>
      </c>
      <c r="BF194" s="164" t="b">
        <f t="shared" si="19"/>
        <v>0</v>
      </c>
      <c r="BG194" s="164" t="b">
        <f t="shared" si="19"/>
        <v>0</v>
      </c>
      <c r="BH194" s="164" t="b">
        <f t="shared" si="19"/>
        <v>0</v>
      </c>
      <c r="BI194" s="164" t="b">
        <f t="shared" si="19"/>
        <v>0</v>
      </c>
      <c r="BJ194" s="164" t="b">
        <f t="shared" si="19"/>
        <v>0</v>
      </c>
    </row>
    <row r="195" spans="1:62">
      <c r="A195" s="157"/>
      <c r="AA195" s="170"/>
      <c r="AB195" s="158">
        <v>22</v>
      </c>
      <c r="AC195" s="136" t="s">
        <v>475</v>
      </c>
      <c r="AD195" s="136" t="s">
        <v>365</v>
      </c>
      <c r="AE195" s="136" t="s">
        <v>365</v>
      </c>
      <c r="AF195" s="136" t="s">
        <v>365</v>
      </c>
      <c r="AG195" s="136" t="s">
        <v>365</v>
      </c>
      <c r="AH195" s="136" t="s">
        <v>195</v>
      </c>
      <c r="AI195" s="136" t="s">
        <v>365</v>
      </c>
      <c r="AJ195" s="136" t="s">
        <v>365</v>
      </c>
      <c r="AK195" s="136" t="s">
        <v>195</v>
      </c>
      <c r="AL195" s="136" t="s">
        <v>194</v>
      </c>
      <c r="AN195" s="158">
        <v>22</v>
      </c>
      <c r="AO195" s="136"/>
      <c r="AP195" s="136"/>
      <c r="AQ195" s="136"/>
      <c r="AR195" s="136"/>
      <c r="AS195" s="136"/>
      <c r="AT195" s="136"/>
      <c r="AU195" s="136"/>
      <c r="AV195" s="136"/>
      <c r="AW195" s="136"/>
      <c r="AX195" s="136"/>
      <c r="AZ195" s="158">
        <v>22</v>
      </c>
      <c r="BA195" s="164" t="b">
        <f t="shared" si="20"/>
        <v>0</v>
      </c>
      <c r="BB195" s="164" t="b">
        <f t="shared" si="19"/>
        <v>0</v>
      </c>
      <c r="BC195" s="164" t="b">
        <f t="shared" si="19"/>
        <v>0</v>
      </c>
      <c r="BD195" s="164" t="b">
        <f t="shared" si="19"/>
        <v>0</v>
      </c>
      <c r="BE195" s="164" t="b">
        <f t="shared" si="19"/>
        <v>0</v>
      </c>
      <c r="BF195" s="164" t="b">
        <f t="shared" si="19"/>
        <v>0</v>
      </c>
      <c r="BG195" s="164" t="b">
        <f t="shared" si="19"/>
        <v>0</v>
      </c>
      <c r="BH195" s="164" t="b">
        <f t="shared" si="19"/>
        <v>0</v>
      </c>
      <c r="BI195" s="164" t="b">
        <f t="shared" si="19"/>
        <v>0</v>
      </c>
      <c r="BJ195" s="164" t="b">
        <f t="shared" si="19"/>
        <v>0</v>
      </c>
    </row>
    <row r="196" spans="1:62">
      <c r="A196" s="157"/>
      <c r="AA196" s="170"/>
      <c r="AB196" s="158">
        <v>23</v>
      </c>
      <c r="AC196" s="136" t="s">
        <v>476</v>
      </c>
      <c r="AD196" s="136" t="s">
        <v>365</v>
      </c>
      <c r="AE196" s="136" t="s">
        <v>365</v>
      </c>
      <c r="AF196" s="136" t="s">
        <v>365</v>
      </c>
      <c r="AG196" s="136" t="s">
        <v>195</v>
      </c>
      <c r="AH196" s="136" t="s">
        <v>195</v>
      </c>
      <c r="AI196" s="136" t="s">
        <v>365</v>
      </c>
      <c r="AJ196" s="136" t="s">
        <v>365</v>
      </c>
      <c r="AK196" s="136" t="s">
        <v>195</v>
      </c>
      <c r="AL196" s="136" t="s">
        <v>194</v>
      </c>
      <c r="AN196" s="158">
        <v>23</v>
      </c>
      <c r="AO196" s="136"/>
      <c r="AP196" s="136"/>
      <c r="AQ196" s="136"/>
      <c r="AR196" s="136"/>
      <c r="AS196" s="136"/>
      <c r="AT196" s="136"/>
      <c r="AU196" s="136"/>
      <c r="AV196" s="136"/>
      <c r="AW196" s="136"/>
      <c r="AX196" s="136"/>
      <c r="AZ196" s="158">
        <v>23</v>
      </c>
      <c r="BA196" s="164" t="b">
        <f t="shared" si="20"/>
        <v>0</v>
      </c>
      <c r="BB196" s="164" t="b">
        <f t="shared" si="19"/>
        <v>0</v>
      </c>
      <c r="BC196" s="164" t="b">
        <f t="shared" si="19"/>
        <v>0</v>
      </c>
      <c r="BD196" s="164" t="b">
        <f t="shared" si="19"/>
        <v>0</v>
      </c>
      <c r="BE196" s="164" t="b">
        <f t="shared" si="19"/>
        <v>0</v>
      </c>
      <c r="BF196" s="164" t="b">
        <f t="shared" si="19"/>
        <v>0</v>
      </c>
      <c r="BG196" s="164" t="b">
        <f t="shared" si="19"/>
        <v>0</v>
      </c>
      <c r="BH196" s="164" t="b">
        <f t="shared" si="19"/>
        <v>0</v>
      </c>
      <c r="BI196" s="164" t="b">
        <f t="shared" si="19"/>
        <v>0</v>
      </c>
      <c r="BJ196" s="164" t="b">
        <f t="shared" si="19"/>
        <v>0</v>
      </c>
    </row>
    <row r="197" spans="1:62">
      <c r="A197" s="157"/>
      <c r="AA197" s="170"/>
      <c r="AB197" s="158">
        <v>24</v>
      </c>
      <c r="AC197" s="136" t="s">
        <v>477</v>
      </c>
      <c r="AD197" s="136" t="s">
        <v>365</v>
      </c>
      <c r="AE197" s="136" t="s">
        <v>365</v>
      </c>
      <c r="AF197" s="136" t="s">
        <v>195</v>
      </c>
      <c r="AG197" s="136" t="s">
        <v>365</v>
      </c>
      <c r="AH197" s="136" t="s">
        <v>195</v>
      </c>
      <c r="AI197" s="136" t="s">
        <v>365</v>
      </c>
      <c r="AJ197" s="136" t="s">
        <v>365</v>
      </c>
      <c r="AK197" s="136" t="s">
        <v>195</v>
      </c>
      <c r="AL197" s="136" t="s">
        <v>194</v>
      </c>
      <c r="AN197" s="158">
        <v>24</v>
      </c>
      <c r="AO197" s="136"/>
      <c r="AP197" s="136"/>
      <c r="AQ197" s="136"/>
      <c r="AR197" s="136"/>
      <c r="AS197" s="136"/>
      <c r="AT197" s="136"/>
      <c r="AU197" s="136"/>
      <c r="AV197" s="136"/>
      <c r="AW197" s="136"/>
      <c r="AX197" s="136"/>
      <c r="AZ197" s="158">
        <v>24</v>
      </c>
      <c r="BA197" s="164" t="b">
        <f t="shared" si="20"/>
        <v>0</v>
      </c>
      <c r="BB197" s="164" t="b">
        <f t="shared" si="19"/>
        <v>0</v>
      </c>
      <c r="BC197" s="164" t="b">
        <f t="shared" si="19"/>
        <v>0</v>
      </c>
      <c r="BD197" s="164" t="b">
        <f t="shared" si="19"/>
        <v>0</v>
      </c>
      <c r="BE197" s="164" t="b">
        <f t="shared" si="19"/>
        <v>0</v>
      </c>
      <c r="BF197" s="164" t="b">
        <f t="shared" si="19"/>
        <v>0</v>
      </c>
      <c r="BG197" s="164" t="b">
        <f t="shared" si="19"/>
        <v>0</v>
      </c>
      <c r="BH197" s="164" t="b">
        <f t="shared" si="19"/>
        <v>0</v>
      </c>
      <c r="BI197" s="164" t="b">
        <f t="shared" si="19"/>
        <v>0</v>
      </c>
      <c r="BJ197" s="164" t="b">
        <f t="shared" si="19"/>
        <v>0</v>
      </c>
    </row>
    <row r="198" spans="1:62">
      <c r="A198" s="157"/>
      <c r="AA198" s="170"/>
      <c r="AB198" s="158">
        <v>25</v>
      </c>
      <c r="AC198" s="136" t="s">
        <v>478</v>
      </c>
      <c r="AD198" s="136" t="s">
        <v>365</v>
      </c>
      <c r="AE198" s="136" t="s">
        <v>365</v>
      </c>
      <c r="AF198" s="136" t="s">
        <v>365</v>
      </c>
      <c r="AG198" s="136" t="s">
        <v>365</v>
      </c>
      <c r="AH198" s="136" t="s">
        <v>195</v>
      </c>
      <c r="AI198" s="136" t="s">
        <v>365</v>
      </c>
      <c r="AJ198" s="136" t="s">
        <v>365</v>
      </c>
      <c r="AK198" s="136" t="s">
        <v>195</v>
      </c>
      <c r="AL198" s="136" t="s">
        <v>194</v>
      </c>
      <c r="AN198" s="158">
        <v>25</v>
      </c>
      <c r="AO198" s="136"/>
      <c r="AP198" s="136"/>
      <c r="AQ198" s="136"/>
      <c r="AR198" s="136"/>
      <c r="AS198" s="136"/>
      <c r="AT198" s="136"/>
      <c r="AU198" s="136"/>
      <c r="AV198" s="136"/>
      <c r="AW198" s="136"/>
      <c r="AX198" s="136"/>
      <c r="AZ198" s="158">
        <v>25</v>
      </c>
      <c r="BA198" s="164" t="b">
        <f t="shared" si="20"/>
        <v>0</v>
      </c>
      <c r="BB198" s="164" t="b">
        <f t="shared" si="19"/>
        <v>0</v>
      </c>
      <c r="BC198" s="164" t="b">
        <f t="shared" si="19"/>
        <v>0</v>
      </c>
      <c r="BD198" s="164" t="b">
        <f t="shared" si="19"/>
        <v>0</v>
      </c>
      <c r="BE198" s="164" t="b">
        <f t="shared" si="19"/>
        <v>0</v>
      </c>
      <c r="BF198" s="164" t="b">
        <f t="shared" si="19"/>
        <v>0</v>
      </c>
      <c r="BG198" s="164" t="b">
        <f t="shared" si="19"/>
        <v>0</v>
      </c>
      <c r="BH198" s="164" t="b">
        <f t="shared" si="19"/>
        <v>0</v>
      </c>
      <c r="BI198" s="164" t="b">
        <f t="shared" si="19"/>
        <v>0</v>
      </c>
      <c r="BJ198" s="164" t="b">
        <f t="shared" si="19"/>
        <v>0</v>
      </c>
    </row>
    <row r="199" spans="1:62">
      <c r="A199" s="157"/>
      <c r="AA199" s="170"/>
      <c r="AB199" s="158">
        <v>26</v>
      </c>
      <c r="AC199" s="136" t="s">
        <v>479</v>
      </c>
      <c r="AD199" s="136" t="s">
        <v>365</v>
      </c>
      <c r="AE199" s="136" t="s">
        <v>365</v>
      </c>
      <c r="AF199" s="136" t="s">
        <v>365</v>
      </c>
      <c r="AG199" s="136" t="s">
        <v>195</v>
      </c>
      <c r="AH199" s="136" t="s">
        <v>195</v>
      </c>
      <c r="AI199" s="136" t="s">
        <v>365</v>
      </c>
      <c r="AJ199" s="136" t="s">
        <v>365</v>
      </c>
      <c r="AK199" s="136" t="s">
        <v>195</v>
      </c>
      <c r="AL199" s="136" t="s">
        <v>194</v>
      </c>
      <c r="AN199" s="158">
        <v>26</v>
      </c>
      <c r="AO199" s="136"/>
      <c r="AP199" s="136"/>
      <c r="AQ199" s="136"/>
      <c r="AR199" s="136"/>
      <c r="AS199" s="136"/>
      <c r="AT199" s="136"/>
      <c r="AU199" s="136"/>
      <c r="AV199" s="136"/>
      <c r="AW199" s="136"/>
      <c r="AX199" s="136"/>
      <c r="AZ199" s="158">
        <v>26</v>
      </c>
      <c r="BA199" s="164" t="b">
        <f t="shared" si="20"/>
        <v>0</v>
      </c>
      <c r="BB199" s="164" t="b">
        <f t="shared" si="19"/>
        <v>0</v>
      </c>
      <c r="BC199" s="164" t="b">
        <f t="shared" si="19"/>
        <v>0</v>
      </c>
      <c r="BD199" s="164" t="b">
        <f t="shared" si="19"/>
        <v>0</v>
      </c>
      <c r="BE199" s="164" t="b">
        <f t="shared" si="19"/>
        <v>0</v>
      </c>
      <c r="BF199" s="164" t="b">
        <f t="shared" si="19"/>
        <v>0</v>
      </c>
      <c r="BG199" s="164" t="b">
        <f t="shared" si="19"/>
        <v>0</v>
      </c>
      <c r="BH199" s="164" t="b">
        <f t="shared" si="19"/>
        <v>0</v>
      </c>
      <c r="BI199" s="164" t="b">
        <f t="shared" si="19"/>
        <v>0</v>
      </c>
      <c r="BJ199" s="164" t="b">
        <f t="shared" si="19"/>
        <v>0</v>
      </c>
    </row>
    <row r="200" spans="1:62">
      <c r="A200" s="157"/>
      <c r="AA200" s="170"/>
      <c r="AB200" s="158">
        <v>27</v>
      </c>
      <c r="AC200" s="136" t="s">
        <v>480</v>
      </c>
      <c r="AD200" s="136" t="s">
        <v>365</v>
      </c>
      <c r="AE200" s="136" t="s">
        <v>365</v>
      </c>
      <c r="AF200" s="136" t="s">
        <v>195</v>
      </c>
      <c r="AG200" s="136" t="s">
        <v>365</v>
      </c>
      <c r="AH200" s="136" t="s">
        <v>195</v>
      </c>
      <c r="AI200" s="136" t="s">
        <v>365</v>
      </c>
      <c r="AJ200" s="136" t="s">
        <v>365</v>
      </c>
      <c r="AK200" s="136" t="s">
        <v>195</v>
      </c>
      <c r="AL200" s="136" t="s">
        <v>194</v>
      </c>
      <c r="AN200" s="158">
        <v>27</v>
      </c>
      <c r="AO200" s="136"/>
      <c r="AP200" s="136"/>
      <c r="AQ200" s="136"/>
      <c r="AR200" s="136"/>
      <c r="AS200" s="136"/>
      <c r="AT200" s="136"/>
      <c r="AU200" s="136"/>
      <c r="AV200" s="136"/>
      <c r="AW200" s="136"/>
      <c r="AX200" s="136"/>
      <c r="AZ200" s="158">
        <v>27</v>
      </c>
      <c r="BA200" s="164" t="b">
        <f t="shared" si="20"/>
        <v>0</v>
      </c>
      <c r="BB200" s="164" t="b">
        <f t="shared" si="19"/>
        <v>0</v>
      </c>
      <c r="BC200" s="164" t="b">
        <f t="shared" si="19"/>
        <v>0</v>
      </c>
      <c r="BD200" s="164" t="b">
        <f t="shared" si="19"/>
        <v>0</v>
      </c>
      <c r="BE200" s="164" t="b">
        <f t="shared" si="19"/>
        <v>0</v>
      </c>
      <c r="BF200" s="164" t="b">
        <f t="shared" si="19"/>
        <v>0</v>
      </c>
      <c r="BG200" s="164" t="b">
        <f t="shared" si="19"/>
        <v>0</v>
      </c>
      <c r="BH200" s="164" t="b">
        <f t="shared" si="19"/>
        <v>0</v>
      </c>
      <c r="BI200" s="164" t="b">
        <f t="shared" si="19"/>
        <v>0</v>
      </c>
      <c r="BJ200" s="164" t="b">
        <f t="shared" si="19"/>
        <v>0</v>
      </c>
    </row>
    <row r="201" spans="1:62">
      <c r="A201" s="157"/>
      <c r="AA201" s="170"/>
      <c r="AB201" s="158">
        <v>28</v>
      </c>
      <c r="AC201" s="136" t="s">
        <v>481</v>
      </c>
      <c r="AD201" s="136" t="s">
        <v>365</v>
      </c>
      <c r="AE201" s="136" t="s">
        <v>365</v>
      </c>
      <c r="AF201" s="136" t="s">
        <v>365</v>
      </c>
      <c r="AG201" s="136" t="s">
        <v>365</v>
      </c>
      <c r="AH201" s="136" t="s">
        <v>195</v>
      </c>
      <c r="AI201" s="136" t="s">
        <v>365</v>
      </c>
      <c r="AJ201" s="136" t="s">
        <v>365</v>
      </c>
      <c r="AK201" s="136" t="s">
        <v>194</v>
      </c>
      <c r="AL201" s="136" t="s">
        <v>194</v>
      </c>
      <c r="AN201" s="158">
        <v>28</v>
      </c>
      <c r="AO201" s="136"/>
      <c r="AP201" s="136"/>
      <c r="AQ201" s="136"/>
      <c r="AR201" s="136"/>
      <c r="AS201" s="136"/>
      <c r="AT201" s="136"/>
      <c r="AU201" s="136"/>
      <c r="AV201" s="136"/>
      <c r="AW201" s="136"/>
      <c r="AX201" s="136"/>
      <c r="AZ201" s="158">
        <v>28</v>
      </c>
      <c r="BA201" s="164" t="b">
        <f t="shared" si="20"/>
        <v>0</v>
      </c>
      <c r="BB201" s="164" t="b">
        <f t="shared" si="19"/>
        <v>0</v>
      </c>
      <c r="BC201" s="164" t="b">
        <f t="shared" si="19"/>
        <v>0</v>
      </c>
      <c r="BD201" s="164" t="b">
        <f t="shared" si="19"/>
        <v>0</v>
      </c>
      <c r="BE201" s="164" t="b">
        <f t="shared" si="19"/>
        <v>0</v>
      </c>
      <c r="BF201" s="164" t="b">
        <f t="shared" si="19"/>
        <v>0</v>
      </c>
      <c r="BG201" s="164" t="b">
        <f t="shared" si="19"/>
        <v>0</v>
      </c>
      <c r="BH201" s="164" t="b">
        <f t="shared" si="19"/>
        <v>0</v>
      </c>
      <c r="BI201" s="164" t="b">
        <f t="shared" si="19"/>
        <v>0</v>
      </c>
      <c r="BJ201" s="164" t="b">
        <f t="shared" si="19"/>
        <v>0</v>
      </c>
    </row>
    <row r="202" spans="1:62">
      <c r="A202" s="157"/>
      <c r="AA202" s="170"/>
      <c r="AB202" s="158">
        <v>29</v>
      </c>
      <c r="AC202" s="136" t="s">
        <v>482</v>
      </c>
      <c r="AD202" s="136" t="s">
        <v>365</v>
      </c>
      <c r="AE202" s="136" t="s">
        <v>365</v>
      </c>
      <c r="AF202" s="136" t="s">
        <v>365</v>
      </c>
      <c r="AG202" s="136" t="s">
        <v>195</v>
      </c>
      <c r="AH202" s="136" t="s">
        <v>195</v>
      </c>
      <c r="AI202" s="136" t="s">
        <v>365</v>
      </c>
      <c r="AJ202" s="136" t="s">
        <v>365</v>
      </c>
      <c r="AK202" s="136" t="s">
        <v>194</v>
      </c>
      <c r="AL202" s="136" t="s">
        <v>194</v>
      </c>
      <c r="AN202" s="158">
        <v>29</v>
      </c>
      <c r="AO202" s="136"/>
      <c r="AP202" s="136"/>
      <c r="AQ202" s="136"/>
      <c r="AR202" s="136"/>
      <c r="AS202" s="136"/>
      <c r="AT202" s="136"/>
      <c r="AU202" s="136"/>
      <c r="AV202" s="136"/>
      <c r="AW202" s="136"/>
      <c r="AX202" s="136"/>
      <c r="AZ202" s="158">
        <v>29</v>
      </c>
      <c r="BA202" s="164" t="b">
        <f t="shared" si="20"/>
        <v>0</v>
      </c>
      <c r="BB202" s="164" t="b">
        <f t="shared" si="19"/>
        <v>0</v>
      </c>
      <c r="BC202" s="164" t="b">
        <f t="shared" si="19"/>
        <v>0</v>
      </c>
      <c r="BD202" s="164" t="b">
        <f t="shared" si="19"/>
        <v>0</v>
      </c>
      <c r="BE202" s="164" t="b">
        <f t="shared" ref="BE202:BJ244" si="21">EXACT(AG202,AS202)</f>
        <v>0</v>
      </c>
      <c r="BF202" s="164" t="b">
        <f t="shared" si="21"/>
        <v>0</v>
      </c>
      <c r="BG202" s="164" t="b">
        <f t="shared" si="21"/>
        <v>0</v>
      </c>
      <c r="BH202" s="164" t="b">
        <f t="shared" si="21"/>
        <v>0</v>
      </c>
      <c r="BI202" s="164" t="b">
        <f t="shared" si="21"/>
        <v>0</v>
      </c>
      <c r="BJ202" s="164" t="b">
        <f t="shared" si="21"/>
        <v>0</v>
      </c>
    </row>
    <row r="203" spans="1:62">
      <c r="A203" s="157"/>
      <c r="AA203" s="170"/>
      <c r="AB203" s="158">
        <v>30</v>
      </c>
      <c r="AC203" s="136" t="s">
        <v>483</v>
      </c>
      <c r="AD203" s="136" t="s">
        <v>365</v>
      </c>
      <c r="AE203" s="136" t="s">
        <v>365</v>
      </c>
      <c r="AF203" s="136" t="s">
        <v>195</v>
      </c>
      <c r="AG203" s="136" t="s">
        <v>365</v>
      </c>
      <c r="AH203" s="136" t="s">
        <v>195</v>
      </c>
      <c r="AI203" s="136" t="s">
        <v>365</v>
      </c>
      <c r="AJ203" s="136" t="s">
        <v>365</v>
      </c>
      <c r="AK203" s="136" t="s">
        <v>194</v>
      </c>
      <c r="AL203" s="136" t="s">
        <v>194</v>
      </c>
      <c r="AN203" s="158">
        <v>30</v>
      </c>
      <c r="AO203" s="136"/>
      <c r="AP203" s="136"/>
      <c r="AQ203" s="136"/>
      <c r="AR203" s="136"/>
      <c r="AS203" s="136"/>
      <c r="AT203" s="136"/>
      <c r="AU203" s="136"/>
      <c r="AV203" s="136"/>
      <c r="AW203" s="136"/>
      <c r="AX203" s="136"/>
      <c r="AZ203" s="158">
        <v>30</v>
      </c>
      <c r="BA203" s="164" t="b">
        <f t="shared" si="20"/>
        <v>0</v>
      </c>
      <c r="BB203" s="164" t="b">
        <f t="shared" si="20"/>
        <v>0</v>
      </c>
      <c r="BC203" s="164" t="b">
        <f t="shared" si="20"/>
        <v>0</v>
      </c>
      <c r="BD203" s="164" t="b">
        <f t="shared" si="20"/>
        <v>0</v>
      </c>
      <c r="BE203" s="164" t="b">
        <f t="shared" si="21"/>
        <v>0</v>
      </c>
      <c r="BF203" s="164" t="b">
        <f t="shared" si="21"/>
        <v>0</v>
      </c>
      <c r="BG203" s="164" t="b">
        <f t="shared" si="21"/>
        <v>0</v>
      </c>
      <c r="BH203" s="164" t="b">
        <f t="shared" si="21"/>
        <v>0</v>
      </c>
      <c r="BI203" s="164" t="b">
        <f t="shared" si="21"/>
        <v>0</v>
      </c>
      <c r="BJ203" s="164" t="b">
        <f t="shared" si="21"/>
        <v>0</v>
      </c>
    </row>
    <row r="204" spans="1:62">
      <c r="A204" s="157"/>
      <c r="AA204" s="170"/>
      <c r="AB204" s="158">
        <v>31</v>
      </c>
      <c r="AC204" s="136" t="s">
        <v>484</v>
      </c>
      <c r="AD204" s="136" t="s">
        <v>365</v>
      </c>
      <c r="AE204" s="136" t="s">
        <v>365</v>
      </c>
      <c r="AF204" s="136" t="s">
        <v>365</v>
      </c>
      <c r="AG204" s="136" t="s">
        <v>365</v>
      </c>
      <c r="AH204" s="136" t="s">
        <v>195</v>
      </c>
      <c r="AI204" s="136" t="s">
        <v>365</v>
      </c>
      <c r="AJ204" s="136" t="s">
        <v>365</v>
      </c>
      <c r="AK204" s="136" t="s">
        <v>194</v>
      </c>
      <c r="AL204" s="136" t="s">
        <v>194</v>
      </c>
      <c r="AN204" s="158">
        <v>31</v>
      </c>
      <c r="AO204" s="136"/>
      <c r="AP204" s="136"/>
      <c r="AQ204" s="136"/>
      <c r="AR204" s="136"/>
      <c r="AS204" s="136"/>
      <c r="AT204" s="136"/>
      <c r="AU204" s="136"/>
      <c r="AV204" s="136"/>
      <c r="AW204" s="136"/>
      <c r="AX204" s="136"/>
      <c r="AZ204" s="158">
        <v>31</v>
      </c>
      <c r="BA204" s="164" t="b">
        <f t="shared" si="20"/>
        <v>0</v>
      </c>
      <c r="BB204" s="164" t="b">
        <f t="shared" si="20"/>
        <v>0</v>
      </c>
      <c r="BC204" s="164" t="b">
        <f t="shared" si="20"/>
        <v>0</v>
      </c>
      <c r="BD204" s="164" t="b">
        <f t="shared" si="20"/>
        <v>0</v>
      </c>
      <c r="BE204" s="164" t="b">
        <f t="shared" si="21"/>
        <v>0</v>
      </c>
      <c r="BF204" s="164" t="b">
        <f t="shared" si="21"/>
        <v>0</v>
      </c>
      <c r="BG204" s="164" t="b">
        <f t="shared" si="21"/>
        <v>0</v>
      </c>
      <c r="BH204" s="164" t="b">
        <f t="shared" si="21"/>
        <v>0</v>
      </c>
      <c r="BI204" s="164" t="b">
        <f t="shared" si="21"/>
        <v>0</v>
      </c>
      <c r="BJ204" s="164" t="b">
        <f t="shared" si="21"/>
        <v>0</v>
      </c>
    </row>
    <row r="205" spans="1:62">
      <c r="A205" s="157"/>
      <c r="AA205" s="170"/>
      <c r="AB205" s="158">
        <v>32</v>
      </c>
      <c r="AC205" s="136" t="s">
        <v>485</v>
      </c>
      <c r="AD205" s="136" t="s">
        <v>365</v>
      </c>
      <c r="AE205" s="136" t="s">
        <v>365</v>
      </c>
      <c r="AF205" s="136" t="s">
        <v>365</v>
      </c>
      <c r="AG205" s="136" t="s">
        <v>195</v>
      </c>
      <c r="AH205" s="136" t="s">
        <v>195</v>
      </c>
      <c r="AI205" s="136" t="s">
        <v>365</v>
      </c>
      <c r="AJ205" s="136" t="s">
        <v>365</v>
      </c>
      <c r="AK205" s="136" t="s">
        <v>194</v>
      </c>
      <c r="AL205" s="136" t="s">
        <v>194</v>
      </c>
      <c r="AN205" s="158">
        <v>32</v>
      </c>
      <c r="AO205" s="136"/>
      <c r="AP205" s="136"/>
      <c r="AQ205" s="136"/>
      <c r="AR205" s="136"/>
      <c r="AS205" s="136"/>
      <c r="AT205" s="136"/>
      <c r="AU205" s="136"/>
      <c r="AV205" s="136"/>
      <c r="AW205" s="136"/>
      <c r="AX205" s="136"/>
      <c r="AZ205" s="158">
        <v>32</v>
      </c>
      <c r="BA205" s="164" t="b">
        <f t="shared" si="20"/>
        <v>0</v>
      </c>
      <c r="BB205" s="164" t="b">
        <f t="shared" si="20"/>
        <v>0</v>
      </c>
      <c r="BC205" s="164" t="b">
        <f t="shared" si="20"/>
        <v>0</v>
      </c>
      <c r="BD205" s="164" t="b">
        <f t="shared" si="20"/>
        <v>0</v>
      </c>
      <c r="BE205" s="164" t="b">
        <f t="shared" si="21"/>
        <v>0</v>
      </c>
      <c r="BF205" s="164" t="b">
        <f t="shared" si="21"/>
        <v>0</v>
      </c>
      <c r="BG205" s="164" t="b">
        <f t="shared" si="21"/>
        <v>0</v>
      </c>
      <c r="BH205" s="164" t="b">
        <f t="shared" si="21"/>
        <v>0</v>
      </c>
      <c r="BI205" s="164" t="b">
        <f t="shared" si="21"/>
        <v>0</v>
      </c>
      <c r="BJ205" s="164" t="b">
        <f t="shared" si="21"/>
        <v>0</v>
      </c>
    </row>
    <row r="206" spans="1:62">
      <c r="A206" s="157"/>
      <c r="AA206" s="170"/>
      <c r="AB206" s="158">
        <v>33</v>
      </c>
      <c r="AC206" s="136" t="s">
        <v>486</v>
      </c>
      <c r="AD206" s="136" t="s">
        <v>365</v>
      </c>
      <c r="AE206" s="136" t="s">
        <v>365</v>
      </c>
      <c r="AF206" s="136" t="s">
        <v>195</v>
      </c>
      <c r="AG206" s="136" t="s">
        <v>365</v>
      </c>
      <c r="AH206" s="136" t="s">
        <v>195</v>
      </c>
      <c r="AI206" s="136" t="s">
        <v>365</v>
      </c>
      <c r="AJ206" s="136" t="s">
        <v>365</v>
      </c>
      <c r="AK206" s="136" t="s">
        <v>194</v>
      </c>
      <c r="AL206" s="136" t="s">
        <v>194</v>
      </c>
      <c r="AN206" s="158">
        <v>33</v>
      </c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36"/>
      <c r="AZ206" s="158">
        <v>33</v>
      </c>
      <c r="BA206" s="164" t="b">
        <f t="shared" si="20"/>
        <v>0</v>
      </c>
      <c r="BB206" s="164" t="b">
        <f t="shared" si="20"/>
        <v>0</v>
      </c>
      <c r="BC206" s="164" t="b">
        <f t="shared" si="20"/>
        <v>0</v>
      </c>
      <c r="BD206" s="164" t="b">
        <f t="shared" si="20"/>
        <v>0</v>
      </c>
      <c r="BE206" s="164" t="b">
        <f t="shared" si="21"/>
        <v>0</v>
      </c>
      <c r="BF206" s="164" t="b">
        <f t="shared" si="21"/>
        <v>0</v>
      </c>
      <c r="BG206" s="164" t="b">
        <f t="shared" si="21"/>
        <v>0</v>
      </c>
      <c r="BH206" s="164" t="b">
        <f t="shared" si="21"/>
        <v>0</v>
      </c>
      <c r="BI206" s="164" t="b">
        <f t="shared" si="21"/>
        <v>0</v>
      </c>
      <c r="BJ206" s="164" t="b">
        <f t="shared" si="21"/>
        <v>0</v>
      </c>
    </row>
    <row r="207" spans="1:62">
      <c r="A207" s="157"/>
      <c r="AA207" s="170"/>
      <c r="AB207" s="158">
        <v>34</v>
      </c>
      <c r="AC207" s="136" t="s">
        <v>487</v>
      </c>
      <c r="AD207" s="136" t="s">
        <v>365</v>
      </c>
      <c r="AE207" s="136" t="s">
        <v>365</v>
      </c>
      <c r="AF207" s="136" t="s">
        <v>365</v>
      </c>
      <c r="AG207" s="136" t="s">
        <v>365</v>
      </c>
      <c r="AH207" s="136" t="s">
        <v>195</v>
      </c>
      <c r="AI207" s="136" t="s">
        <v>365</v>
      </c>
      <c r="AJ207" s="136" t="s">
        <v>365</v>
      </c>
      <c r="AK207" s="136" t="s">
        <v>194</v>
      </c>
      <c r="AL207" s="136" t="s">
        <v>194</v>
      </c>
      <c r="AN207" s="158">
        <v>34</v>
      </c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36"/>
      <c r="AZ207" s="158">
        <v>34</v>
      </c>
      <c r="BA207" s="164" t="b">
        <f t="shared" si="20"/>
        <v>0</v>
      </c>
      <c r="BB207" s="164" t="b">
        <f t="shared" si="20"/>
        <v>0</v>
      </c>
      <c r="BC207" s="164" t="b">
        <f t="shared" si="20"/>
        <v>0</v>
      </c>
      <c r="BD207" s="164" t="b">
        <f t="shared" si="20"/>
        <v>0</v>
      </c>
      <c r="BE207" s="164" t="b">
        <f t="shared" si="21"/>
        <v>0</v>
      </c>
      <c r="BF207" s="164" t="b">
        <f t="shared" si="21"/>
        <v>0</v>
      </c>
      <c r="BG207" s="164" t="b">
        <f t="shared" si="21"/>
        <v>0</v>
      </c>
      <c r="BH207" s="164" t="b">
        <f t="shared" si="21"/>
        <v>0</v>
      </c>
      <c r="BI207" s="164" t="b">
        <f t="shared" si="21"/>
        <v>0</v>
      </c>
      <c r="BJ207" s="164" t="b">
        <f t="shared" si="21"/>
        <v>0</v>
      </c>
    </row>
    <row r="208" spans="1:62">
      <c r="A208" s="157"/>
      <c r="AA208" s="170"/>
      <c r="AB208" s="158">
        <v>35</v>
      </c>
      <c r="AC208" s="136" t="s">
        <v>488</v>
      </c>
      <c r="AD208" s="136" t="s">
        <v>365</v>
      </c>
      <c r="AE208" s="136" t="s">
        <v>365</v>
      </c>
      <c r="AF208" s="136" t="s">
        <v>365</v>
      </c>
      <c r="AG208" s="136" t="s">
        <v>365</v>
      </c>
      <c r="AH208" s="136" t="s">
        <v>195</v>
      </c>
      <c r="AI208" s="136" t="s">
        <v>365</v>
      </c>
      <c r="AJ208" s="136" t="s">
        <v>365</v>
      </c>
      <c r="AK208" s="136" t="s">
        <v>194</v>
      </c>
      <c r="AL208" s="136" t="s">
        <v>194</v>
      </c>
      <c r="AN208" s="158">
        <v>35</v>
      </c>
      <c r="AO208" s="136"/>
      <c r="AP208" s="136"/>
      <c r="AQ208" s="136"/>
      <c r="AR208" s="136"/>
      <c r="AS208" s="136"/>
      <c r="AT208" s="136"/>
      <c r="AU208" s="136"/>
      <c r="AV208" s="136"/>
      <c r="AW208" s="136"/>
      <c r="AX208" s="136"/>
      <c r="AZ208" s="158">
        <v>35</v>
      </c>
      <c r="BA208" s="164" t="b">
        <f t="shared" si="20"/>
        <v>0</v>
      </c>
      <c r="BB208" s="164" t="b">
        <f t="shared" si="20"/>
        <v>0</v>
      </c>
      <c r="BC208" s="164" t="b">
        <f t="shared" si="20"/>
        <v>0</v>
      </c>
      <c r="BD208" s="164" t="b">
        <f t="shared" si="20"/>
        <v>0</v>
      </c>
      <c r="BE208" s="164" t="b">
        <f t="shared" si="21"/>
        <v>0</v>
      </c>
      <c r="BF208" s="164" t="b">
        <f t="shared" si="21"/>
        <v>0</v>
      </c>
      <c r="BG208" s="164" t="b">
        <f t="shared" si="21"/>
        <v>0</v>
      </c>
      <c r="BH208" s="164" t="b">
        <f t="shared" si="21"/>
        <v>0</v>
      </c>
      <c r="BI208" s="164" t="b">
        <f t="shared" si="21"/>
        <v>0</v>
      </c>
      <c r="BJ208" s="164" t="b">
        <f t="shared" si="21"/>
        <v>0</v>
      </c>
    </row>
    <row r="209" spans="1:62">
      <c r="A209" s="157"/>
      <c r="AA209" s="170"/>
      <c r="AB209" s="158">
        <v>36</v>
      </c>
      <c r="AC209" s="136" t="s">
        <v>489</v>
      </c>
      <c r="AD209" s="136" t="s">
        <v>365</v>
      </c>
      <c r="AE209" s="136" t="s">
        <v>365</v>
      </c>
      <c r="AF209" s="136" t="s">
        <v>195</v>
      </c>
      <c r="AG209" s="136" t="s">
        <v>365</v>
      </c>
      <c r="AH209" s="136" t="s">
        <v>195</v>
      </c>
      <c r="AI209" s="136" t="s">
        <v>365</v>
      </c>
      <c r="AJ209" s="136" t="s">
        <v>365</v>
      </c>
      <c r="AK209" s="136" t="s">
        <v>194</v>
      </c>
      <c r="AL209" s="136" t="s">
        <v>194</v>
      </c>
      <c r="AN209" s="158">
        <v>36</v>
      </c>
      <c r="AO209" s="136"/>
      <c r="AP209" s="136"/>
      <c r="AQ209" s="136"/>
      <c r="AR209" s="136"/>
      <c r="AS209" s="136"/>
      <c r="AT209" s="136"/>
      <c r="AU209" s="136"/>
      <c r="AV209" s="136"/>
      <c r="AW209" s="136"/>
      <c r="AX209" s="136"/>
      <c r="AZ209" s="158">
        <v>36</v>
      </c>
      <c r="BA209" s="164" t="b">
        <f t="shared" si="20"/>
        <v>0</v>
      </c>
      <c r="BB209" s="164" t="b">
        <f t="shared" si="20"/>
        <v>0</v>
      </c>
      <c r="BC209" s="164" t="b">
        <f t="shared" si="20"/>
        <v>0</v>
      </c>
      <c r="BD209" s="164" t="b">
        <f t="shared" si="20"/>
        <v>0</v>
      </c>
      <c r="BE209" s="164" t="b">
        <f t="shared" si="21"/>
        <v>0</v>
      </c>
      <c r="BF209" s="164" t="b">
        <f t="shared" si="21"/>
        <v>0</v>
      </c>
      <c r="BG209" s="164" t="b">
        <f t="shared" si="21"/>
        <v>0</v>
      </c>
      <c r="BH209" s="164" t="b">
        <f t="shared" si="21"/>
        <v>0</v>
      </c>
      <c r="BI209" s="164" t="b">
        <f t="shared" si="21"/>
        <v>0</v>
      </c>
      <c r="BJ209" s="164" t="b">
        <f t="shared" si="21"/>
        <v>0</v>
      </c>
    </row>
    <row r="210" spans="1:62">
      <c r="A210" s="157"/>
      <c r="AA210" s="170"/>
      <c r="AB210" s="158">
        <v>37</v>
      </c>
      <c r="AC210" s="136" t="s">
        <v>490</v>
      </c>
      <c r="AD210" s="136" t="s">
        <v>365</v>
      </c>
      <c r="AE210" s="136" t="s">
        <v>365</v>
      </c>
      <c r="AF210" s="136" t="s">
        <v>365</v>
      </c>
      <c r="AG210" s="136" t="s">
        <v>195</v>
      </c>
      <c r="AH210" s="136" t="s">
        <v>195</v>
      </c>
      <c r="AI210" s="136" t="s">
        <v>365</v>
      </c>
      <c r="AJ210" s="136" t="s">
        <v>365</v>
      </c>
      <c r="AK210" s="136" t="s">
        <v>195</v>
      </c>
      <c r="AL210" s="136" t="s">
        <v>194</v>
      </c>
      <c r="AN210" s="158">
        <v>37</v>
      </c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36"/>
      <c r="AZ210" s="158">
        <v>37</v>
      </c>
      <c r="BA210" s="164" t="b">
        <f t="shared" si="20"/>
        <v>0</v>
      </c>
      <c r="BB210" s="164" t="b">
        <f t="shared" si="20"/>
        <v>0</v>
      </c>
      <c r="BC210" s="164" t="b">
        <f t="shared" si="20"/>
        <v>0</v>
      </c>
      <c r="BD210" s="164" t="b">
        <f t="shared" si="20"/>
        <v>0</v>
      </c>
      <c r="BE210" s="164" t="b">
        <f t="shared" si="21"/>
        <v>0</v>
      </c>
      <c r="BF210" s="164" t="b">
        <f t="shared" si="21"/>
        <v>0</v>
      </c>
      <c r="BG210" s="164" t="b">
        <f t="shared" si="21"/>
        <v>0</v>
      </c>
      <c r="BH210" s="164" t="b">
        <f t="shared" si="21"/>
        <v>0</v>
      </c>
      <c r="BI210" s="164" t="b">
        <f t="shared" si="21"/>
        <v>0</v>
      </c>
      <c r="BJ210" s="164" t="b">
        <f t="shared" si="21"/>
        <v>0</v>
      </c>
    </row>
    <row r="211" spans="1:62">
      <c r="A211" s="157"/>
      <c r="AA211" s="170"/>
      <c r="AB211" s="158">
        <v>38</v>
      </c>
      <c r="AC211" s="136" t="s">
        <v>491</v>
      </c>
      <c r="AD211" s="136" t="s">
        <v>365</v>
      </c>
      <c r="AE211" s="136" t="s">
        <v>365</v>
      </c>
      <c r="AF211" s="136" t="s">
        <v>365</v>
      </c>
      <c r="AG211" s="136" t="s">
        <v>365</v>
      </c>
      <c r="AH211" s="136" t="s">
        <v>195</v>
      </c>
      <c r="AI211" s="136" t="s">
        <v>365</v>
      </c>
      <c r="AJ211" s="136" t="s">
        <v>365</v>
      </c>
      <c r="AK211" s="136" t="s">
        <v>195</v>
      </c>
      <c r="AL211" s="136" t="s">
        <v>194</v>
      </c>
      <c r="AN211" s="158">
        <v>38</v>
      </c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36"/>
      <c r="AZ211" s="158">
        <v>38</v>
      </c>
      <c r="BA211" s="164" t="b">
        <f t="shared" si="20"/>
        <v>0</v>
      </c>
      <c r="BB211" s="164" t="b">
        <f t="shared" si="20"/>
        <v>0</v>
      </c>
      <c r="BC211" s="164" t="b">
        <f t="shared" si="20"/>
        <v>0</v>
      </c>
      <c r="BD211" s="164" t="b">
        <f t="shared" si="20"/>
        <v>0</v>
      </c>
      <c r="BE211" s="164" t="b">
        <f t="shared" si="21"/>
        <v>0</v>
      </c>
      <c r="BF211" s="164" t="b">
        <f t="shared" si="21"/>
        <v>0</v>
      </c>
      <c r="BG211" s="164" t="b">
        <f t="shared" si="21"/>
        <v>0</v>
      </c>
      <c r="BH211" s="164" t="b">
        <f t="shared" si="21"/>
        <v>0</v>
      </c>
      <c r="BI211" s="164" t="b">
        <f t="shared" si="21"/>
        <v>0</v>
      </c>
      <c r="BJ211" s="164" t="b">
        <f t="shared" si="21"/>
        <v>0</v>
      </c>
    </row>
    <row r="212" spans="1:62">
      <c r="A212" s="157"/>
      <c r="AA212" s="170"/>
      <c r="AB212" s="158">
        <v>39</v>
      </c>
      <c r="AC212" s="136" t="s">
        <v>492</v>
      </c>
      <c r="AD212" s="136" t="s">
        <v>365</v>
      </c>
      <c r="AE212" s="136" t="s">
        <v>365</v>
      </c>
      <c r="AF212" s="136" t="s">
        <v>195</v>
      </c>
      <c r="AG212" s="136" t="s">
        <v>365</v>
      </c>
      <c r="AH212" s="136" t="s">
        <v>195</v>
      </c>
      <c r="AI212" s="136" t="s">
        <v>365</v>
      </c>
      <c r="AJ212" s="136" t="s">
        <v>365</v>
      </c>
      <c r="AK212" s="136" t="s">
        <v>195</v>
      </c>
      <c r="AL212" s="136" t="s">
        <v>194</v>
      </c>
      <c r="AN212" s="158">
        <v>39</v>
      </c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36"/>
      <c r="AZ212" s="158">
        <v>39</v>
      </c>
      <c r="BA212" s="164" t="b">
        <f t="shared" si="20"/>
        <v>0</v>
      </c>
      <c r="BB212" s="164" t="b">
        <f t="shared" si="20"/>
        <v>0</v>
      </c>
      <c r="BC212" s="164" t="b">
        <f t="shared" si="20"/>
        <v>0</v>
      </c>
      <c r="BD212" s="164" t="b">
        <f t="shared" si="20"/>
        <v>0</v>
      </c>
      <c r="BE212" s="164" t="b">
        <f t="shared" si="21"/>
        <v>0</v>
      </c>
      <c r="BF212" s="164" t="b">
        <f t="shared" si="21"/>
        <v>0</v>
      </c>
      <c r="BG212" s="164" t="b">
        <f t="shared" si="21"/>
        <v>0</v>
      </c>
      <c r="BH212" s="164" t="b">
        <f t="shared" si="21"/>
        <v>0</v>
      </c>
      <c r="BI212" s="164" t="b">
        <f t="shared" si="21"/>
        <v>0</v>
      </c>
      <c r="BJ212" s="164" t="b">
        <f t="shared" si="21"/>
        <v>0</v>
      </c>
    </row>
    <row r="213" spans="1:62">
      <c r="A213" s="157"/>
      <c r="AA213" s="170"/>
      <c r="AB213" s="158">
        <v>40</v>
      </c>
      <c r="AC213" s="136" t="s">
        <v>493</v>
      </c>
      <c r="AD213" s="136" t="s">
        <v>365</v>
      </c>
      <c r="AE213" s="136" t="s">
        <v>365</v>
      </c>
      <c r="AF213" s="136" t="s">
        <v>365</v>
      </c>
      <c r="AG213" s="136" t="s">
        <v>195</v>
      </c>
      <c r="AH213" s="136" t="s">
        <v>195</v>
      </c>
      <c r="AI213" s="136" t="s">
        <v>365</v>
      </c>
      <c r="AJ213" s="136" t="s">
        <v>365</v>
      </c>
      <c r="AK213" s="136" t="s">
        <v>195</v>
      </c>
      <c r="AL213" s="136" t="s">
        <v>194</v>
      </c>
      <c r="AN213" s="158">
        <v>40</v>
      </c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36"/>
      <c r="AZ213" s="158">
        <v>40</v>
      </c>
      <c r="BA213" s="164" t="b">
        <f t="shared" si="20"/>
        <v>0</v>
      </c>
      <c r="BB213" s="164" t="b">
        <f t="shared" si="20"/>
        <v>0</v>
      </c>
      <c r="BC213" s="164" t="b">
        <f t="shared" si="20"/>
        <v>0</v>
      </c>
      <c r="BD213" s="164" t="b">
        <f t="shared" si="20"/>
        <v>0</v>
      </c>
      <c r="BE213" s="164" t="b">
        <f t="shared" si="21"/>
        <v>0</v>
      </c>
      <c r="BF213" s="164" t="b">
        <f t="shared" si="21"/>
        <v>0</v>
      </c>
      <c r="BG213" s="164" t="b">
        <f t="shared" si="21"/>
        <v>0</v>
      </c>
      <c r="BH213" s="164" t="b">
        <f t="shared" si="21"/>
        <v>0</v>
      </c>
      <c r="BI213" s="164" t="b">
        <f t="shared" si="21"/>
        <v>0</v>
      </c>
      <c r="BJ213" s="164" t="b">
        <f t="shared" si="21"/>
        <v>0</v>
      </c>
    </row>
    <row r="214" spans="1:62">
      <c r="A214" s="157"/>
      <c r="AA214" s="170"/>
      <c r="AB214" s="158">
        <v>41</v>
      </c>
      <c r="AC214" s="136" t="s">
        <v>494</v>
      </c>
      <c r="AD214" s="136" t="s">
        <v>365</v>
      </c>
      <c r="AE214" s="136" t="s">
        <v>365</v>
      </c>
      <c r="AF214" s="136" t="s">
        <v>365</v>
      </c>
      <c r="AG214" s="136" t="s">
        <v>365</v>
      </c>
      <c r="AH214" s="136" t="s">
        <v>195</v>
      </c>
      <c r="AI214" s="136" t="s">
        <v>365</v>
      </c>
      <c r="AJ214" s="136" t="s">
        <v>365</v>
      </c>
      <c r="AK214" s="136" t="s">
        <v>195</v>
      </c>
      <c r="AL214" s="136" t="s">
        <v>194</v>
      </c>
      <c r="AN214" s="158">
        <v>41</v>
      </c>
      <c r="AO214" s="136"/>
      <c r="AP214" s="136"/>
      <c r="AQ214" s="136"/>
      <c r="AR214" s="136"/>
      <c r="AS214" s="136"/>
      <c r="AT214" s="136"/>
      <c r="AU214" s="136"/>
      <c r="AV214" s="136"/>
      <c r="AW214" s="136"/>
      <c r="AX214" s="136"/>
      <c r="AZ214" s="158">
        <v>41</v>
      </c>
      <c r="BA214" s="164" t="b">
        <f t="shared" si="20"/>
        <v>0</v>
      </c>
      <c r="BB214" s="164" t="b">
        <f t="shared" si="20"/>
        <v>0</v>
      </c>
      <c r="BC214" s="164" t="b">
        <f t="shared" si="20"/>
        <v>0</v>
      </c>
      <c r="BD214" s="164" t="b">
        <f t="shared" si="20"/>
        <v>0</v>
      </c>
      <c r="BE214" s="164" t="b">
        <f t="shared" si="21"/>
        <v>0</v>
      </c>
      <c r="BF214" s="164" t="b">
        <f t="shared" si="21"/>
        <v>0</v>
      </c>
      <c r="BG214" s="164" t="b">
        <f t="shared" si="21"/>
        <v>0</v>
      </c>
      <c r="BH214" s="164" t="b">
        <f t="shared" si="21"/>
        <v>0</v>
      </c>
      <c r="BI214" s="164" t="b">
        <f t="shared" si="21"/>
        <v>0</v>
      </c>
      <c r="BJ214" s="164" t="b">
        <f t="shared" si="21"/>
        <v>0</v>
      </c>
    </row>
    <row r="215" spans="1:62">
      <c r="A215" s="157"/>
      <c r="AA215" s="170"/>
      <c r="AB215" s="158">
        <v>42</v>
      </c>
      <c r="AC215" s="136" t="s">
        <v>495</v>
      </c>
      <c r="AD215" s="136" t="s">
        <v>365</v>
      </c>
      <c r="AE215" s="136" t="s">
        <v>365</v>
      </c>
      <c r="AF215" s="136" t="s">
        <v>195</v>
      </c>
      <c r="AG215" s="136" t="s">
        <v>365</v>
      </c>
      <c r="AH215" s="136" t="s">
        <v>195</v>
      </c>
      <c r="AI215" s="136" t="s">
        <v>365</v>
      </c>
      <c r="AJ215" s="136" t="s">
        <v>365</v>
      </c>
      <c r="AK215" s="136" t="s">
        <v>195</v>
      </c>
      <c r="AL215" s="136" t="s">
        <v>194</v>
      </c>
      <c r="AN215" s="158">
        <v>42</v>
      </c>
      <c r="AO215" s="136"/>
      <c r="AP215" s="136"/>
      <c r="AQ215" s="136"/>
      <c r="AR215" s="136"/>
      <c r="AS215" s="136"/>
      <c r="AT215" s="136"/>
      <c r="AU215" s="136"/>
      <c r="AV215" s="136"/>
      <c r="AW215" s="136"/>
      <c r="AX215" s="136"/>
      <c r="AZ215" s="158">
        <v>42</v>
      </c>
      <c r="BA215" s="164" t="b">
        <f t="shared" si="20"/>
        <v>0</v>
      </c>
      <c r="BB215" s="164" t="b">
        <f t="shared" si="20"/>
        <v>0</v>
      </c>
      <c r="BC215" s="164" t="b">
        <f t="shared" si="20"/>
        <v>0</v>
      </c>
      <c r="BD215" s="164" t="b">
        <f t="shared" si="20"/>
        <v>0</v>
      </c>
      <c r="BE215" s="164" t="b">
        <f t="shared" si="21"/>
        <v>0</v>
      </c>
      <c r="BF215" s="164" t="b">
        <f t="shared" si="21"/>
        <v>0</v>
      </c>
      <c r="BG215" s="164" t="b">
        <f t="shared" si="21"/>
        <v>0</v>
      </c>
      <c r="BH215" s="164" t="b">
        <f t="shared" si="21"/>
        <v>0</v>
      </c>
      <c r="BI215" s="164" t="b">
        <f t="shared" si="21"/>
        <v>0</v>
      </c>
      <c r="BJ215" s="164" t="b">
        <f t="shared" si="21"/>
        <v>0</v>
      </c>
    </row>
    <row r="216" spans="1:62">
      <c r="A216" s="157"/>
      <c r="AA216" s="170"/>
      <c r="AB216" s="158">
        <v>43</v>
      </c>
      <c r="AC216" s="136" t="s">
        <v>496</v>
      </c>
      <c r="AD216" s="136" t="s">
        <v>365</v>
      </c>
      <c r="AE216" s="136" t="s">
        <v>365</v>
      </c>
      <c r="AF216" s="136" t="s">
        <v>365</v>
      </c>
      <c r="AG216" s="136" t="s">
        <v>195</v>
      </c>
      <c r="AH216" s="136" t="s">
        <v>195</v>
      </c>
      <c r="AI216" s="136" t="s">
        <v>365</v>
      </c>
      <c r="AJ216" s="136" t="s">
        <v>365</v>
      </c>
      <c r="AK216" s="136" t="s">
        <v>195</v>
      </c>
      <c r="AL216" s="136" t="s">
        <v>194</v>
      </c>
      <c r="AN216" s="158">
        <v>43</v>
      </c>
      <c r="AO216" s="136"/>
      <c r="AP216" s="136"/>
      <c r="AQ216" s="136"/>
      <c r="AR216" s="136"/>
      <c r="AS216" s="136"/>
      <c r="AT216" s="136"/>
      <c r="AU216" s="136"/>
      <c r="AV216" s="136"/>
      <c r="AW216" s="136"/>
      <c r="AX216" s="136"/>
      <c r="AZ216" s="158">
        <v>43</v>
      </c>
      <c r="BA216" s="164" t="b">
        <f t="shared" si="20"/>
        <v>0</v>
      </c>
      <c r="BB216" s="164" t="b">
        <f t="shared" si="20"/>
        <v>0</v>
      </c>
      <c r="BC216" s="164" t="b">
        <f t="shared" si="20"/>
        <v>0</v>
      </c>
      <c r="BD216" s="164" t="b">
        <f t="shared" si="20"/>
        <v>0</v>
      </c>
      <c r="BE216" s="164" t="b">
        <f t="shared" si="21"/>
        <v>0</v>
      </c>
      <c r="BF216" s="164" t="b">
        <f t="shared" si="21"/>
        <v>0</v>
      </c>
      <c r="BG216" s="164" t="b">
        <f t="shared" si="21"/>
        <v>0</v>
      </c>
      <c r="BH216" s="164" t="b">
        <f t="shared" si="21"/>
        <v>0</v>
      </c>
      <c r="BI216" s="164" t="b">
        <f t="shared" si="21"/>
        <v>0</v>
      </c>
      <c r="BJ216" s="164" t="b">
        <f t="shared" si="21"/>
        <v>0</v>
      </c>
    </row>
    <row r="217" spans="1:62">
      <c r="A217" s="157"/>
      <c r="AA217" s="170"/>
      <c r="AB217" s="158">
        <v>44</v>
      </c>
      <c r="AC217" s="136" t="s">
        <v>497</v>
      </c>
      <c r="AD217" s="136" t="s">
        <v>365</v>
      </c>
      <c r="AE217" s="136" t="s">
        <v>365</v>
      </c>
      <c r="AF217" s="136" t="s">
        <v>365</v>
      </c>
      <c r="AG217" s="136" t="s">
        <v>365</v>
      </c>
      <c r="AH217" s="136" t="s">
        <v>195</v>
      </c>
      <c r="AI217" s="136" t="s">
        <v>365</v>
      </c>
      <c r="AJ217" s="136" t="s">
        <v>365</v>
      </c>
      <c r="AK217" s="136" t="s">
        <v>195</v>
      </c>
      <c r="AL217" s="136" t="s">
        <v>194</v>
      </c>
      <c r="AN217" s="158">
        <v>44</v>
      </c>
      <c r="AO217" s="136"/>
      <c r="AP217" s="136"/>
      <c r="AQ217" s="136"/>
      <c r="AR217" s="136"/>
      <c r="AS217" s="136"/>
      <c r="AT217" s="136"/>
      <c r="AU217" s="136"/>
      <c r="AV217" s="136"/>
      <c r="AW217" s="136"/>
      <c r="AX217" s="136"/>
      <c r="AZ217" s="158">
        <v>44</v>
      </c>
      <c r="BA217" s="164" t="b">
        <f t="shared" si="20"/>
        <v>0</v>
      </c>
      <c r="BB217" s="164" t="b">
        <f t="shared" si="20"/>
        <v>0</v>
      </c>
      <c r="BC217" s="164" t="b">
        <f t="shared" si="20"/>
        <v>0</v>
      </c>
      <c r="BD217" s="164" t="b">
        <f t="shared" si="20"/>
        <v>0</v>
      </c>
      <c r="BE217" s="164" t="b">
        <f t="shared" si="21"/>
        <v>0</v>
      </c>
      <c r="BF217" s="164" t="b">
        <f t="shared" si="21"/>
        <v>0</v>
      </c>
      <c r="BG217" s="164" t="b">
        <f t="shared" si="21"/>
        <v>0</v>
      </c>
      <c r="BH217" s="164" t="b">
        <f t="shared" si="21"/>
        <v>0</v>
      </c>
      <c r="BI217" s="164" t="b">
        <f t="shared" si="21"/>
        <v>0</v>
      </c>
      <c r="BJ217" s="164" t="b">
        <f t="shared" si="21"/>
        <v>0</v>
      </c>
    </row>
    <row r="218" spans="1:62">
      <c r="A218" s="157"/>
      <c r="AA218" s="170"/>
      <c r="AB218" s="158">
        <v>45</v>
      </c>
      <c r="AC218" s="136" t="s">
        <v>498</v>
      </c>
      <c r="AD218" s="136" t="s">
        <v>365</v>
      </c>
      <c r="AE218" s="136" t="s">
        <v>365</v>
      </c>
      <c r="AF218" s="136" t="s">
        <v>195</v>
      </c>
      <c r="AG218" s="136" t="s">
        <v>365</v>
      </c>
      <c r="AH218" s="136" t="s">
        <v>195</v>
      </c>
      <c r="AI218" s="136" t="s">
        <v>365</v>
      </c>
      <c r="AJ218" s="136" t="s">
        <v>365</v>
      </c>
      <c r="AK218" s="136" t="s">
        <v>195</v>
      </c>
      <c r="AL218" s="136" t="s">
        <v>194</v>
      </c>
      <c r="AN218" s="158">
        <v>45</v>
      </c>
      <c r="AO218" s="136"/>
      <c r="AP218" s="136"/>
      <c r="AQ218" s="136"/>
      <c r="AR218" s="136"/>
      <c r="AS218" s="136"/>
      <c r="AT218" s="136"/>
      <c r="AU218" s="136"/>
      <c r="AV218" s="136"/>
      <c r="AW218" s="136"/>
      <c r="AX218" s="136"/>
      <c r="AZ218" s="158">
        <v>45</v>
      </c>
      <c r="BA218" s="164" t="b">
        <f t="shared" si="20"/>
        <v>0</v>
      </c>
      <c r="BB218" s="164" t="b">
        <f t="shared" si="20"/>
        <v>0</v>
      </c>
      <c r="BC218" s="164" t="b">
        <f t="shared" si="20"/>
        <v>0</v>
      </c>
      <c r="BD218" s="164" t="b">
        <f t="shared" si="20"/>
        <v>0</v>
      </c>
      <c r="BE218" s="164" t="b">
        <f t="shared" si="21"/>
        <v>0</v>
      </c>
      <c r="BF218" s="164" t="b">
        <f t="shared" si="21"/>
        <v>0</v>
      </c>
      <c r="BG218" s="164" t="b">
        <f t="shared" si="21"/>
        <v>0</v>
      </c>
      <c r="BH218" s="164" t="b">
        <f t="shared" si="21"/>
        <v>0</v>
      </c>
      <c r="BI218" s="164" t="b">
        <f t="shared" si="21"/>
        <v>0</v>
      </c>
      <c r="BJ218" s="164" t="b">
        <f t="shared" si="21"/>
        <v>0</v>
      </c>
    </row>
    <row r="219" spans="1:62">
      <c r="A219" s="157"/>
      <c r="AA219" s="170"/>
      <c r="AB219" s="158">
        <v>46</v>
      </c>
      <c r="AC219" s="136" t="s">
        <v>499</v>
      </c>
      <c r="AD219" s="136" t="s">
        <v>365</v>
      </c>
      <c r="AE219" s="136" t="s">
        <v>365</v>
      </c>
      <c r="AF219" s="136" t="s">
        <v>365</v>
      </c>
      <c r="AG219" s="136" t="s">
        <v>195</v>
      </c>
      <c r="AH219" s="136" t="s">
        <v>195</v>
      </c>
      <c r="AI219" s="136" t="s">
        <v>365</v>
      </c>
      <c r="AJ219" s="136" t="s">
        <v>365</v>
      </c>
      <c r="AK219" s="136" t="s">
        <v>194</v>
      </c>
      <c r="AL219" s="136" t="s">
        <v>194</v>
      </c>
      <c r="AN219" s="158">
        <v>46</v>
      </c>
      <c r="AO219" s="136"/>
      <c r="AP219" s="136"/>
      <c r="AQ219" s="136"/>
      <c r="AR219" s="136"/>
      <c r="AS219" s="136"/>
      <c r="AT219" s="136"/>
      <c r="AU219" s="136"/>
      <c r="AV219" s="136"/>
      <c r="AW219" s="136"/>
      <c r="AX219" s="136"/>
      <c r="AZ219" s="158">
        <v>46</v>
      </c>
      <c r="BA219" s="164" t="b">
        <f t="shared" si="20"/>
        <v>0</v>
      </c>
      <c r="BB219" s="164" t="b">
        <f t="shared" si="20"/>
        <v>0</v>
      </c>
      <c r="BC219" s="164" t="b">
        <f t="shared" si="20"/>
        <v>0</v>
      </c>
      <c r="BD219" s="164" t="b">
        <f t="shared" si="20"/>
        <v>0</v>
      </c>
      <c r="BE219" s="164" t="b">
        <f t="shared" si="21"/>
        <v>0</v>
      </c>
      <c r="BF219" s="164" t="b">
        <f t="shared" si="21"/>
        <v>0</v>
      </c>
      <c r="BG219" s="164" t="b">
        <f t="shared" si="21"/>
        <v>0</v>
      </c>
      <c r="BH219" s="164" t="b">
        <f t="shared" si="21"/>
        <v>0</v>
      </c>
      <c r="BI219" s="164" t="b">
        <f t="shared" si="21"/>
        <v>0</v>
      </c>
      <c r="BJ219" s="164" t="b">
        <f t="shared" si="21"/>
        <v>0</v>
      </c>
    </row>
    <row r="220" spans="1:62">
      <c r="A220" s="157"/>
      <c r="AA220" s="170"/>
      <c r="AB220" s="158">
        <v>47</v>
      </c>
      <c r="AC220" s="136" t="s">
        <v>500</v>
      </c>
      <c r="AD220" s="136" t="s">
        <v>365</v>
      </c>
      <c r="AE220" s="136" t="s">
        <v>365</v>
      </c>
      <c r="AF220" s="136" t="s">
        <v>365</v>
      </c>
      <c r="AG220" s="136" t="s">
        <v>365</v>
      </c>
      <c r="AH220" s="136" t="s">
        <v>195</v>
      </c>
      <c r="AI220" s="136" t="s">
        <v>365</v>
      </c>
      <c r="AJ220" s="136" t="s">
        <v>365</v>
      </c>
      <c r="AK220" s="136" t="s">
        <v>194</v>
      </c>
      <c r="AL220" s="136" t="s">
        <v>194</v>
      </c>
      <c r="AN220" s="158">
        <v>47</v>
      </c>
      <c r="AO220" s="136"/>
      <c r="AP220" s="136"/>
      <c r="AQ220" s="136"/>
      <c r="AR220" s="136"/>
      <c r="AS220" s="136"/>
      <c r="AT220" s="136"/>
      <c r="AU220" s="136"/>
      <c r="AV220" s="136"/>
      <c r="AW220" s="136"/>
      <c r="AX220" s="136"/>
      <c r="AZ220" s="158">
        <v>47</v>
      </c>
      <c r="BA220" s="164" t="b">
        <f t="shared" si="20"/>
        <v>0</v>
      </c>
      <c r="BB220" s="164" t="b">
        <f t="shared" si="20"/>
        <v>0</v>
      </c>
      <c r="BC220" s="164" t="b">
        <f t="shared" si="20"/>
        <v>0</v>
      </c>
      <c r="BD220" s="164" t="b">
        <f t="shared" si="20"/>
        <v>0</v>
      </c>
      <c r="BE220" s="164" t="b">
        <f t="shared" si="21"/>
        <v>0</v>
      </c>
      <c r="BF220" s="164" t="b">
        <f t="shared" si="21"/>
        <v>0</v>
      </c>
      <c r="BG220" s="164" t="b">
        <f t="shared" si="21"/>
        <v>0</v>
      </c>
      <c r="BH220" s="164" t="b">
        <f t="shared" si="21"/>
        <v>0</v>
      </c>
      <c r="BI220" s="164" t="b">
        <f t="shared" si="21"/>
        <v>0</v>
      </c>
      <c r="BJ220" s="164" t="b">
        <f t="shared" si="21"/>
        <v>0</v>
      </c>
    </row>
    <row r="221" spans="1:62">
      <c r="A221" s="157"/>
      <c r="AA221" s="170"/>
      <c r="AB221" s="158">
        <v>48</v>
      </c>
      <c r="AC221" s="136" t="s">
        <v>501</v>
      </c>
      <c r="AD221" s="136" t="s">
        <v>365</v>
      </c>
      <c r="AE221" s="136" t="s">
        <v>365</v>
      </c>
      <c r="AF221" s="136" t="s">
        <v>195</v>
      </c>
      <c r="AG221" s="136" t="s">
        <v>365</v>
      </c>
      <c r="AH221" s="136" t="s">
        <v>195</v>
      </c>
      <c r="AI221" s="136" t="s">
        <v>365</v>
      </c>
      <c r="AJ221" s="136" t="s">
        <v>365</v>
      </c>
      <c r="AK221" s="136" t="s">
        <v>194</v>
      </c>
      <c r="AL221" s="136" t="s">
        <v>194</v>
      </c>
      <c r="AN221" s="158">
        <v>48</v>
      </c>
      <c r="AO221" s="136"/>
      <c r="AP221" s="136"/>
      <c r="AQ221" s="136"/>
      <c r="AR221" s="136"/>
      <c r="AS221" s="136"/>
      <c r="AT221" s="136"/>
      <c r="AU221" s="136"/>
      <c r="AV221" s="136"/>
      <c r="AW221" s="136"/>
      <c r="AX221" s="136"/>
      <c r="AZ221" s="158">
        <v>48</v>
      </c>
      <c r="BA221" s="164" t="b">
        <f t="shared" si="20"/>
        <v>0</v>
      </c>
      <c r="BB221" s="164" t="b">
        <f t="shared" si="20"/>
        <v>0</v>
      </c>
      <c r="BC221" s="164" t="b">
        <f t="shared" si="20"/>
        <v>0</v>
      </c>
      <c r="BD221" s="164" t="b">
        <f t="shared" si="20"/>
        <v>0</v>
      </c>
      <c r="BE221" s="164" t="b">
        <f t="shared" si="21"/>
        <v>0</v>
      </c>
      <c r="BF221" s="164" t="b">
        <f t="shared" si="21"/>
        <v>0</v>
      </c>
      <c r="BG221" s="164" t="b">
        <f t="shared" si="21"/>
        <v>0</v>
      </c>
      <c r="BH221" s="164" t="b">
        <f t="shared" si="21"/>
        <v>0</v>
      </c>
      <c r="BI221" s="164" t="b">
        <f t="shared" si="21"/>
        <v>0</v>
      </c>
      <c r="BJ221" s="164" t="b">
        <f t="shared" si="21"/>
        <v>0</v>
      </c>
    </row>
    <row r="222" spans="1:62">
      <c r="A222" s="157"/>
      <c r="AA222" s="170"/>
      <c r="AB222" s="158">
        <v>49</v>
      </c>
      <c r="AC222" s="136" t="s">
        <v>502</v>
      </c>
      <c r="AD222" s="136" t="s">
        <v>365</v>
      </c>
      <c r="AE222" s="136" t="s">
        <v>365</v>
      </c>
      <c r="AF222" s="136" t="s">
        <v>365</v>
      </c>
      <c r="AG222" s="136" t="s">
        <v>195</v>
      </c>
      <c r="AH222" s="136" t="s">
        <v>195</v>
      </c>
      <c r="AI222" s="136" t="s">
        <v>365</v>
      </c>
      <c r="AJ222" s="136" t="s">
        <v>365</v>
      </c>
      <c r="AK222" s="136" t="s">
        <v>194</v>
      </c>
      <c r="AL222" s="136" t="s">
        <v>194</v>
      </c>
      <c r="AN222" s="158">
        <v>49</v>
      </c>
      <c r="AO222" s="136"/>
      <c r="AP222" s="136"/>
      <c r="AQ222" s="136"/>
      <c r="AR222" s="136"/>
      <c r="AS222" s="136"/>
      <c r="AT222" s="136"/>
      <c r="AU222" s="136"/>
      <c r="AV222" s="136"/>
      <c r="AW222" s="136"/>
      <c r="AX222" s="136"/>
      <c r="AZ222" s="158">
        <v>49</v>
      </c>
      <c r="BA222" s="164" t="b">
        <f t="shared" si="20"/>
        <v>0</v>
      </c>
      <c r="BB222" s="164" t="b">
        <f t="shared" si="20"/>
        <v>0</v>
      </c>
      <c r="BC222" s="164" t="b">
        <f t="shared" si="20"/>
        <v>0</v>
      </c>
      <c r="BD222" s="164" t="b">
        <f t="shared" si="20"/>
        <v>0</v>
      </c>
      <c r="BE222" s="164" t="b">
        <f t="shared" si="21"/>
        <v>0</v>
      </c>
      <c r="BF222" s="164" t="b">
        <f t="shared" si="21"/>
        <v>0</v>
      </c>
      <c r="BG222" s="164" t="b">
        <f t="shared" si="21"/>
        <v>0</v>
      </c>
      <c r="BH222" s="164" t="b">
        <f t="shared" si="21"/>
        <v>0</v>
      </c>
      <c r="BI222" s="164" t="b">
        <f t="shared" si="21"/>
        <v>0</v>
      </c>
      <c r="BJ222" s="164" t="b">
        <f t="shared" si="21"/>
        <v>0</v>
      </c>
    </row>
    <row r="223" spans="1:62">
      <c r="A223" s="157"/>
      <c r="AA223" s="170"/>
      <c r="AB223" s="158">
        <v>50</v>
      </c>
      <c r="AC223" s="136" t="s">
        <v>503</v>
      </c>
      <c r="AD223" s="136" t="s">
        <v>365</v>
      </c>
      <c r="AE223" s="136" t="s">
        <v>365</v>
      </c>
      <c r="AF223" s="136" t="s">
        <v>365</v>
      </c>
      <c r="AG223" s="136" t="s">
        <v>365</v>
      </c>
      <c r="AH223" s="136" t="s">
        <v>195</v>
      </c>
      <c r="AI223" s="136" t="s">
        <v>365</v>
      </c>
      <c r="AJ223" s="136" t="s">
        <v>365</v>
      </c>
      <c r="AK223" s="136" t="s">
        <v>194</v>
      </c>
      <c r="AL223" s="136" t="s">
        <v>194</v>
      </c>
      <c r="AN223" s="158">
        <v>50</v>
      </c>
      <c r="AO223" s="136"/>
      <c r="AP223" s="136"/>
      <c r="AQ223" s="136"/>
      <c r="AR223" s="136"/>
      <c r="AS223" s="136"/>
      <c r="AT223" s="136"/>
      <c r="AU223" s="136"/>
      <c r="AV223" s="136"/>
      <c r="AW223" s="136"/>
      <c r="AX223" s="136"/>
      <c r="AZ223" s="158">
        <v>50</v>
      </c>
      <c r="BA223" s="164" t="b">
        <f t="shared" si="20"/>
        <v>0</v>
      </c>
      <c r="BB223" s="164" t="b">
        <f t="shared" si="20"/>
        <v>0</v>
      </c>
      <c r="BC223" s="164" t="b">
        <f t="shared" si="20"/>
        <v>0</v>
      </c>
      <c r="BD223" s="164" t="b">
        <f t="shared" si="20"/>
        <v>0</v>
      </c>
      <c r="BE223" s="164" t="b">
        <f t="shared" si="21"/>
        <v>0</v>
      </c>
      <c r="BF223" s="164" t="b">
        <f t="shared" si="21"/>
        <v>0</v>
      </c>
      <c r="BG223" s="164" t="b">
        <f t="shared" si="21"/>
        <v>0</v>
      </c>
      <c r="BH223" s="164" t="b">
        <f t="shared" si="21"/>
        <v>0</v>
      </c>
      <c r="BI223" s="164" t="b">
        <f t="shared" si="21"/>
        <v>0</v>
      </c>
      <c r="BJ223" s="164" t="b">
        <f t="shared" si="21"/>
        <v>0</v>
      </c>
    </row>
    <row r="224" spans="1:62">
      <c r="A224" s="157"/>
      <c r="AA224" s="170"/>
      <c r="AB224" s="158">
        <v>51</v>
      </c>
      <c r="AC224" s="136" t="s">
        <v>504</v>
      </c>
      <c r="AD224" s="136" t="s">
        <v>365</v>
      </c>
      <c r="AE224" s="136" t="s">
        <v>365</v>
      </c>
      <c r="AF224" s="136" t="s">
        <v>195</v>
      </c>
      <c r="AG224" s="136" t="s">
        <v>365</v>
      </c>
      <c r="AH224" s="136" t="s">
        <v>195</v>
      </c>
      <c r="AI224" s="136" t="s">
        <v>365</v>
      </c>
      <c r="AJ224" s="136" t="s">
        <v>365</v>
      </c>
      <c r="AK224" s="136" t="s">
        <v>194</v>
      </c>
      <c r="AL224" s="136" t="s">
        <v>194</v>
      </c>
      <c r="AN224" s="158">
        <v>51</v>
      </c>
      <c r="AO224" s="136"/>
      <c r="AP224" s="136"/>
      <c r="AQ224" s="136"/>
      <c r="AR224" s="136"/>
      <c r="AS224" s="136"/>
      <c r="AT224" s="136"/>
      <c r="AU224" s="136"/>
      <c r="AV224" s="136"/>
      <c r="AW224" s="136"/>
      <c r="AX224" s="136"/>
      <c r="AZ224" s="158">
        <v>51</v>
      </c>
      <c r="BA224" s="164" t="b">
        <f t="shared" si="20"/>
        <v>0</v>
      </c>
      <c r="BB224" s="164" t="b">
        <f t="shared" si="20"/>
        <v>0</v>
      </c>
      <c r="BC224" s="164" t="b">
        <f t="shared" si="20"/>
        <v>0</v>
      </c>
      <c r="BD224" s="164" t="b">
        <f t="shared" si="20"/>
        <v>0</v>
      </c>
      <c r="BE224" s="164" t="b">
        <f t="shared" si="21"/>
        <v>0</v>
      </c>
      <c r="BF224" s="164" t="b">
        <f t="shared" si="21"/>
        <v>0</v>
      </c>
      <c r="BG224" s="164" t="b">
        <f t="shared" si="21"/>
        <v>0</v>
      </c>
      <c r="BH224" s="164" t="b">
        <f t="shared" si="21"/>
        <v>0</v>
      </c>
      <c r="BI224" s="164" t="b">
        <f t="shared" si="21"/>
        <v>0</v>
      </c>
      <c r="BJ224" s="164" t="b">
        <f t="shared" si="21"/>
        <v>0</v>
      </c>
    </row>
    <row r="225" spans="1:62">
      <c r="A225" s="157"/>
      <c r="AA225" s="170"/>
      <c r="AB225" s="158">
        <v>52</v>
      </c>
      <c r="AC225" s="136" t="s">
        <v>505</v>
      </c>
      <c r="AD225" s="136" t="s">
        <v>365</v>
      </c>
      <c r="AE225" s="136" t="s">
        <v>365</v>
      </c>
      <c r="AF225" s="136" t="s">
        <v>365</v>
      </c>
      <c r="AG225" s="136" t="s">
        <v>195</v>
      </c>
      <c r="AH225" s="136" t="s">
        <v>195</v>
      </c>
      <c r="AI225" s="136" t="s">
        <v>365</v>
      </c>
      <c r="AJ225" s="136" t="s">
        <v>365</v>
      </c>
      <c r="AK225" s="136" t="s">
        <v>194</v>
      </c>
      <c r="AL225" s="136" t="s">
        <v>194</v>
      </c>
      <c r="AN225" s="158">
        <v>52</v>
      </c>
      <c r="AO225" s="136"/>
      <c r="AP225" s="136"/>
      <c r="AQ225" s="136"/>
      <c r="AR225" s="136"/>
      <c r="AS225" s="136"/>
      <c r="AT225" s="136"/>
      <c r="AU225" s="136"/>
      <c r="AV225" s="136"/>
      <c r="AW225" s="136"/>
      <c r="AX225" s="136"/>
      <c r="AZ225" s="158">
        <v>52</v>
      </c>
      <c r="BA225" s="164" t="b">
        <f t="shared" si="20"/>
        <v>0</v>
      </c>
      <c r="BB225" s="164" t="b">
        <f t="shared" si="20"/>
        <v>0</v>
      </c>
      <c r="BC225" s="164" t="b">
        <f t="shared" si="20"/>
        <v>0</v>
      </c>
      <c r="BD225" s="164" t="b">
        <f t="shared" si="20"/>
        <v>0</v>
      </c>
      <c r="BE225" s="164" t="b">
        <f t="shared" si="21"/>
        <v>0</v>
      </c>
      <c r="BF225" s="164" t="b">
        <f t="shared" si="21"/>
        <v>0</v>
      </c>
      <c r="BG225" s="164" t="b">
        <f t="shared" si="21"/>
        <v>0</v>
      </c>
      <c r="BH225" s="164" t="b">
        <f t="shared" si="21"/>
        <v>0</v>
      </c>
      <c r="BI225" s="164" t="b">
        <f t="shared" si="21"/>
        <v>0</v>
      </c>
      <c r="BJ225" s="164" t="b">
        <f t="shared" si="21"/>
        <v>0</v>
      </c>
    </row>
    <row r="226" spans="1:62">
      <c r="A226" s="157"/>
      <c r="AA226" s="170"/>
      <c r="AB226" s="158">
        <v>53</v>
      </c>
      <c r="AC226" s="136" t="s">
        <v>506</v>
      </c>
      <c r="AD226" s="136" t="s">
        <v>365</v>
      </c>
      <c r="AE226" s="136" t="s">
        <v>365</v>
      </c>
      <c r="AF226" s="136" t="s">
        <v>365</v>
      </c>
      <c r="AG226" s="136" t="s">
        <v>365</v>
      </c>
      <c r="AH226" s="136" t="s">
        <v>195</v>
      </c>
      <c r="AI226" s="136" t="s">
        <v>365</v>
      </c>
      <c r="AJ226" s="136" t="s">
        <v>365</v>
      </c>
      <c r="AK226" s="136" t="s">
        <v>194</v>
      </c>
      <c r="AL226" s="136" t="s">
        <v>194</v>
      </c>
      <c r="AN226" s="158">
        <v>53</v>
      </c>
      <c r="AO226" s="136"/>
      <c r="AP226" s="136"/>
      <c r="AQ226" s="136"/>
      <c r="AR226" s="136"/>
      <c r="AS226" s="136"/>
      <c r="AT226" s="136"/>
      <c r="AU226" s="136"/>
      <c r="AV226" s="136"/>
      <c r="AW226" s="136"/>
      <c r="AX226" s="136"/>
      <c r="AZ226" s="158">
        <v>53</v>
      </c>
      <c r="BA226" s="164" t="b">
        <f t="shared" si="20"/>
        <v>0</v>
      </c>
      <c r="BB226" s="164" t="b">
        <f t="shared" si="20"/>
        <v>0</v>
      </c>
      <c r="BC226" s="164" t="b">
        <f t="shared" si="20"/>
        <v>0</v>
      </c>
      <c r="BD226" s="164" t="b">
        <f t="shared" si="20"/>
        <v>0</v>
      </c>
      <c r="BE226" s="164" t="b">
        <f t="shared" si="21"/>
        <v>0</v>
      </c>
      <c r="BF226" s="164" t="b">
        <f t="shared" si="21"/>
        <v>0</v>
      </c>
      <c r="BG226" s="164" t="b">
        <f t="shared" si="21"/>
        <v>0</v>
      </c>
      <c r="BH226" s="164" t="b">
        <f t="shared" si="21"/>
        <v>0</v>
      </c>
      <c r="BI226" s="164" t="b">
        <f t="shared" si="21"/>
        <v>0</v>
      </c>
      <c r="BJ226" s="164" t="b">
        <f t="shared" si="21"/>
        <v>0</v>
      </c>
    </row>
    <row r="227" spans="1:62">
      <c r="A227" s="157"/>
      <c r="AA227" s="170"/>
      <c r="AB227" s="158">
        <v>54</v>
      </c>
      <c r="AC227" s="136" t="s">
        <v>507</v>
      </c>
      <c r="AD227" s="136" t="s">
        <v>365</v>
      </c>
      <c r="AE227" s="136" t="s">
        <v>365</v>
      </c>
      <c r="AF227" s="136" t="s">
        <v>195</v>
      </c>
      <c r="AG227" s="136" t="s">
        <v>365</v>
      </c>
      <c r="AH227" s="136" t="s">
        <v>195</v>
      </c>
      <c r="AI227" s="136" t="s">
        <v>365</v>
      </c>
      <c r="AJ227" s="136" t="s">
        <v>365</v>
      </c>
      <c r="AK227" s="136" t="s">
        <v>194</v>
      </c>
      <c r="AL227" s="136" t="s">
        <v>194</v>
      </c>
      <c r="AN227" s="158">
        <v>54</v>
      </c>
      <c r="AO227" s="136"/>
      <c r="AP227" s="136"/>
      <c r="AQ227" s="136"/>
      <c r="AR227" s="136"/>
      <c r="AS227" s="136"/>
      <c r="AT227" s="136"/>
      <c r="AU227" s="136"/>
      <c r="AV227" s="136"/>
      <c r="AW227" s="136"/>
      <c r="AX227" s="136"/>
      <c r="AZ227" s="158">
        <v>54</v>
      </c>
      <c r="BA227" s="164" t="b">
        <f t="shared" si="20"/>
        <v>0</v>
      </c>
      <c r="BB227" s="164" t="b">
        <f t="shared" si="20"/>
        <v>0</v>
      </c>
      <c r="BC227" s="164" t="b">
        <f t="shared" si="20"/>
        <v>0</v>
      </c>
      <c r="BD227" s="164" t="b">
        <f t="shared" si="20"/>
        <v>0</v>
      </c>
      <c r="BE227" s="164" t="b">
        <f t="shared" si="21"/>
        <v>0</v>
      </c>
      <c r="BF227" s="164" t="b">
        <f t="shared" si="21"/>
        <v>0</v>
      </c>
      <c r="BG227" s="164" t="b">
        <f t="shared" si="21"/>
        <v>0</v>
      </c>
      <c r="BH227" s="164" t="b">
        <f t="shared" si="21"/>
        <v>0</v>
      </c>
      <c r="BI227" s="164" t="b">
        <f t="shared" si="21"/>
        <v>0</v>
      </c>
      <c r="BJ227" s="164" t="b">
        <f t="shared" si="21"/>
        <v>0</v>
      </c>
    </row>
    <row r="228" spans="1:62">
      <c r="A228" s="157"/>
      <c r="AA228" s="170"/>
      <c r="AB228" s="158">
        <v>55</v>
      </c>
      <c r="AC228" s="136" t="s">
        <v>508</v>
      </c>
      <c r="AD228" s="136" t="s">
        <v>365</v>
      </c>
      <c r="AE228" s="136" t="s">
        <v>365</v>
      </c>
      <c r="AF228" s="136" t="s">
        <v>365</v>
      </c>
      <c r="AG228" s="136" t="s">
        <v>195</v>
      </c>
      <c r="AH228" s="136" t="s">
        <v>195</v>
      </c>
      <c r="AI228" s="136" t="s">
        <v>365</v>
      </c>
      <c r="AJ228" s="136" t="s">
        <v>365</v>
      </c>
      <c r="AK228" s="136" t="s">
        <v>195</v>
      </c>
      <c r="AL228" s="136" t="s">
        <v>194</v>
      </c>
      <c r="AN228" s="158">
        <v>55</v>
      </c>
      <c r="AO228" s="136"/>
      <c r="AP228" s="136"/>
      <c r="AQ228" s="136"/>
      <c r="AR228" s="136"/>
      <c r="AS228" s="136"/>
      <c r="AT228" s="136"/>
      <c r="AU228" s="136"/>
      <c r="AV228" s="136"/>
      <c r="AW228" s="136"/>
      <c r="AX228" s="136"/>
      <c r="AZ228" s="158">
        <v>55</v>
      </c>
      <c r="BA228" s="164" t="b">
        <f t="shared" si="20"/>
        <v>0</v>
      </c>
      <c r="BB228" s="164" t="b">
        <f t="shared" si="20"/>
        <v>0</v>
      </c>
      <c r="BC228" s="164" t="b">
        <f t="shared" si="20"/>
        <v>0</v>
      </c>
      <c r="BD228" s="164" t="b">
        <f t="shared" si="20"/>
        <v>0</v>
      </c>
      <c r="BE228" s="164" t="b">
        <f t="shared" si="21"/>
        <v>0</v>
      </c>
      <c r="BF228" s="164" t="b">
        <f t="shared" si="21"/>
        <v>0</v>
      </c>
      <c r="BG228" s="164" t="b">
        <f t="shared" si="21"/>
        <v>0</v>
      </c>
      <c r="BH228" s="164" t="b">
        <f t="shared" si="21"/>
        <v>0</v>
      </c>
      <c r="BI228" s="164" t="b">
        <f t="shared" si="21"/>
        <v>0</v>
      </c>
      <c r="BJ228" s="164" t="b">
        <f t="shared" si="21"/>
        <v>0</v>
      </c>
    </row>
    <row r="229" spans="1:62">
      <c r="A229" s="157"/>
      <c r="AA229" s="170"/>
      <c r="AB229" s="158">
        <v>56</v>
      </c>
      <c r="AC229" s="136" t="s">
        <v>509</v>
      </c>
      <c r="AD229" s="136" t="s">
        <v>365</v>
      </c>
      <c r="AE229" s="136" t="s">
        <v>365</v>
      </c>
      <c r="AF229" s="136" t="s">
        <v>365</v>
      </c>
      <c r="AG229" s="136" t="s">
        <v>365</v>
      </c>
      <c r="AH229" s="136" t="s">
        <v>195</v>
      </c>
      <c r="AI229" s="136" t="s">
        <v>365</v>
      </c>
      <c r="AJ229" s="136" t="s">
        <v>365</v>
      </c>
      <c r="AK229" s="136" t="s">
        <v>195</v>
      </c>
      <c r="AL229" s="136" t="s">
        <v>194</v>
      </c>
      <c r="AN229" s="158">
        <v>56</v>
      </c>
      <c r="AO229" s="136"/>
      <c r="AP229" s="136"/>
      <c r="AQ229" s="136"/>
      <c r="AR229" s="136"/>
      <c r="AS229" s="136"/>
      <c r="AT229" s="136"/>
      <c r="AU229" s="136"/>
      <c r="AV229" s="136"/>
      <c r="AW229" s="136"/>
      <c r="AX229" s="136"/>
      <c r="AZ229" s="158">
        <v>56</v>
      </c>
      <c r="BA229" s="164" t="b">
        <f t="shared" si="20"/>
        <v>0</v>
      </c>
      <c r="BB229" s="164" t="b">
        <f t="shared" si="20"/>
        <v>0</v>
      </c>
      <c r="BC229" s="164" t="b">
        <f t="shared" si="20"/>
        <v>0</v>
      </c>
      <c r="BD229" s="164" t="b">
        <f t="shared" si="20"/>
        <v>0</v>
      </c>
      <c r="BE229" s="164" t="b">
        <f t="shared" si="21"/>
        <v>0</v>
      </c>
      <c r="BF229" s="164" t="b">
        <f t="shared" si="21"/>
        <v>0</v>
      </c>
      <c r="BG229" s="164" t="b">
        <f t="shared" si="21"/>
        <v>0</v>
      </c>
      <c r="BH229" s="164" t="b">
        <f t="shared" si="21"/>
        <v>0</v>
      </c>
      <c r="BI229" s="164" t="b">
        <f t="shared" si="21"/>
        <v>0</v>
      </c>
      <c r="BJ229" s="164" t="b">
        <f t="shared" si="21"/>
        <v>0</v>
      </c>
    </row>
    <row r="230" spans="1:62">
      <c r="A230" s="157"/>
      <c r="AA230" s="170"/>
      <c r="AB230" s="158">
        <v>57</v>
      </c>
      <c r="AC230" s="136" t="s">
        <v>510</v>
      </c>
      <c r="AD230" s="136" t="s">
        <v>365</v>
      </c>
      <c r="AE230" s="136" t="s">
        <v>365</v>
      </c>
      <c r="AF230" s="136" t="s">
        <v>195</v>
      </c>
      <c r="AG230" s="136" t="s">
        <v>365</v>
      </c>
      <c r="AH230" s="136" t="s">
        <v>195</v>
      </c>
      <c r="AI230" s="136" t="s">
        <v>365</v>
      </c>
      <c r="AJ230" s="136" t="s">
        <v>365</v>
      </c>
      <c r="AK230" s="136" t="s">
        <v>195</v>
      </c>
      <c r="AL230" s="136" t="s">
        <v>194</v>
      </c>
      <c r="AN230" s="158">
        <v>57</v>
      </c>
      <c r="AO230" s="136"/>
      <c r="AP230" s="136"/>
      <c r="AQ230" s="136"/>
      <c r="AR230" s="136"/>
      <c r="AS230" s="136"/>
      <c r="AT230" s="136"/>
      <c r="AU230" s="136"/>
      <c r="AV230" s="136"/>
      <c r="AW230" s="136"/>
      <c r="AX230" s="136"/>
      <c r="AZ230" s="158">
        <v>57</v>
      </c>
      <c r="BA230" s="164" t="b">
        <f t="shared" si="20"/>
        <v>0</v>
      </c>
      <c r="BB230" s="164" t="b">
        <f t="shared" si="20"/>
        <v>0</v>
      </c>
      <c r="BC230" s="164" t="b">
        <f t="shared" si="20"/>
        <v>0</v>
      </c>
      <c r="BD230" s="164" t="b">
        <f t="shared" si="20"/>
        <v>0</v>
      </c>
      <c r="BE230" s="164" t="b">
        <f t="shared" si="21"/>
        <v>0</v>
      </c>
      <c r="BF230" s="164" t="b">
        <f t="shared" si="21"/>
        <v>0</v>
      </c>
      <c r="BG230" s="164" t="b">
        <f t="shared" si="21"/>
        <v>0</v>
      </c>
      <c r="BH230" s="164" t="b">
        <f t="shared" si="21"/>
        <v>0</v>
      </c>
      <c r="BI230" s="164" t="b">
        <f t="shared" si="21"/>
        <v>0</v>
      </c>
      <c r="BJ230" s="164" t="b">
        <f t="shared" si="21"/>
        <v>0</v>
      </c>
    </row>
    <row r="231" spans="1:62">
      <c r="A231" s="157"/>
      <c r="AA231" s="170"/>
      <c r="AB231" s="158">
        <v>58</v>
      </c>
      <c r="AC231" s="136" t="s">
        <v>511</v>
      </c>
      <c r="AD231" s="136" t="s">
        <v>365</v>
      </c>
      <c r="AE231" s="136" t="s">
        <v>365</v>
      </c>
      <c r="AF231" s="136" t="s">
        <v>365</v>
      </c>
      <c r="AG231" s="136" t="s">
        <v>195</v>
      </c>
      <c r="AH231" s="136" t="s">
        <v>195</v>
      </c>
      <c r="AI231" s="136" t="s">
        <v>365</v>
      </c>
      <c r="AJ231" s="136" t="s">
        <v>365</v>
      </c>
      <c r="AK231" s="136" t="s">
        <v>195</v>
      </c>
      <c r="AL231" s="136" t="s">
        <v>194</v>
      </c>
      <c r="AN231" s="158">
        <v>58</v>
      </c>
      <c r="AO231" s="136"/>
      <c r="AP231" s="136"/>
      <c r="AQ231" s="136"/>
      <c r="AR231" s="136"/>
      <c r="AS231" s="136"/>
      <c r="AT231" s="136"/>
      <c r="AU231" s="136"/>
      <c r="AV231" s="136"/>
      <c r="AW231" s="136"/>
      <c r="AX231" s="136"/>
      <c r="AZ231" s="158">
        <v>58</v>
      </c>
      <c r="BA231" s="164" t="b">
        <f t="shared" si="20"/>
        <v>0</v>
      </c>
      <c r="BB231" s="164" t="b">
        <f t="shared" si="20"/>
        <v>0</v>
      </c>
      <c r="BC231" s="164" t="b">
        <f t="shared" si="20"/>
        <v>0</v>
      </c>
      <c r="BD231" s="164" t="b">
        <f t="shared" si="20"/>
        <v>0</v>
      </c>
      <c r="BE231" s="164" t="b">
        <f t="shared" si="21"/>
        <v>0</v>
      </c>
      <c r="BF231" s="164" t="b">
        <f t="shared" si="21"/>
        <v>0</v>
      </c>
      <c r="BG231" s="164" t="b">
        <f t="shared" si="21"/>
        <v>0</v>
      </c>
      <c r="BH231" s="164" t="b">
        <f t="shared" si="21"/>
        <v>0</v>
      </c>
      <c r="BI231" s="164" t="b">
        <f t="shared" si="21"/>
        <v>0</v>
      </c>
      <c r="BJ231" s="164" t="b">
        <f t="shared" si="21"/>
        <v>0</v>
      </c>
    </row>
    <row r="232" spans="1:62">
      <c r="A232" s="157"/>
      <c r="AA232" s="170"/>
      <c r="AB232" s="158">
        <v>59</v>
      </c>
      <c r="AC232" s="136" t="s">
        <v>512</v>
      </c>
      <c r="AD232" s="136" t="s">
        <v>365</v>
      </c>
      <c r="AE232" s="136" t="s">
        <v>365</v>
      </c>
      <c r="AF232" s="136" t="s">
        <v>365</v>
      </c>
      <c r="AG232" s="136" t="s">
        <v>365</v>
      </c>
      <c r="AH232" s="136" t="s">
        <v>195</v>
      </c>
      <c r="AI232" s="136" t="s">
        <v>365</v>
      </c>
      <c r="AJ232" s="136" t="s">
        <v>365</v>
      </c>
      <c r="AK232" s="136" t="s">
        <v>195</v>
      </c>
      <c r="AL232" s="136" t="s">
        <v>194</v>
      </c>
      <c r="AN232" s="158">
        <v>59</v>
      </c>
      <c r="AO232" s="136"/>
      <c r="AP232" s="136"/>
      <c r="AQ232" s="136"/>
      <c r="AR232" s="136"/>
      <c r="AS232" s="136"/>
      <c r="AT232" s="136"/>
      <c r="AU232" s="136"/>
      <c r="AV232" s="136"/>
      <c r="AW232" s="136"/>
      <c r="AX232" s="136"/>
      <c r="AZ232" s="158">
        <v>59</v>
      </c>
      <c r="BA232" s="164" t="b">
        <f t="shared" si="20"/>
        <v>0</v>
      </c>
      <c r="BB232" s="164" t="b">
        <f t="shared" si="20"/>
        <v>0</v>
      </c>
      <c r="BC232" s="164" t="b">
        <f t="shared" si="20"/>
        <v>0</v>
      </c>
      <c r="BD232" s="164" t="b">
        <f t="shared" si="20"/>
        <v>0</v>
      </c>
      <c r="BE232" s="164" t="b">
        <f t="shared" si="21"/>
        <v>0</v>
      </c>
      <c r="BF232" s="164" t="b">
        <f t="shared" si="21"/>
        <v>0</v>
      </c>
      <c r="BG232" s="164" t="b">
        <f t="shared" si="21"/>
        <v>0</v>
      </c>
      <c r="BH232" s="164" t="b">
        <f t="shared" si="21"/>
        <v>0</v>
      </c>
      <c r="BI232" s="164" t="b">
        <f t="shared" si="21"/>
        <v>0</v>
      </c>
      <c r="BJ232" s="164" t="b">
        <f t="shared" si="21"/>
        <v>0</v>
      </c>
    </row>
    <row r="233" spans="1:62">
      <c r="A233" s="157"/>
      <c r="AA233" s="170"/>
      <c r="AB233" s="158">
        <v>60</v>
      </c>
      <c r="AC233" s="136" t="s">
        <v>513</v>
      </c>
      <c r="AD233" s="136" t="s">
        <v>365</v>
      </c>
      <c r="AE233" s="136" t="s">
        <v>365</v>
      </c>
      <c r="AF233" s="136" t="s">
        <v>195</v>
      </c>
      <c r="AG233" s="136" t="s">
        <v>365</v>
      </c>
      <c r="AH233" s="136" t="s">
        <v>195</v>
      </c>
      <c r="AI233" s="136" t="s">
        <v>365</v>
      </c>
      <c r="AJ233" s="136" t="s">
        <v>365</v>
      </c>
      <c r="AK233" s="136" t="s">
        <v>195</v>
      </c>
      <c r="AL233" s="136" t="s">
        <v>194</v>
      </c>
      <c r="AN233" s="158">
        <v>60</v>
      </c>
      <c r="AO233" s="136"/>
      <c r="AP233" s="136"/>
      <c r="AQ233" s="136"/>
      <c r="AR233" s="136"/>
      <c r="AS233" s="136"/>
      <c r="AT233" s="136"/>
      <c r="AU233" s="136"/>
      <c r="AV233" s="136"/>
      <c r="AW233" s="136"/>
      <c r="AX233" s="136"/>
      <c r="AZ233" s="158">
        <v>60</v>
      </c>
      <c r="BA233" s="164" t="b">
        <f t="shared" si="20"/>
        <v>0</v>
      </c>
      <c r="BB233" s="164" t="b">
        <f t="shared" si="20"/>
        <v>0</v>
      </c>
      <c r="BC233" s="164" t="b">
        <f t="shared" si="20"/>
        <v>0</v>
      </c>
      <c r="BD233" s="164" t="b">
        <f t="shared" si="20"/>
        <v>0</v>
      </c>
      <c r="BE233" s="164" t="b">
        <f t="shared" si="21"/>
        <v>0</v>
      </c>
      <c r="BF233" s="164" t="b">
        <f t="shared" si="21"/>
        <v>0</v>
      </c>
      <c r="BG233" s="164" t="b">
        <f t="shared" si="21"/>
        <v>0</v>
      </c>
      <c r="BH233" s="164" t="b">
        <f t="shared" si="21"/>
        <v>0</v>
      </c>
      <c r="BI233" s="164" t="b">
        <f t="shared" si="21"/>
        <v>0</v>
      </c>
      <c r="BJ233" s="164" t="b">
        <f t="shared" si="21"/>
        <v>0</v>
      </c>
    </row>
    <row r="234" spans="1:62">
      <c r="A234" s="157"/>
      <c r="AA234" s="170"/>
      <c r="AB234" s="158">
        <v>61</v>
      </c>
      <c r="AC234" s="136" t="s">
        <v>514</v>
      </c>
      <c r="AD234" s="136" t="s">
        <v>365</v>
      </c>
      <c r="AE234" s="136" t="s">
        <v>365</v>
      </c>
      <c r="AF234" s="136" t="s">
        <v>365</v>
      </c>
      <c r="AG234" s="136" t="s">
        <v>195</v>
      </c>
      <c r="AH234" s="136" t="s">
        <v>195</v>
      </c>
      <c r="AI234" s="136" t="s">
        <v>365</v>
      </c>
      <c r="AJ234" s="136" t="s">
        <v>365</v>
      </c>
      <c r="AK234" s="136" t="s">
        <v>195</v>
      </c>
      <c r="AL234" s="136" t="s">
        <v>194</v>
      </c>
      <c r="AN234" s="158">
        <v>61</v>
      </c>
      <c r="AO234" s="136"/>
      <c r="AP234" s="136"/>
      <c r="AQ234" s="136"/>
      <c r="AR234" s="136"/>
      <c r="AS234" s="136"/>
      <c r="AT234" s="136"/>
      <c r="AU234" s="136"/>
      <c r="AV234" s="136"/>
      <c r="AW234" s="136"/>
      <c r="AX234" s="136"/>
      <c r="AZ234" s="158">
        <v>61</v>
      </c>
      <c r="BA234" s="164" t="b">
        <f t="shared" si="20"/>
        <v>0</v>
      </c>
      <c r="BB234" s="164" t="b">
        <f t="shared" si="20"/>
        <v>0</v>
      </c>
      <c r="BC234" s="164" t="b">
        <f t="shared" si="20"/>
        <v>0</v>
      </c>
      <c r="BD234" s="164" t="b">
        <f t="shared" si="20"/>
        <v>0</v>
      </c>
      <c r="BE234" s="164" t="b">
        <f t="shared" si="21"/>
        <v>0</v>
      </c>
      <c r="BF234" s="164" t="b">
        <f t="shared" si="21"/>
        <v>0</v>
      </c>
      <c r="BG234" s="164" t="b">
        <f t="shared" si="21"/>
        <v>0</v>
      </c>
      <c r="BH234" s="164" t="b">
        <f t="shared" si="21"/>
        <v>0</v>
      </c>
      <c r="BI234" s="164" t="b">
        <f t="shared" si="21"/>
        <v>0</v>
      </c>
      <c r="BJ234" s="164" t="b">
        <f t="shared" si="21"/>
        <v>0</v>
      </c>
    </row>
    <row r="235" spans="1:62">
      <c r="A235" s="157"/>
      <c r="AA235" s="170"/>
      <c r="AB235" s="158">
        <v>62</v>
      </c>
      <c r="AC235" s="136" t="s">
        <v>515</v>
      </c>
      <c r="AD235" s="136" t="s">
        <v>365</v>
      </c>
      <c r="AE235" s="136" t="s">
        <v>365</v>
      </c>
      <c r="AF235" s="136" t="s">
        <v>365</v>
      </c>
      <c r="AG235" s="136" t="s">
        <v>365</v>
      </c>
      <c r="AH235" s="136" t="s">
        <v>195</v>
      </c>
      <c r="AI235" s="136" t="s">
        <v>365</v>
      </c>
      <c r="AJ235" s="136" t="s">
        <v>365</v>
      </c>
      <c r="AK235" s="136" t="s">
        <v>195</v>
      </c>
      <c r="AL235" s="136" t="s">
        <v>194</v>
      </c>
      <c r="AN235" s="158">
        <v>62</v>
      </c>
      <c r="AO235" s="136"/>
      <c r="AP235" s="136"/>
      <c r="AQ235" s="136"/>
      <c r="AR235" s="136"/>
      <c r="AS235" s="136"/>
      <c r="AT235" s="136"/>
      <c r="AU235" s="136"/>
      <c r="AV235" s="136"/>
      <c r="AW235" s="136"/>
      <c r="AX235" s="136"/>
      <c r="AZ235" s="158">
        <v>62</v>
      </c>
      <c r="BA235" s="164" t="b">
        <f t="shared" si="20"/>
        <v>0</v>
      </c>
      <c r="BB235" s="164" t="b">
        <f t="shared" si="20"/>
        <v>0</v>
      </c>
      <c r="BC235" s="164" t="b">
        <f t="shared" si="20"/>
        <v>0</v>
      </c>
      <c r="BD235" s="164" t="b">
        <f t="shared" si="20"/>
        <v>0</v>
      </c>
      <c r="BE235" s="164" t="b">
        <f t="shared" si="21"/>
        <v>0</v>
      </c>
      <c r="BF235" s="164" t="b">
        <f t="shared" si="21"/>
        <v>0</v>
      </c>
      <c r="BG235" s="164" t="b">
        <f t="shared" si="21"/>
        <v>0</v>
      </c>
      <c r="BH235" s="164" t="b">
        <f t="shared" si="21"/>
        <v>0</v>
      </c>
      <c r="BI235" s="164" t="b">
        <f t="shared" si="21"/>
        <v>0</v>
      </c>
      <c r="BJ235" s="164" t="b">
        <f t="shared" si="21"/>
        <v>0</v>
      </c>
    </row>
    <row r="236" spans="1:62">
      <c r="A236" s="157"/>
      <c r="AA236" s="170"/>
      <c r="AB236" s="158">
        <v>63</v>
      </c>
      <c r="AC236" s="136" t="s">
        <v>516</v>
      </c>
      <c r="AD236" s="136" t="s">
        <v>365</v>
      </c>
      <c r="AE236" s="136" t="s">
        <v>365</v>
      </c>
      <c r="AF236" s="136" t="s">
        <v>195</v>
      </c>
      <c r="AG236" s="136" t="s">
        <v>365</v>
      </c>
      <c r="AH236" s="136" t="s">
        <v>195</v>
      </c>
      <c r="AI236" s="136" t="s">
        <v>365</v>
      </c>
      <c r="AJ236" s="136" t="s">
        <v>365</v>
      </c>
      <c r="AK236" s="136" t="s">
        <v>195</v>
      </c>
      <c r="AL236" s="136" t="s">
        <v>194</v>
      </c>
      <c r="AN236" s="158">
        <v>63</v>
      </c>
      <c r="AO236" s="136"/>
      <c r="AP236" s="136"/>
      <c r="AQ236" s="136"/>
      <c r="AR236" s="136"/>
      <c r="AS236" s="136"/>
      <c r="AT236" s="136"/>
      <c r="AU236" s="136"/>
      <c r="AV236" s="136"/>
      <c r="AW236" s="136"/>
      <c r="AX236" s="136"/>
      <c r="AZ236" s="158">
        <v>63</v>
      </c>
      <c r="BA236" s="164" t="b">
        <f t="shared" si="20"/>
        <v>0</v>
      </c>
      <c r="BB236" s="164" t="b">
        <f t="shared" si="20"/>
        <v>0</v>
      </c>
      <c r="BC236" s="164" t="b">
        <f t="shared" si="20"/>
        <v>0</v>
      </c>
      <c r="BD236" s="164" t="b">
        <f t="shared" si="20"/>
        <v>0</v>
      </c>
      <c r="BE236" s="164" t="b">
        <f t="shared" si="21"/>
        <v>0</v>
      </c>
      <c r="BF236" s="164" t="b">
        <f t="shared" si="21"/>
        <v>0</v>
      </c>
      <c r="BG236" s="164" t="b">
        <f t="shared" si="21"/>
        <v>0</v>
      </c>
      <c r="BH236" s="164" t="b">
        <f t="shared" si="21"/>
        <v>0</v>
      </c>
      <c r="BI236" s="164" t="b">
        <f t="shared" si="21"/>
        <v>0</v>
      </c>
      <c r="BJ236" s="164" t="b">
        <f t="shared" si="21"/>
        <v>0</v>
      </c>
    </row>
    <row r="237" spans="1:62">
      <c r="A237" s="157"/>
      <c r="AA237" s="170"/>
      <c r="AB237" s="158">
        <v>64</v>
      </c>
      <c r="AC237" s="136" t="s">
        <v>517</v>
      </c>
      <c r="AD237" s="136" t="s">
        <v>365</v>
      </c>
      <c r="AE237" s="136" t="s">
        <v>365</v>
      </c>
      <c r="AF237" s="136" t="s">
        <v>365</v>
      </c>
      <c r="AG237" s="136" t="s">
        <v>195</v>
      </c>
      <c r="AH237" s="136" t="s">
        <v>195</v>
      </c>
      <c r="AI237" s="136" t="s">
        <v>365</v>
      </c>
      <c r="AJ237" s="136" t="s">
        <v>365</v>
      </c>
      <c r="AK237" s="136" t="s">
        <v>194</v>
      </c>
      <c r="AL237" s="136" t="s">
        <v>194</v>
      </c>
      <c r="AN237" s="158">
        <v>64</v>
      </c>
      <c r="AO237" s="136"/>
      <c r="AP237" s="136"/>
      <c r="AQ237" s="136"/>
      <c r="AR237" s="136"/>
      <c r="AS237" s="136"/>
      <c r="AT237" s="136"/>
      <c r="AU237" s="136"/>
      <c r="AV237" s="136"/>
      <c r="AW237" s="136"/>
      <c r="AX237" s="136"/>
      <c r="AZ237" s="158">
        <v>64</v>
      </c>
      <c r="BA237" s="164" t="b">
        <f t="shared" si="20"/>
        <v>0</v>
      </c>
      <c r="BB237" s="164" t="b">
        <f t="shared" si="20"/>
        <v>0</v>
      </c>
      <c r="BC237" s="164" t="b">
        <f t="shared" si="20"/>
        <v>0</v>
      </c>
      <c r="BD237" s="164" t="b">
        <f t="shared" si="20"/>
        <v>0</v>
      </c>
      <c r="BE237" s="164" t="b">
        <f t="shared" si="21"/>
        <v>0</v>
      </c>
      <c r="BF237" s="164" t="b">
        <f t="shared" si="21"/>
        <v>0</v>
      </c>
      <c r="BG237" s="164" t="b">
        <f t="shared" si="21"/>
        <v>0</v>
      </c>
      <c r="BH237" s="164" t="b">
        <f t="shared" si="21"/>
        <v>0</v>
      </c>
      <c r="BI237" s="164" t="b">
        <f t="shared" si="21"/>
        <v>0</v>
      </c>
      <c r="BJ237" s="164" t="b">
        <f t="shared" si="21"/>
        <v>0</v>
      </c>
    </row>
    <row r="238" spans="1:62">
      <c r="A238" s="157"/>
      <c r="AA238" s="170"/>
      <c r="AB238" s="158">
        <v>65</v>
      </c>
      <c r="AC238" s="136" t="s">
        <v>518</v>
      </c>
      <c r="AD238" s="136" t="s">
        <v>365</v>
      </c>
      <c r="AE238" s="136" t="s">
        <v>365</v>
      </c>
      <c r="AF238" s="136" t="s">
        <v>365</v>
      </c>
      <c r="AG238" s="136" t="s">
        <v>365</v>
      </c>
      <c r="AH238" s="136" t="s">
        <v>195</v>
      </c>
      <c r="AI238" s="136" t="s">
        <v>365</v>
      </c>
      <c r="AJ238" s="136" t="s">
        <v>365</v>
      </c>
      <c r="AK238" s="136" t="s">
        <v>194</v>
      </c>
      <c r="AL238" s="136" t="s">
        <v>194</v>
      </c>
      <c r="AN238" s="158">
        <v>65</v>
      </c>
      <c r="AO238" s="136"/>
      <c r="AP238" s="136"/>
      <c r="AQ238" s="136"/>
      <c r="AR238" s="136"/>
      <c r="AS238" s="136"/>
      <c r="AT238" s="136"/>
      <c r="AU238" s="136"/>
      <c r="AV238" s="136"/>
      <c r="AW238" s="136"/>
      <c r="AX238" s="136"/>
      <c r="AZ238" s="158">
        <v>65</v>
      </c>
      <c r="BA238" s="164" t="b">
        <f t="shared" si="20"/>
        <v>0</v>
      </c>
      <c r="BB238" s="164" t="b">
        <f t="shared" si="20"/>
        <v>0</v>
      </c>
      <c r="BC238" s="164" t="b">
        <f t="shared" si="20"/>
        <v>0</v>
      </c>
      <c r="BD238" s="164" t="b">
        <f t="shared" si="20"/>
        <v>0</v>
      </c>
      <c r="BE238" s="164" t="b">
        <f t="shared" si="21"/>
        <v>0</v>
      </c>
      <c r="BF238" s="164" t="b">
        <f t="shared" si="21"/>
        <v>0</v>
      </c>
      <c r="BG238" s="164" t="b">
        <f t="shared" si="21"/>
        <v>0</v>
      </c>
      <c r="BH238" s="164" t="b">
        <f t="shared" si="21"/>
        <v>0</v>
      </c>
      <c r="BI238" s="164" t="b">
        <f t="shared" si="21"/>
        <v>0</v>
      </c>
      <c r="BJ238" s="164" t="b">
        <f t="shared" si="21"/>
        <v>0</v>
      </c>
    </row>
    <row r="239" spans="1:62">
      <c r="A239" s="157"/>
      <c r="AA239" s="170"/>
      <c r="AB239" s="158">
        <v>66</v>
      </c>
      <c r="AC239" s="136" t="s">
        <v>519</v>
      </c>
      <c r="AD239" s="136" t="s">
        <v>365</v>
      </c>
      <c r="AE239" s="136" t="s">
        <v>365</v>
      </c>
      <c r="AF239" s="136" t="s">
        <v>195</v>
      </c>
      <c r="AG239" s="136" t="s">
        <v>365</v>
      </c>
      <c r="AH239" s="136" t="s">
        <v>195</v>
      </c>
      <c r="AI239" s="136" t="s">
        <v>365</v>
      </c>
      <c r="AJ239" s="136" t="s">
        <v>365</v>
      </c>
      <c r="AK239" s="136" t="s">
        <v>194</v>
      </c>
      <c r="AL239" s="136" t="s">
        <v>194</v>
      </c>
      <c r="AN239" s="158">
        <v>66</v>
      </c>
      <c r="AO239" s="136"/>
      <c r="AP239" s="136"/>
      <c r="AQ239" s="136"/>
      <c r="AR239" s="136"/>
      <c r="AS239" s="136"/>
      <c r="AT239" s="136"/>
      <c r="AU239" s="136"/>
      <c r="AV239" s="136"/>
      <c r="AW239" s="136"/>
      <c r="AX239" s="136"/>
      <c r="AZ239" s="158">
        <v>66</v>
      </c>
      <c r="BA239" s="164" t="b">
        <f t="shared" ref="BA239:BG277" si="22">EXACT(AC239,AO239)</f>
        <v>0</v>
      </c>
      <c r="BB239" s="164" t="b">
        <f t="shared" si="22"/>
        <v>0</v>
      </c>
      <c r="BC239" s="164" t="b">
        <f t="shared" si="22"/>
        <v>0</v>
      </c>
      <c r="BD239" s="164" t="b">
        <f t="shared" si="22"/>
        <v>0</v>
      </c>
      <c r="BE239" s="164" t="b">
        <f t="shared" si="21"/>
        <v>0</v>
      </c>
      <c r="BF239" s="164" t="b">
        <f t="shared" si="21"/>
        <v>0</v>
      </c>
      <c r="BG239" s="164" t="b">
        <f t="shared" si="21"/>
        <v>0</v>
      </c>
      <c r="BH239" s="164" t="b">
        <f t="shared" si="21"/>
        <v>0</v>
      </c>
      <c r="BI239" s="164" t="b">
        <f t="shared" si="21"/>
        <v>0</v>
      </c>
      <c r="BJ239" s="164" t="b">
        <f t="shared" si="21"/>
        <v>0</v>
      </c>
    </row>
    <row r="240" spans="1:62">
      <c r="A240" s="157"/>
      <c r="AA240" s="170"/>
      <c r="AB240" s="158">
        <v>67</v>
      </c>
      <c r="AC240" s="136" t="s">
        <v>520</v>
      </c>
      <c r="AD240" s="136" t="s">
        <v>365</v>
      </c>
      <c r="AE240" s="136" t="s">
        <v>365</v>
      </c>
      <c r="AF240" s="136" t="s">
        <v>365</v>
      </c>
      <c r="AG240" s="136" t="s">
        <v>195</v>
      </c>
      <c r="AH240" s="136" t="s">
        <v>195</v>
      </c>
      <c r="AI240" s="136" t="s">
        <v>365</v>
      </c>
      <c r="AJ240" s="136" t="s">
        <v>365</v>
      </c>
      <c r="AK240" s="136" t="s">
        <v>194</v>
      </c>
      <c r="AL240" s="136" t="s">
        <v>194</v>
      </c>
      <c r="AN240" s="158">
        <v>67</v>
      </c>
      <c r="AO240" s="136"/>
      <c r="AP240" s="136"/>
      <c r="AQ240" s="136"/>
      <c r="AR240" s="136"/>
      <c r="AS240" s="136"/>
      <c r="AT240" s="136"/>
      <c r="AU240" s="136"/>
      <c r="AV240" s="136"/>
      <c r="AW240" s="136"/>
      <c r="AX240" s="136"/>
      <c r="AZ240" s="158">
        <v>67</v>
      </c>
      <c r="BA240" s="164" t="b">
        <f t="shared" si="22"/>
        <v>0</v>
      </c>
      <c r="BB240" s="164" t="b">
        <f t="shared" si="22"/>
        <v>0</v>
      </c>
      <c r="BC240" s="164" t="b">
        <f t="shared" si="22"/>
        <v>0</v>
      </c>
      <c r="BD240" s="164" t="b">
        <f t="shared" si="22"/>
        <v>0</v>
      </c>
      <c r="BE240" s="164" t="b">
        <f t="shared" si="21"/>
        <v>0</v>
      </c>
      <c r="BF240" s="164" t="b">
        <f t="shared" si="21"/>
        <v>0</v>
      </c>
      <c r="BG240" s="164" t="b">
        <f t="shared" si="21"/>
        <v>0</v>
      </c>
      <c r="BH240" s="164" t="b">
        <f t="shared" si="21"/>
        <v>0</v>
      </c>
      <c r="BI240" s="164" t="b">
        <f t="shared" si="21"/>
        <v>0</v>
      </c>
      <c r="BJ240" s="164" t="b">
        <f t="shared" si="21"/>
        <v>0</v>
      </c>
    </row>
    <row r="241" spans="1:62">
      <c r="A241" s="157"/>
      <c r="AA241" s="170"/>
      <c r="AB241" s="158">
        <v>68</v>
      </c>
      <c r="AC241" s="136" t="s">
        <v>521</v>
      </c>
      <c r="AD241" s="136" t="s">
        <v>365</v>
      </c>
      <c r="AE241" s="136" t="s">
        <v>365</v>
      </c>
      <c r="AF241" s="136" t="s">
        <v>365</v>
      </c>
      <c r="AG241" s="136" t="s">
        <v>365</v>
      </c>
      <c r="AH241" s="136" t="s">
        <v>195</v>
      </c>
      <c r="AI241" s="136" t="s">
        <v>365</v>
      </c>
      <c r="AJ241" s="136" t="s">
        <v>365</v>
      </c>
      <c r="AK241" s="136" t="s">
        <v>194</v>
      </c>
      <c r="AL241" s="136" t="s">
        <v>194</v>
      </c>
      <c r="AN241" s="158">
        <v>68</v>
      </c>
      <c r="AO241" s="136"/>
      <c r="AP241" s="136"/>
      <c r="AQ241" s="136"/>
      <c r="AR241" s="136"/>
      <c r="AS241" s="136"/>
      <c r="AT241" s="136"/>
      <c r="AU241" s="136"/>
      <c r="AV241" s="136"/>
      <c r="AW241" s="136"/>
      <c r="AX241" s="136"/>
      <c r="AZ241" s="158">
        <v>68</v>
      </c>
      <c r="BA241" s="164" t="b">
        <f t="shared" si="22"/>
        <v>0</v>
      </c>
      <c r="BB241" s="164" t="b">
        <f t="shared" si="22"/>
        <v>0</v>
      </c>
      <c r="BC241" s="164" t="b">
        <f t="shared" si="22"/>
        <v>0</v>
      </c>
      <c r="BD241" s="164" t="b">
        <f t="shared" si="22"/>
        <v>0</v>
      </c>
      <c r="BE241" s="164" t="b">
        <f t="shared" si="21"/>
        <v>0</v>
      </c>
      <c r="BF241" s="164" t="b">
        <f t="shared" si="21"/>
        <v>0</v>
      </c>
      <c r="BG241" s="164" t="b">
        <f t="shared" si="21"/>
        <v>0</v>
      </c>
      <c r="BH241" s="164" t="b">
        <f t="shared" si="21"/>
        <v>0</v>
      </c>
      <c r="BI241" s="164" t="b">
        <f t="shared" si="21"/>
        <v>0</v>
      </c>
      <c r="BJ241" s="164" t="b">
        <f t="shared" si="21"/>
        <v>0</v>
      </c>
    </row>
    <row r="242" spans="1:62">
      <c r="A242" s="157"/>
      <c r="AA242" s="170"/>
      <c r="AB242" s="158">
        <v>69</v>
      </c>
      <c r="AC242" s="136" t="s">
        <v>522</v>
      </c>
      <c r="AD242" s="136" t="s">
        <v>365</v>
      </c>
      <c r="AE242" s="136" t="s">
        <v>365</v>
      </c>
      <c r="AF242" s="136" t="s">
        <v>195</v>
      </c>
      <c r="AG242" s="136" t="s">
        <v>365</v>
      </c>
      <c r="AH242" s="136" t="s">
        <v>195</v>
      </c>
      <c r="AI242" s="136" t="s">
        <v>365</v>
      </c>
      <c r="AJ242" s="136" t="s">
        <v>365</v>
      </c>
      <c r="AK242" s="136" t="s">
        <v>194</v>
      </c>
      <c r="AL242" s="136" t="s">
        <v>194</v>
      </c>
      <c r="AN242" s="158">
        <v>69</v>
      </c>
      <c r="AO242" s="136"/>
      <c r="AP242" s="136"/>
      <c r="AQ242" s="136"/>
      <c r="AR242" s="136"/>
      <c r="AS242" s="136"/>
      <c r="AT242" s="136"/>
      <c r="AU242" s="136"/>
      <c r="AV242" s="136"/>
      <c r="AW242" s="136"/>
      <c r="AX242" s="136"/>
      <c r="AZ242" s="158">
        <v>69</v>
      </c>
      <c r="BA242" s="164" t="b">
        <f t="shared" si="22"/>
        <v>0</v>
      </c>
      <c r="BB242" s="164" t="b">
        <f t="shared" si="22"/>
        <v>0</v>
      </c>
      <c r="BC242" s="164" t="b">
        <f t="shared" si="22"/>
        <v>0</v>
      </c>
      <c r="BD242" s="164" t="b">
        <f t="shared" si="22"/>
        <v>0</v>
      </c>
      <c r="BE242" s="164" t="b">
        <f t="shared" si="21"/>
        <v>0</v>
      </c>
      <c r="BF242" s="164" t="b">
        <f t="shared" si="21"/>
        <v>0</v>
      </c>
      <c r="BG242" s="164" t="b">
        <f t="shared" si="21"/>
        <v>0</v>
      </c>
      <c r="BH242" s="164" t="b">
        <f t="shared" si="21"/>
        <v>0</v>
      </c>
      <c r="BI242" s="164" t="b">
        <f t="shared" si="21"/>
        <v>0</v>
      </c>
      <c r="BJ242" s="164" t="b">
        <f t="shared" si="21"/>
        <v>0</v>
      </c>
    </row>
    <row r="243" spans="1:62">
      <c r="A243" s="157"/>
      <c r="AA243" s="170"/>
      <c r="AB243" s="158">
        <v>70</v>
      </c>
      <c r="AC243" s="136" t="s">
        <v>523</v>
      </c>
      <c r="AD243" s="136" t="s">
        <v>365</v>
      </c>
      <c r="AE243" s="136" t="s">
        <v>365</v>
      </c>
      <c r="AF243" s="136" t="s">
        <v>365</v>
      </c>
      <c r="AG243" s="136" t="s">
        <v>195</v>
      </c>
      <c r="AH243" s="136" t="s">
        <v>195</v>
      </c>
      <c r="AI243" s="136" t="s">
        <v>365</v>
      </c>
      <c r="AJ243" s="136" t="s">
        <v>365</v>
      </c>
      <c r="AK243" s="136" t="s">
        <v>194</v>
      </c>
      <c r="AL243" s="136" t="s">
        <v>194</v>
      </c>
      <c r="AN243" s="158">
        <v>70</v>
      </c>
      <c r="AO243" s="136"/>
      <c r="AP243" s="136"/>
      <c r="AQ243" s="136"/>
      <c r="AR243" s="136"/>
      <c r="AS243" s="136"/>
      <c r="AT243" s="136"/>
      <c r="AU243" s="136"/>
      <c r="AV243" s="136"/>
      <c r="AW243" s="136"/>
      <c r="AX243" s="136"/>
      <c r="AZ243" s="158">
        <v>70</v>
      </c>
      <c r="BA243" s="164" t="b">
        <f t="shared" si="22"/>
        <v>0</v>
      </c>
      <c r="BB243" s="164" t="b">
        <f t="shared" si="22"/>
        <v>0</v>
      </c>
      <c r="BC243" s="164" t="b">
        <f t="shared" si="22"/>
        <v>0</v>
      </c>
      <c r="BD243" s="164" t="b">
        <f t="shared" si="22"/>
        <v>0</v>
      </c>
      <c r="BE243" s="164" t="b">
        <f t="shared" si="21"/>
        <v>0</v>
      </c>
      <c r="BF243" s="164" t="b">
        <f t="shared" si="21"/>
        <v>0</v>
      </c>
      <c r="BG243" s="164" t="b">
        <f t="shared" si="21"/>
        <v>0</v>
      </c>
      <c r="BH243" s="164" t="b">
        <f t="shared" si="21"/>
        <v>0</v>
      </c>
      <c r="BI243" s="164" t="b">
        <f t="shared" si="21"/>
        <v>0</v>
      </c>
      <c r="BJ243" s="164" t="b">
        <f t="shared" si="21"/>
        <v>0</v>
      </c>
    </row>
    <row r="244" spans="1:62">
      <c r="A244" s="157"/>
      <c r="AA244" s="170"/>
      <c r="AB244" s="158">
        <v>71</v>
      </c>
      <c r="AC244" s="136" t="s">
        <v>524</v>
      </c>
      <c r="AD244" s="136" t="s">
        <v>365</v>
      </c>
      <c r="AE244" s="136" t="s">
        <v>365</v>
      </c>
      <c r="AF244" s="136" t="s">
        <v>365</v>
      </c>
      <c r="AG244" s="136" t="s">
        <v>365</v>
      </c>
      <c r="AH244" s="136" t="s">
        <v>195</v>
      </c>
      <c r="AI244" s="136" t="s">
        <v>365</v>
      </c>
      <c r="AJ244" s="136" t="s">
        <v>365</v>
      </c>
      <c r="AK244" s="136" t="s">
        <v>194</v>
      </c>
      <c r="AL244" s="136" t="s">
        <v>194</v>
      </c>
      <c r="AN244" s="158">
        <v>71</v>
      </c>
      <c r="AO244" s="136"/>
      <c r="AP244" s="136"/>
      <c r="AQ244" s="136"/>
      <c r="AR244" s="136"/>
      <c r="AS244" s="136"/>
      <c r="AT244" s="136"/>
      <c r="AU244" s="136"/>
      <c r="AV244" s="136"/>
      <c r="AW244" s="136"/>
      <c r="AX244" s="136"/>
      <c r="AZ244" s="158">
        <v>71</v>
      </c>
      <c r="BA244" s="164" t="b">
        <f t="shared" si="22"/>
        <v>0</v>
      </c>
      <c r="BB244" s="164" t="b">
        <f t="shared" si="22"/>
        <v>0</v>
      </c>
      <c r="BC244" s="164" t="b">
        <f t="shared" si="22"/>
        <v>0</v>
      </c>
      <c r="BD244" s="164" t="b">
        <f t="shared" si="22"/>
        <v>0</v>
      </c>
      <c r="BE244" s="164" t="b">
        <f t="shared" si="21"/>
        <v>0</v>
      </c>
      <c r="BF244" s="164" t="b">
        <f t="shared" si="21"/>
        <v>0</v>
      </c>
      <c r="BG244" s="164" t="b">
        <f t="shared" si="21"/>
        <v>0</v>
      </c>
      <c r="BH244" s="164" t="b">
        <f t="shared" ref="BH244:BJ307" si="23">EXACT(AJ244,AV244)</f>
        <v>0</v>
      </c>
      <c r="BI244" s="164" t="b">
        <f t="shared" si="23"/>
        <v>0</v>
      </c>
      <c r="BJ244" s="164" t="b">
        <f t="shared" si="23"/>
        <v>0</v>
      </c>
    </row>
    <row r="245" spans="1:62">
      <c r="A245" s="157"/>
      <c r="AA245" s="170"/>
      <c r="AB245" s="158">
        <v>72</v>
      </c>
      <c r="AC245" s="136" t="s">
        <v>525</v>
      </c>
      <c r="AD245" s="136" t="s">
        <v>365</v>
      </c>
      <c r="AE245" s="136" t="s">
        <v>365</v>
      </c>
      <c r="AF245" s="136" t="s">
        <v>195</v>
      </c>
      <c r="AG245" s="136" t="s">
        <v>365</v>
      </c>
      <c r="AH245" s="136" t="s">
        <v>195</v>
      </c>
      <c r="AI245" s="136" t="s">
        <v>365</v>
      </c>
      <c r="AJ245" s="136" t="s">
        <v>365</v>
      </c>
      <c r="AK245" s="136" t="s">
        <v>194</v>
      </c>
      <c r="AL245" s="136" t="s">
        <v>194</v>
      </c>
      <c r="AN245" s="158">
        <v>72</v>
      </c>
      <c r="AO245" s="136"/>
      <c r="AP245" s="136"/>
      <c r="AQ245" s="136"/>
      <c r="AR245" s="136"/>
      <c r="AS245" s="136"/>
      <c r="AT245" s="136"/>
      <c r="AU245" s="136"/>
      <c r="AV245" s="136"/>
      <c r="AW245" s="136"/>
      <c r="AX245" s="136"/>
      <c r="AZ245" s="158">
        <v>72</v>
      </c>
      <c r="BA245" s="164" t="b">
        <f t="shared" si="22"/>
        <v>0</v>
      </c>
      <c r="BB245" s="164" t="b">
        <f t="shared" si="22"/>
        <v>0</v>
      </c>
      <c r="BC245" s="164" t="b">
        <f t="shared" si="22"/>
        <v>0</v>
      </c>
      <c r="BD245" s="164" t="b">
        <f t="shared" si="22"/>
        <v>0</v>
      </c>
      <c r="BE245" s="164" t="b">
        <f t="shared" si="22"/>
        <v>0</v>
      </c>
      <c r="BF245" s="164" t="b">
        <f t="shared" si="22"/>
        <v>0</v>
      </c>
      <c r="BG245" s="164" t="b">
        <f t="shared" si="22"/>
        <v>0</v>
      </c>
      <c r="BH245" s="164" t="b">
        <f t="shared" si="23"/>
        <v>0</v>
      </c>
      <c r="BI245" s="164" t="b">
        <f t="shared" si="23"/>
        <v>0</v>
      </c>
      <c r="BJ245" s="164" t="b">
        <f t="shared" si="23"/>
        <v>0</v>
      </c>
    </row>
    <row r="246" spans="1:62">
      <c r="A246" s="157"/>
      <c r="AA246" s="170"/>
      <c r="AB246" s="158">
        <v>73</v>
      </c>
      <c r="AC246" s="136" t="s">
        <v>526</v>
      </c>
      <c r="AD246" s="136" t="s">
        <v>365</v>
      </c>
      <c r="AE246" s="136" t="s">
        <v>365</v>
      </c>
      <c r="AF246" s="136" t="s">
        <v>365</v>
      </c>
      <c r="AG246" s="136" t="s">
        <v>195</v>
      </c>
      <c r="AH246" s="136" t="s">
        <v>195</v>
      </c>
      <c r="AI246" s="136" t="s">
        <v>365</v>
      </c>
      <c r="AJ246" s="136" t="s">
        <v>365</v>
      </c>
      <c r="AK246" s="136" t="s">
        <v>195</v>
      </c>
      <c r="AL246" s="136" t="s">
        <v>194</v>
      </c>
      <c r="AN246" s="158">
        <v>73</v>
      </c>
      <c r="AO246" s="136"/>
      <c r="AP246" s="136"/>
      <c r="AQ246" s="136"/>
      <c r="AR246" s="136"/>
      <c r="AS246" s="136"/>
      <c r="AT246" s="136"/>
      <c r="AU246" s="136"/>
      <c r="AV246" s="136"/>
      <c r="AW246" s="136"/>
      <c r="AX246" s="136"/>
      <c r="AZ246" s="158">
        <v>73</v>
      </c>
      <c r="BA246" s="164" t="b">
        <f t="shared" si="22"/>
        <v>0</v>
      </c>
      <c r="BB246" s="164" t="b">
        <f t="shared" si="22"/>
        <v>0</v>
      </c>
      <c r="BC246" s="164" t="b">
        <f t="shared" si="22"/>
        <v>0</v>
      </c>
      <c r="BD246" s="164" t="b">
        <f t="shared" si="22"/>
        <v>0</v>
      </c>
      <c r="BE246" s="164" t="b">
        <f t="shared" si="22"/>
        <v>0</v>
      </c>
      <c r="BF246" s="164" t="b">
        <f t="shared" si="22"/>
        <v>0</v>
      </c>
      <c r="BG246" s="164" t="b">
        <f t="shared" si="22"/>
        <v>0</v>
      </c>
      <c r="BH246" s="164" t="b">
        <f t="shared" si="23"/>
        <v>0</v>
      </c>
      <c r="BI246" s="164" t="b">
        <f t="shared" si="23"/>
        <v>0</v>
      </c>
      <c r="BJ246" s="164" t="b">
        <f t="shared" si="23"/>
        <v>0</v>
      </c>
    </row>
    <row r="247" spans="1:62">
      <c r="A247" s="157"/>
      <c r="AA247" s="170"/>
      <c r="AB247" s="158">
        <v>74</v>
      </c>
      <c r="AC247" s="136" t="s">
        <v>527</v>
      </c>
      <c r="AD247" s="136" t="s">
        <v>365</v>
      </c>
      <c r="AE247" s="136" t="s">
        <v>365</v>
      </c>
      <c r="AF247" s="136" t="s">
        <v>365</v>
      </c>
      <c r="AG247" s="136" t="s">
        <v>365</v>
      </c>
      <c r="AH247" s="136" t="s">
        <v>195</v>
      </c>
      <c r="AI247" s="136" t="s">
        <v>365</v>
      </c>
      <c r="AJ247" s="136" t="s">
        <v>365</v>
      </c>
      <c r="AK247" s="136" t="s">
        <v>195</v>
      </c>
      <c r="AL247" s="136" t="s">
        <v>194</v>
      </c>
      <c r="AN247" s="158">
        <v>74</v>
      </c>
      <c r="AO247" s="136"/>
      <c r="AP247" s="136"/>
      <c r="AQ247" s="136"/>
      <c r="AR247" s="136"/>
      <c r="AS247" s="136"/>
      <c r="AT247" s="136"/>
      <c r="AU247" s="136"/>
      <c r="AV247" s="136"/>
      <c r="AW247" s="136"/>
      <c r="AX247" s="136"/>
      <c r="AZ247" s="158">
        <v>74</v>
      </c>
      <c r="BA247" s="164" t="b">
        <f t="shared" si="22"/>
        <v>0</v>
      </c>
      <c r="BB247" s="164" t="b">
        <f t="shared" si="22"/>
        <v>0</v>
      </c>
      <c r="BC247" s="164" t="b">
        <f t="shared" si="22"/>
        <v>0</v>
      </c>
      <c r="BD247" s="164" t="b">
        <f t="shared" si="22"/>
        <v>0</v>
      </c>
      <c r="BE247" s="164" t="b">
        <f t="shared" si="22"/>
        <v>0</v>
      </c>
      <c r="BF247" s="164" t="b">
        <f t="shared" si="22"/>
        <v>0</v>
      </c>
      <c r="BG247" s="164" t="b">
        <f t="shared" si="22"/>
        <v>0</v>
      </c>
      <c r="BH247" s="164" t="b">
        <f t="shared" si="23"/>
        <v>0</v>
      </c>
      <c r="BI247" s="164" t="b">
        <f t="shared" si="23"/>
        <v>0</v>
      </c>
      <c r="BJ247" s="164" t="b">
        <f t="shared" si="23"/>
        <v>0</v>
      </c>
    </row>
    <row r="248" spans="1:62">
      <c r="A248" s="157"/>
      <c r="AA248" s="170"/>
      <c r="AB248" s="158">
        <v>75</v>
      </c>
      <c r="AC248" s="136" t="s">
        <v>528</v>
      </c>
      <c r="AD248" s="136" t="s">
        <v>365</v>
      </c>
      <c r="AE248" s="136" t="s">
        <v>365</v>
      </c>
      <c r="AF248" s="136" t="s">
        <v>195</v>
      </c>
      <c r="AG248" s="136" t="s">
        <v>365</v>
      </c>
      <c r="AH248" s="136" t="s">
        <v>195</v>
      </c>
      <c r="AI248" s="136" t="s">
        <v>365</v>
      </c>
      <c r="AJ248" s="136" t="s">
        <v>365</v>
      </c>
      <c r="AK248" s="136" t="s">
        <v>195</v>
      </c>
      <c r="AL248" s="136" t="s">
        <v>194</v>
      </c>
      <c r="AN248" s="158">
        <v>75</v>
      </c>
      <c r="AO248" s="136"/>
      <c r="AP248" s="136"/>
      <c r="AQ248" s="136"/>
      <c r="AR248" s="136"/>
      <c r="AS248" s="136"/>
      <c r="AT248" s="136"/>
      <c r="AU248" s="136"/>
      <c r="AV248" s="136"/>
      <c r="AW248" s="136"/>
      <c r="AX248" s="136"/>
      <c r="AZ248" s="158">
        <v>75</v>
      </c>
      <c r="BA248" s="164" t="b">
        <f t="shared" si="22"/>
        <v>0</v>
      </c>
      <c r="BB248" s="164" t="b">
        <f t="shared" si="22"/>
        <v>0</v>
      </c>
      <c r="BC248" s="164" t="b">
        <f t="shared" si="22"/>
        <v>0</v>
      </c>
      <c r="BD248" s="164" t="b">
        <f t="shared" si="22"/>
        <v>0</v>
      </c>
      <c r="BE248" s="164" t="b">
        <f t="shared" si="22"/>
        <v>0</v>
      </c>
      <c r="BF248" s="164" t="b">
        <f t="shared" si="22"/>
        <v>0</v>
      </c>
      <c r="BG248" s="164" t="b">
        <f t="shared" si="22"/>
        <v>0</v>
      </c>
      <c r="BH248" s="164" t="b">
        <f t="shared" si="23"/>
        <v>0</v>
      </c>
      <c r="BI248" s="164" t="b">
        <f t="shared" si="23"/>
        <v>0</v>
      </c>
      <c r="BJ248" s="164" t="b">
        <f t="shared" si="23"/>
        <v>0</v>
      </c>
    </row>
    <row r="249" spans="1:62">
      <c r="A249" s="157"/>
      <c r="AA249" s="170"/>
      <c r="AB249" s="158">
        <v>76</v>
      </c>
      <c r="AC249" s="136" t="s">
        <v>529</v>
      </c>
      <c r="AD249" s="136" t="s">
        <v>365</v>
      </c>
      <c r="AE249" s="136" t="s">
        <v>365</v>
      </c>
      <c r="AF249" s="136" t="s">
        <v>365</v>
      </c>
      <c r="AG249" s="136" t="s">
        <v>195</v>
      </c>
      <c r="AH249" s="136" t="s">
        <v>195</v>
      </c>
      <c r="AI249" s="136" t="s">
        <v>365</v>
      </c>
      <c r="AJ249" s="136" t="s">
        <v>365</v>
      </c>
      <c r="AK249" s="136" t="s">
        <v>195</v>
      </c>
      <c r="AL249" s="136" t="s">
        <v>194</v>
      </c>
      <c r="AN249" s="158">
        <v>76</v>
      </c>
      <c r="AO249" s="136"/>
      <c r="AP249" s="136"/>
      <c r="AQ249" s="136"/>
      <c r="AR249" s="136"/>
      <c r="AS249" s="136"/>
      <c r="AT249" s="136"/>
      <c r="AU249" s="136"/>
      <c r="AV249" s="136"/>
      <c r="AW249" s="136"/>
      <c r="AX249" s="136"/>
      <c r="AZ249" s="158">
        <v>76</v>
      </c>
      <c r="BA249" s="164" t="b">
        <f t="shared" si="22"/>
        <v>0</v>
      </c>
      <c r="BB249" s="164" t="b">
        <f t="shared" si="22"/>
        <v>0</v>
      </c>
      <c r="BC249" s="164" t="b">
        <f t="shared" si="22"/>
        <v>0</v>
      </c>
      <c r="BD249" s="164" t="b">
        <f t="shared" si="22"/>
        <v>0</v>
      </c>
      <c r="BE249" s="164" t="b">
        <f t="shared" si="22"/>
        <v>0</v>
      </c>
      <c r="BF249" s="164" t="b">
        <f t="shared" si="22"/>
        <v>0</v>
      </c>
      <c r="BG249" s="164" t="b">
        <f t="shared" si="22"/>
        <v>0</v>
      </c>
      <c r="BH249" s="164" t="b">
        <f t="shared" si="23"/>
        <v>0</v>
      </c>
      <c r="BI249" s="164" t="b">
        <f t="shared" si="23"/>
        <v>0</v>
      </c>
      <c r="BJ249" s="164" t="b">
        <f t="shared" si="23"/>
        <v>0</v>
      </c>
    </row>
    <row r="250" spans="1:62">
      <c r="A250" s="157"/>
      <c r="AA250" s="170"/>
      <c r="AB250" s="158">
        <v>77</v>
      </c>
      <c r="AC250" s="136" t="s">
        <v>530</v>
      </c>
      <c r="AD250" s="136" t="s">
        <v>365</v>
      </c>
      <c r="AE250" s="136" t="s">
        <v>365</v>
      </c>
      <c r="AF250" s="136" t="s">
        <v>365</v>
      </c>
      <c r="AG250" s="136" t="s">
        <v>365</v>
      </c>
      <c r="AH250" s="136" t="s">
        <v>195</v>
      </c>
      <c r="AI250" s="136" t="s">
        <v>365</v>
      </c>
      <c r="AJ250" s="136" t="s">
        <v>365</v>
      </c>
      <c r="AK250" s="136" t="s">
        <v>195</v>
      </c>
      <c r="AL250" s="136" t="s">
        <v>194</v>
      </c>
      <c r="AN250" s="158">
        <v>77</v>
      </c>
      <c r="AO250" s="136"/>
      <c r="AP250" s="136"/>
      <c r="AQ250" s="136"/>
      <c r="AR250" s="136"/>
      <c r="AS250" s="136"/>
      <c r="AT250" s="136"/>
      <c r="AU250" s="136"/>
      <c r="AV250" s="136"/>
      <c r="AW250" s="136"/>
      <c r="AX250" s="136"/>
      <c r="AZ250" s="158">
        <v>77</v>
      </c>
      <c r="BA250" s="164" t="b">
        <f t="shared" si="22"/>
        <v>0</v>
      </c>
      <c r="BB250" s="164" t="b">
        <f t="shared" si="22"/>
        <v>0</v>
      </c>
      <c r="BC250" s="164" t="b">
        <f t="shared" si="22"/>
        <v>0</v>
      </c>
      <c r="BD250" s="164" t="b">
        <f t="shared" si="22"/>
        <v>0</v>
      </c>
      <c r="BE250" s="164" t="b">
        <f t="shared" si="22"/>
        <v>0</v>
      </c>
      <c r="BF250" s="164" t="b">
        <f t="shared" si="22"/>
        <v>0</v>
      </c>
      <c r="BG250" s="164" t="b">
        <f t="shared" si="22"/>
        <v>0</v>
      </c>
      <c r="BH250" s="164" t="b">
        <f t="shared" si="23"/>
        <v>0</v>
      </c>
      <c r="BI250" s="164" t="b">
        <f t="shared" si="23"/>
        <v>0</v>
      </c>
      <c r="BJ250" s="164" t="b">
        <f t="shared" si="23"/>
        <v>0</v>
      </c>
    </row>
    <row r="251" spans="1:62">
      <c r="A251" s="157"/>
      <c r="AA251" s="170"/>
      <c r="AB251" s="158">
        <v>78</v>
      </c>
      <c r="AC251" s="136" t="s">
        <v>531</v>
      </c>
      <c r="AD251" s="136" t="s">
        <v>365</v>
      </c>
      <c r="AE251" s="136" t="s">
        <v>365</v>
      </c>
      <c r="AF251" s="136" t="s">
        <v>195</v>
      </c>
      <c r="AG251" s="136" t="s">
        <v>365</v>
      </c>
      <c r="AH251" s="136" t="s">
        <v>195</v>
      </c>
      <c r="AI251" s="136" t="s">
        <v>365</v>
      </c>
      <c r="AJ251" s="136" t="s">
        <v>365</v>
      </c>
      <c r="AK251" s="136" t="s">
        <v>195</v>
      </c>
      <c r="AL251" s="136" t="s">
        <v>194</v>
      </c>
      <c r="AN251" s="158">
        <v>78</v>
      </c>
      <c r="AO251" s="136"/>
      <c r="AP251" s="136"/>
      <c r="AQ251" s="136"/>
      <c r="AR251" s="136"/>
      <c r="AS251" s="136"/>
      <c r="AT251" s="136"/>
      <c r="AU251" s="136"/>
      <c r="AV251" s="136"/>
      <c r="AW251" s="136"/>
      <c r="AX251" s="136"/>
      <c r="AZ251" s="158">
        <v>78</v>
      </c>
      <c r="BA251" s="164" t="b">
        <f t="shared" si="22"/>
        <v>0</v>
      </c>
      <c r="BB251" s="164" t="b">
        <f t="shared" si="22"/>
        <v>0</v>
      </c>
      <c r="BC251" s="164" t="b">
        <f t="shared" si="22"/>
        <v>0</v>
      </c>
      <c r="BD251" s="164" t="b">
        <f t="shared" si="22"/>
        <v>0</v>
      </c>
      <c r="BE251" s="164" t="b">
        <f t="shared" si="22"/>
        <v>0</v>
      </c>
      <c r="BF251" s="164" t="b">
        <f t="shared" si="22"/>
        <v>0</v>
      </c>
      <c r="BG251" s="164" t="b">
        <f t="shared" si="22"/>
        <v>0</v>
      </c>
      <c r="BH251" s="164" t="b">
        <f t="shared" si="23"/>
        <v>0</v>
      </c>
      <c r="BI251" s="164" t="b">
        <f t="shared" si="23"/>
        <v>0</v>
      </c>
      <c r="BJ251" s="164" t="b">
        <f t="shared" si="23"/>
        <v>0</v>
      </c>
    </row>
    <row r="252" spans="1:62">
      <c r="A252" s="157"/>
      <c r="AA252" s="170"/>
      <c r="AB252" s="158">
        <v>79</v>
      </c>
      <c r="AC252" s="136" t="s">
        <v>532</v>
      </c>
      <c r="AD252" s="136" t="s">
        <v>365</v>
      </c>
      <c r="AE252" s="136" t="s">
        <v>365</v>
      </c>
      <c r="AF252" s="136" t="s">
        <v>365</v>
      </c>
      <c r="AG252" s="136" t="s">
        <v>195</v>
      </c>
      <c r="AH252" s="136" t="s">
        <v>195</v>
      </c>
      <c r="AI252" s="136" t="s">
        <v>365</v>
      </c>
      <c r="AJ252" s="136" t="s">
        <v>365</v>
      </c>
      <c r="AK252" s="136" t="s">
        <v>195</v>
      </c>
      <c r="AL252" s="136" t="s">
        <v>194</v>
      </c>
      <c r="AN252" s="158">
        <v>79</v>
      </c>
      <c r="AO252" s="136"/>
      <c r="AP252" s="136"/>
      <c r="AQ252" s="136"/>
      <c r="AR252" s="136"/>
      <c r="AS252" s="136"/>
      <c r="AT252" s="136"/>
      <c r="AU252" s="136"/>
      <c r="AV252" s="136"/>
      <c r="AW252" s="136"/>
      <c r="AX252" s="136"/>
      <c r="AZ252" s="158">
        <v>79</v>
      </c>
      <c r="BA252" s="164" t="b">
        <f t="shared" si="22"/>
        <v>0</v>
      </c>
      <c r="BB252" s="164" t="b">
        <f t="shared" si="22"/>
        <v>0</v>
      </c>
      <c r="BC252" s="164" t="b">
        <f t="shared" si="22"/>
        <v>0</v>
      </c>
      <c r="BD252" s="164" t="b">
        <f t="shared" si="22"/>
        <v>0</v>
      </c>
      <c r="BE252" s="164" t="b">
        <f t="shared" si="22"/>
        <v>0</v>
      </c>
      <c r="BF252" s="164" t="b">
        <f t="shared" si="22"/>
        <v>0</v>
      </c>
      <c r="BG252" s="164" t="b">
        <f t="shared" si="22"/>
        <v>0</v>
      </c>
      <c r="BH252" s="164" t="b">
        <f t="shared" si="23"/>
        <v>0</v>
      </c>
      <c r="BI252" s="164" t="b">
        <f t="shared" si="23"/>
        <v>0</v>
      </c>
      <c r="BJ252" s="164" t="b">
        <f t="shared" si="23"/>
        <v>0</v>
      </c>
    </row>
    <row r="253" spans="1:62">
      <c r="A253" s="157"/>
      <c r="AA253" s="170"/>
      <c r="AB253" s="158">
        <v>80</v>
      </c>
      <c r="AC253" s="136" t="s">
        <v>533</v>
      </c>
      <c r="AD253" s="136" t="s">
        <v>365</v>
      </c>
      <c r="AE253" s="136" t="s">
        <v>365</v>
      </c>
      <c r="AF253" s="136" t="s">
        <v>365</v>
      </c>
      <c r="AG253" s="136" t="s">
        <v>365</v>
      </c>
      <c r="AH253" s="136" t="s">
        <v>195</v>
      </c>
      <c r="AI253" s="136" t="s">
        <v>365</v>
      </c>
      <c r="AJ253" s="136" t="s">
        <v>365</v>
      </c>
      <c r="AK253" s="136" t="s">
        <v>195</v>
      </c>
      <c r="AL253" s="136" t="s">
        <v>194</v>
      </c>
      <c r="AN253" s="158">
        <v>80</v>
      </c>
      <c r="AO253" s="136"/>
      <c r="AP253" s="136"/>
      <c r="AQ253" s="136"/>
      <c r="AR253" s="136"/>
      <c r="AS253" s="136"/>
      <c r="AT253" s="136"/>
      <c r="AU253" s="136"/>
      <c r="AV253" s="136"/>
      <c r="AW253" s="136"/>
      <c r="AX253" s="136"/>
      <c r="AZ253" s="158">
        <v>80</v>
      </c>
      <c r="BA253" s="164" t="b">
        <f t="shared" si="22"/>
        <v>0</v>
      </c>
      <c r="BB253" s="164" t="b">
        <f t="shared" si="22"/>
        <v>0</v>
      </c>
      <c r="BC253" s="164" t="b">
        <f t="shared" si="22"/>
        <v>0</v>
      </c>
      <c r="BD253" s="164" t="b">
        <f t="shared" si="22"/>
        <v>0</v>
      </c>
      <c r="BE253" s="164" t="b">
        <f t="shared" si="22"/>
        <v>0</v>
      </c>
      <c r="BF253" s="164" t="b">
        <f t="shared" si="22"/>
        <v>0</v>
      </c>
      <c r="BG253" s="164" t="b">
        <f t="shared" si="22"/>
        <v>0</v>
      </c>
      <c r="BH253" s="164" t="b">
        <f t="shared" si="23"/>
        <v>0</v>
      </c>
      <c r="BI253" s="164" t="b">
        <f t="shared" si="23"/>
        <v>0</v>
      </c>
      <c r="BJ253" s="164" t="b">
        <f t="shared" si="23"/>
        <v>0</v>
      </c>
    </row>
    <row r="254" spans="1:62">
      <c r="A254" s="157"/>
      <c r="AA254" s="170"/>
      <c r="AB254" s="158">
        <v>81</v>
      </c>
      <c r="AC254" s="136" t="s">
        <v>534</v>
      </c>
      <c r="AD254" s="136" t="s">
        <v>365</v>
      </c>
      <c r="AE254" s="136" t="s">
        <v>365</v>
      </c>
      <c r="AF254" s="136" t="s">
        <v>195</v>
      </c>
      <c r="AG254" s="136" t="s">
        <v>365</v>
      </c>
      <c r="AH254" s="136" t="s">
        <v>195</v>
      </c>
      <c r="AI254" s="136" t="s">
        <v>365</v>
      </c>
      <c r="AJ254" s="136" t="s">
        <v>365</v>
      </c>
      <c r="AK254" s="136" t="s">
        <v>195</v>
      </c>
      <c r="AL254" s="136" t="s">
        <v>194</v>
      </c>
      <c r="AN254" s="158">
        <v>81</v>
      </c>
      <c r="AO254" s="136"/>
      <c r="AP254" s="136"/>
      <c r="AQ254" s="136"/>
      <c r="AR254" s="136"/>
      <c r="AS254" s="136"/>
      <c r="AT254" s="136"/>
      <c r="AU254" s="136"/>
      <c r="AV254" s="136"/>
      <c r="AW254" s="136"/>
      <c r="AX254" s="136"/>
      <c r="AZ254" s="158">
        <v>81</v>
      </c>
      <c r="BA254" s="164" t="b">
        <f t="shared" si="22"/>
        <v>0</v>
      </c>
      <c r="BB254" s="164" t="b">
        <f t="shared" si="22"/>
        <v>0</v>
      </c>
      <c r="BC254" s="164" t="b">
        <f t="shared" si="22"/>
        <v>0</v>
      </c>
      <c r="BD254" s="164" t="b">
        <f t="shared" si="22"/>
        <v>0</v>
      </c>
      <c r="BE254" s="164" t="b">
        <f t="shared" si="22"/>
        <v>0</v>
      </c>
      <c r="BF254" s="164" t="b">
        <f t="shared" si="22"/>
        <v>0</v>
      </c>
      <c r="BG254" s="164" t="b">
        <f t="shared" si="22"/>
        <v>0</v>
      </c>
      <c r="BH254" s="164" t="b">
        <f t="shared" si="23"/>
        <v>0</v>
      </c>
      <c r="BI254" s="164" t="b">
        <f t="shared" si="23"/>
        <v>0</v>
      </c>
      <c r="BJ254" s="164" t="b">
        <f t="shared" si="23"/>
        <v>0</v>
      </c>
    </row>
    <row r="255" spans="1:62">
      <c r="A255" s="157"/>
      <c r="AA255" s="170"/>
      <c r="AB255" s="158">
        <v>82</v>
      </c>
      <c r="AC255" s="136" t="s">
        <v>535</v>
      </c>
      <c r="AD255" s="136" t="s">
        <v>365</v>
      </c>
      <c r="AE255" s="136" t="s">
        <v>365</v>
      </c>
      <c r="AF255" s="136" t="s">
        <v>365</v>
      </c>
      <c r="AG255" s="136" t="s">
        <v>195</v>
      </c>
      <c r="AH255" s="136" t="s">
        <v>195</v>
      </c>
      <c r="AI255" s="136" t="s">
        <v>365</v>
      </c>
      <c r="AJ255" s="136" t="s">
        <v>365</v>
      </c>
      <c r="AK255" s="136" t="s">
        <v>194</v>
      </c>
      <c r="AL255" s="136" t="s">
        <v>194</v>
      </c>
      <c r="AN255" s="158">
        <v>82</v>
      </c>
      <c r="AO255" s="136"/>
      <c r="AP255" s="136"/>
      <c r="AQ255" s="136"/>
      <c r="AR255" s="136"/>
      <c r="AS255" s="136"/>
      <c r="AT255" s="136"/>
      <c r="AU255" s="136"/>
      <c r="AV255" s="136"/>
      <c r="AW255" s="136"/>
      <c r="AX255" s="136"/>
      <c r="AZ255" s="158">
        <v>82</v>
      </c>
      <c r="BA255" s="164" t="b">
        <f t="shared" si="22"/>
        <v>0</v>
      </c>
      <c r="BB255" s="164" t="b">
        <f t="shared" si="22"/>
        <v>0</v>
      </c>
      <c r="BC255" s="164" t="b">
        <f t="shared" si="22"/>
        <v>0</v>
      </c>
      <c r="BD255" s="164" t="b">
        <f t="shared" si="22"/>
        <v>0</v>
      </c>
      <c r="BE255" s="164" t="b">
        <f t="shared" si="22"/>
        <v>0</v>
      </c>
      <c r="BF255" s="164" t="b">
        <f t="shared" si="22"/>
        <v>0</v>
      </c>
      <c r="BG255" s="164" t="b">
        <f t="shared" si="22"/>
        <v>0</v>
      </c>
      <c r="BH255" s="164" t="b">
        <f t="shared" si="23"/>
        <v>0</v>
      </c>
      <c r="BI255" s="164" t="b">
        <f t="shared" si="23"/>
        <v>0</v>
      </c>
      <c r="BJ255" s="164" t="b">
        <f t="shared" si="23"/>
        <v>0</v>
      </c>
    </row>
    <row r="256" spans="1:62">
      <c r="A256" s="157"/>
      <c r="AA256" s="170"/>
      <c r="AB256" s="158">
        <v>83</v>
      </c>
      <c r="AC256" s="136" t="s">
        <v>536</v>
      </c>
      <c r="AD256" s="136" t="s">
        <v>365</v>
      </c>
      <c r="AE256" s="136" t="s">
        <v>365</v>
      </c>
      <c r="AF256" s="136" t="s">
        <v>365</v>
      </c>
      <c r="AG256" s="136" t="s">
        <v>365</v>
      </c>
      <c r="AH256" s="136" t="s">
        <v>195</v>
      </c>
      <c r="AI256" s="136" t="s">
        <v>365</v>
      </c>
      <c r="AJ256" s="136" t="s">
        <v>365</v>
      </c>
      <c r="AK256" s="136" t="s">
        <v>194</v>
      </c>
      <c r="AL256" s="136" t="s">
        <v>194</v>
      </c>
      <c r="AN256" s="158">
        <v>83</v>
      </c>
      <c r="AO256" s="136"/>
      <c r="AP256" s="136"/>
      <c r="AQ256" s="136"/>
      <c r="AR256" s="136"/>
      <c r="AS256" s="136"/>
      <c r="AT256" s="136"/>
      <c r="AU256" s="136"/>
      <c r="AV256" s="136"/>
      <c r="AW256" s="136"/>
      <c r="AX256" s="136"/>
      <c r="AZ256" s="158">
        <v>83</v>
      </c>
      <c r="BA256" s="164" t="b">
        <f t="shared" si="22"/>
        <v>0</v>
      </c>
      <c r="BB256" s="164" t="b">
        <f t="shared" si="22"/>
        <v>0</v>
      </c>
      <c r="BC256" s="164" t="b">
        <f t="shared" si="22"/>
        <v>0</v>
      </c>
      <c r="BD256" s="164" t="b">
        <f t="shared" si="22"/>
        <v>0</v>
      </c>
      <c r="BE256" s="164" t="b">
        <f t="shared" si="22"/>
        <v>0</v>
      </c>
      <c r="BF256" s="164" t="b">
        <f t="shared" si="22"/>
        <v>0</v>
      </c>
      <c r="BG256" s="164" t="b">
        <f t="shared" si="22"/>
        <v>0</v>
      </c>
      <c r="BH256" s="164" t="b">
        <f t="shared" si="23"/>
        <v>0</v>
      </c>
      <c r="BI256" s="164" t="b">
        <f t="shared" si="23"/>
        <v>0</v>
      </c>
      <c r="BJ256" s="164" t="b">
        <f t="shared" si="23"/>
        <v>0</v>
      </c>
    </row>
    <row r="257" spans="1:62">
      <c r="A257" s="157"/>
      <c r="AA257" s="170"/>
      <c r="AB257" s="158">
        <v>84</v>
      </c>
      <c r="AC257" s="136" t="s">
        <v>537</v>
      </c>
      <c r="AD257" s="136" t="s">
        <v>365</v>
      </c>
      <c r="AE257" s="136" t="s">
        <v>365</v>
      </c>
      <c r="AF257" s="136" t="s">
        <v>195</v>
      </c>
      <c r="AG257" s="136" t="s">
        <v>365</v>
      </c>
      <c r="AH257" s="136" t="s">
        <v>195</v>
      </c>
      <c r="AI257" s="136" t="s">
        <v>365</v>
      </c>
      <c r="AJ257" s="136" t="s">
        <v>365</v>
      </c>
      <c r="AK257" s="136" t="s">
        <v>194</v>
      </c>
      <c r="AL257" s="136" t="s">
        <v>194</v>
      </c>
      <c r="AN257" s="158">
        <v>84</v>
      </c>
      <c r="AO257" s="136"/>
      <c r="AP257" s="136"/>
      <c r="AQ257" s="136"/>
      <c r="AR257" s="136"/>
      <c r="AS257" s="136"/>
      <c r="AT257" s="136"/>
      <c r="AU257" s="136"/>
      <c r="AV257" s="136"/>
      <c r="AW257" s="136"/>
      <c r="AX257" s="136"/>
      <c r="AZ257" s="158">
        <v>84</v>
      </c>
      <c r="BA257" s="164" t="b">
        <f t="shared" si="22"/>
        <v>0</v>
      </c>
      <c r="BB257" s="164" t="b">
        <f t="shared" si="22"/>
        <v>0</v>
      </c>
      <c r="BC257" s="164" t="b">
        <f t="shared" si="22"/>
        <v>0</v>
      </c>
      <c r="BD257" s="164" t="b">
        <f t="shared" si="22"/>
        <v>0</v>
      </c>
      <c r="BE257" s="164" t="b">
        <f t="shared" si="22"/>
        <v>0</v>
      </c>
      <c r="BF257" s="164" t="b">
        <f t="shared" si="22"/>
        <v>0</v>
      </c>
      <c r="BG257" s="164" t="b">
        <f t="shared" si="22"/>
        <v>0</v>
      </c>
      <c r="BH257" s="164" t="b">
        <f t="shared" si="23"/>
        <v>0</v>
      </c>
      <c r="BI257" s="164" t="b">
        <f t="shared" si="23"/>
        <v>0</v>
      </c>
      <c r="BJ257" s="164" t="b">
        <f t="shared" si="23"/>
        <v>0</v>
      </c>
    </row>
    <row r="258" spans="1:62">
      <c r="A258" s="157"/>
      <c r="AA258" s="170"/>
      <c r="AB258" s="158">
        <v>85</v>
      </c>
      <c r="AC258" s="136" t="s">
        <v>538</v>
      </c>
      <c r="AD258" s="136" t="s">
        <v>365</v>
      </c>
      <c r="AE258" s="136" t="s">
        <v>365</v>
      </c>
      <c r="AF258" s="136" t="s">
        <v>365</v>
      </c>
      <c r="AG258" s="136" t="s">
        <v>195</v>
      </c>
      <c r="AH258" s="136" t="s">
        <v>195</v>
      </c>
      <c r="AI258" s="136" t="s">
        <v>365</v>
      </c>
      <c r="AJ258" s="136" t="s">
        <v>365</v>
      </c>
      <c r="AK258" s="136" t="s">
        <v>194</v>
      </c>
      <c r="AL258" s="136" t="s">
        <v>194</v>
      </c>
      <c r="AN258" s="158">
        <v>85</v>
      </c>
      <c r="AO258" s="136"/>
      <c r="AP258" s="136"/>
      <c r="AQ258" s="136"/>
      <c r="AR258" s="136"/>
      <c r="AS258" s="136"/>
      <c r="AT258" s="136"/>
      <c r="AU258" s="136"/>
      <c r="AV258" s="136"/>
      <c r="AW258" s="136"/>
      <c r="AX258" s="136"/>
      <c r="AZ258" s="158">
        <v>85</v>
      </c>
      <c r="BA258" s="164" t="b">
        <f t="shared" si="22"/>
        <v>0</v>
      </c>
      <c r="BB258" s="164" t="b">
        <f t="shared" si="22"/>
        <v>0</v>
      </c>
      <c r="BC258" s="164" t="b">
        <f t="shared" si="22"/>
        <v>0</v>
      </c>
      <c r="BD258" s="164" t="b">
        <f t="shared" si="22"/>
        <v>0</v>
      </c>
      <c r="BE258" s="164" t="b">
        <f t="shared" si="22"/>
        <v>0</v>
      </c>
      <c r="BF258" s="164" t="b">
        <f t="shared" si="22"/>
        <v>0</v>
      </c>
      <c r="BG258" s="164" t="b">
        <f t="shared" si="22"/>
        <v>0</v>
      </c>
      <c r="BH258" s="164" t="b">
        <f t="shared" si="23"/>
        <v>0</v>
      </c>
      <c r="BI258" s="164" t="b">
        <f t="shared" si="23"/>
        <v>0</v>
      </c>
      <c r="BJ258" s="164" t="b">
        <f t="shared" si="23"/>
        <v>0</v>
      </c>
    </row>
    <row r="259" spans="1:62">
      <c r="A259" s="157"/>
      <c r="AA259" s="170"/>
      <c r="AB259" s="158">
        <v>86</v>
      </c>
      <c r="AC259" s="136" t="s">
        <v>539</v>
      </c>
      <c r="AD259" s="136" t="s">
        <v>365</v>
      </c>
      <c r="AE259" s="136" t="s">
        <v>365</v>
      </c>
      <c r="AF259" s="136" t="s">
        <v>365</v>
      </c>
      <c r="AG259" s="136" t="s">
        <v>365</v>
      </c>
      <c r="AH259" s="136" t="s">
        <v>195</v>
      </c>
      <c r="AI259" s="136" t="s">
        <v>365</v>
      </c>
      <c r="AJ259" s="136" t="s">
        <v>365</v>
      </c>
      <c r="AK259" s="136" t="s">
        <v>194</v>
      </c>
      <c r="AL259" s="136" t="s">
        <v>194</v>
      </c>
      <c r="AN259" s="158">
        <v>86</v>
      </c>
      <c r="AO259" s="136"/>
      <c r="AP259" s="136"/>
      <c r="AQ259" s="136"/>
      <c r="AR259" s="136"/>
      <c r="AS259" s="136"/>
      <c r="AT259" s="136"/>
      <c r="AU259" s="136"/>
      <c r="AV259" s="136"/>
      <c r="AW259" s="136"/>
      <c r="AX259" s="136"/>
      <c r="AZ259" s="158">
        <v>86</v>
      </c>
      <c r="BA259" s="164" t="b">
        <f t="shared" si="22"/>
        <v>0</v>
      </c>
      <c r="BB259" s="164" t="b">
        <f t="shared" si="22"/>
        <v>0</v>
      </c>
      <c r="BC259" s="164" t="b">
        <f t="shared" si="22"/>
        <v>0</v>
      </c>
      <c r="BD259" s="164" t="b">
        <f t="shared" si="22"/>
        <v>0</v>
      </c>
      <c r="BE259" s="164" t="b">
        <f t="shared" si="22"/>
        <v>0</v>
      </c>
      <c r="BF259" s="164" t="b">
        <f t="shared" si="22"/>
        <v>0</v>
      </c>
      <c r="BG259" s="164" t="b">
        <f t="shared" si="22"/>
        <v>0</v>
      </c>
      <c r="BH259" s="164" t="b">
        <f t="shared" si="23"/>
        <v>0</v>
      </c>
      <c r="BI259" s="164" t="b">
        <f t="shared" si="23"/>
        <v>0</v>
      </c>
      <c r="BJ259" s="164" t="b">
        <f t="shared" si="23"/>
        <v>0</v>
      </c>
    </row>
    <row r="260" spans="1:62">
      <c r="A260" s="157"/>
      <c r="AA260" s="170"/>
      <c r="AB260" s="158">
        <v>87</v>
      </c>
      <c r="AC260" s="136" t="s">
        <v>540</v>
      </c>
      <c r="AD260" s="136" t="s">
        <v>365</v>
      </c>
      <c r="AE260" s="136" t="s">
        <v>365</v>
      </c>
      <c r="AF260" s="136" t="s">
        <v>195</v>
      </c>
      <c r="AG260" s="136" t="s">
        <v>365</v>
      </c>
      <c r="AH260" s="136" t="s">
        <v>195</v>
      </c>
      <c r="AI260" s="136" t="s">
        <v>365</v>
      </c>
      <c r="AJ260" s="136" t="s">
        <v>365</v>
      </c>
      <c r="AK260" s="136" t="s">
        <v>194</v>
      </c>
      <c r="AL260" s="136" t="s">
        <v>194</v>
      </c>
      <c r="AN260" s="158">
        <v>87</v>
      </c>
      <c r="AO260" s="136"/>
      <c r="AP260" s="136"/>
      <c r="AQ260" s="136"/>
      <c r="AR260" s="136"/>
      <c r="AS260" s="136"/>
      <c r="AT260" s="136"/>
      <c r="AU260" s="136"/>
      <c r="AV260" s="136"/>
      <c r="AW260" s="136"/>
      <c r="AX260" s="136"/>
      <c r="AZ260" s="158">
        <v>87</v>
      </c>
      <c r="BA260" s="164" t="b">
        <f t="shared" si="22"/>
        <v>0</v>
      </c>
      <c r="BB260" s="164" t="b">
        <f t="shared" si="22"/>
        <v>0</v>
      </c>
      <c r="BC260" s="164" t="b">
        <f t="shared" si="22"/>
        <v>0</v>
      </c>
      <c r="BD260" s="164" t="b">
        <f t="shared" si="22"/>
        <v>0</v>
      </c>
      <c r="BE260" s="164" t="b">
        <f t="shared" si="22"/>
        <v>0</v>
      </c>
      <c r="BF260" s="164" t="b">
        <f t="shared" si="22"/>
        <v>0</v>
      </c>
      <c r="BG260" s="164" t="b">
        <f t="shared" si="22"/>
        <v>0</v>
      </c>
      <c r="BH260" s="164" t="b">
        <f t="shared" si="23"/>
        <v>0</v>
      </c>
      <c r="BI260" s="164" t="b">
        <f t="shared" si="23"/>
        <v>0</v>
      </c>
      <c r="BJ260" s="164" t="b">
        <f t="shared" si="23"/>
        <v>0</v>
      </c>
    </row>
    <row r="261" spans="1:62">
      <c r="A261" s="157"/>
      <c r="AA261" s="170"/>
      <c r="AB261" s="158">
        <v>88</v>
      </c>
      <c r="AC261" s="136" t="s">
        <v>541</v>
      </c>
      <c r="AD261" s="136" t="s">
        <v>365</v>
      </c>
      <c r="AE261" s="136" t="s">
        <v>365</v>
      </c>
      <c r="AF261" s="136" t="s">
        <v>365</v>
      </c>
      <c r="AG261" s="136" t="s">
        <v>195</v>
      </c>
      <c r="AH261" s="136" t="s">
        <v>195</v>
      </c>
      <c r="AI261" s="136" t="s">
        <v>365</v>
      </c>
      <c r="AJ261" s="136" t="s">
        <v>365</v>
      </c>
      <c r="AK261" s="136" t="s">
        <v>194</v>
      </c>
      <c r="AL261" s="136" t="s">
        <v>194</v>
      </c>
      <c r="AN261" s="158">
        <v>88</v>
      </c>
      <c r="AO261" s="136"/>
      <c r="AP261" s="136"/>
      <c r="AQ261" s="136"/>
      <c r="AR261" s="136"/>
      <c r="AS261" s="136"/>
      <c r="AT261" s="136"/>
      <c r="AU261" s="136"/>
      <c r="AV261" s="136"/>
      <c r="AW261" s="136"/>
      <c r="AX261" s="136"/>
      <c r="AZ261" s="158">
        <v>88</v>
      </c>
      <c r="BA261" s="164" t="b">
        <f t="shared" si="22"/>
        <v>0</v>
      </c>
      <c r="BB261" s="164" t="b">
        <f t="shared" si="22"/>
        <v>0</v>
      </c>
      <c r="BC261" s="164" t="b">
        <f t="shared" si="22"/>
        <v>0</v>
      </c>
      <c r="BD261" s="164" t="b">
        <f t="shared" si="22"/>
        <v>0</v>
      </c>
      <c r="BE261" s="164" t="b">
        <f t="shared" si="22"/>
        <v>0</v>
      </c>
      <c r="BF261" s="164" t="b">
        <f t="shared" si="22"/>
        <v>0</v>
      </c>
      <c r="BG261" s="164" t="b">
        <f t="shared" si="22"/>
        <v>0</v>
      </c>
      <c r="BH261" s="164" t="b">
        <f t="shared" si="23"/>
        <v>0</v>
      </c>
      <c r="BI261" s="164" t="b">
        <f t="shared" si="23"/>
        <v>0</v>
      </c>
      <c r="BJ261" s="164" t="b">
        <f t="shared" si="23"/>
        <v>0</v>
      </c>
    </row>
    <row r="262" spans="1:62">
      <c r="A262" s="157"/>
      <c r="AA262" s="170"/>
      <c r="AB262" s="158">
        <v>89</v>
      </c>
      <c r="AC262" s="136" t="s">
        <v>542</v>
      </c>
      <c r="AD262" s="136" t="s">
        <v>365</v>
      </c>
      <c r="AE262" s="136" t="s">
        <v>365</v>
      </c>
      <c r="AF262" s="136" t="s">
        <v>365</v>
      </c>
      <c r="AG262" s="136" t="s">
        <v>365</v>
      </c>
      <c r="AH262" s="136" t="s">
        <v>195</v>
      </c>
      <c r="AI262" s="136" t="s">
        <v>365</v>
      </c>
      <c r="AJ262" s="136" t="s">
        <v>365</v>
      </c>
      <c r="AK262" s="136" t="s">
        <v>194</v>
      </c>
      <c r="AL262" s="136" t="s">
        <v>194</v>
      </c>
      <c r="AN262" s="158">
        <v>89</v>
      </c>
      <c r="AO262" s="136"/>
      <c r="AP262" s="136"/>
      <c r="AQ262" s="136"/>
      <c r="AR262" s="136"/>
      <c r="AS262" s="136"/>
      <c r="AT262" s="136"/>
      <c r="AU262" s="136"/>
      <c r="AV262" s="136"/>
      <c r="AW262" s="136"/>
      <c r="AX262" s="136"/>
      <c r="AZ262" s="158">
        <v>89</v>
      </c>
      <c r="BA262" s="164" t="b">
        <f t="shared" si="22"/>
        <v>0</v>
      </c>
      <c r="BB262" s="164" t="b">
        <f t="shared" si="22"/>
        <v>0</v>
      </c>
      <c r="BC262" s="164" t="b">
        <f t="shared" si="22"/>
        <v>0</v>
      </c>
      <c r="BD262" s="164" t="b">
        <f t="shared" si="22"/>
        <v>0</v>
      </c>
      <c r="BE262" s="164" t="b">
        <f t="shared" si="22"/>
        <v>0</v>
      </c>
      <c r="BF262" s="164" t="b">
        <f t="shared" si="22"/>
        <v>0</v>
      </c>
      <c r="BG262" s="164" t="b">
        <f t="shared" si="22"/>
        <v>0</v>
      </c>
      <c r="BH262" s="164" t="b">
        <f t="shared" si="23"/>
        <v>0</v>
      </c>
      <c r="BI262" s="164" t="b">
        <f t="shared" si="23"/>
        <v>0</v>
      </c>
      <c r="BJ262" s="164" t="b">
        <f t="shared" si="23"/>
        <v>0</v>
      </c>
    </row>
    <row r="263" spans="1:62">
      <c r="A263" s="157"/>
      <c r="AA263" s="170"/>
      <c r="AB263" s="158">
        <v>90</v>
      </c>
      <c r="AC263" s="136" t="s">
        <v>543</v>
      </c>
      <c r="AD263" s="136" t="s">
        <v>365</v>
      </c>
      <c r="AE263" s="136" t="s">
        <v>365</v>
      </c>
      <c r="AF263" s="136" t="s">
        <v>195</v>
      </c>
      <c r="AG263" s="136" t="s">
        <v>365</v>
      </c>
      <c r="AH263" s="136" t="s">
        <v>195</v>
      </c>
      <c r="AI263" s="136" t="s">
        <v>365</v>
      </c>
      <c r="AJ263" s="136" t="s">
        <v>365</v>
      </c>
      <c r="AK263" s="136" t="s">
        <v>194</v>
      </c>
      <c r="AL263" s="136" t="s">
        <v>194</v>
      </c>
      <c r="AN263" s="158">
        <v>90</v>
      </c>
      <c r="AO263" s="136"/>
      <c r="AP263" s="136"/>
      <c r="AQ263" s="136"/>
      <c r="AR263" s="136"/>
      <c r="AS263" s="136"/>
      <c r="AT263" s="136"/>
      <c r="AU263" s="136"/>
      <c r="AV263" s="136"/>
      <c r="AW263" s="136"/>
      <c r="AX263" s="136"/>
      <c r="AZ263" s="158">
        <v>90</v>
      </c>
      <c r="BA263" s="164" t="b">
        <f t="shared" si="22"/>
        <v>0</v>
      </c>
      <c r="BB263" s="164" t="b">
        <f t="shared" si="22"/>
        <v>0</v>
      </c>
      <c r="BC263" s="164" t="b">
        <f t="shared" si="22"/>
        <v>0</v>
      </c>
      <c r="BD263" s="164" t="b">
        <f t="shared" si="22"/>
        <v>0</v>
      </c>
      <c r="BE263" s="164" t="b">
        <f t="shared" si="22"/>
        <v>0</v>
      </c>
      <c r="BF263" s="164" t="b">
        <f t="shared" si="22"/>
        <v>0</v>
      </c>
      <c r="BG263" s="164" t="b">
        <f t="shared" si="22"/>
        <v>0</v>
      </c>
      <c r="BH263" s="164" t="b">
        <f t="shared" si="23"/>
        <v>0</v>
      </c>
      <c r="BI263" s="164" t="b">
        <f t="shared" si="23"/>
        <v>0</v>
      </c>
      <c r="BJ263" s="164" t="b">
        <f t="shared" si="23"/>
        <v>0</v>
      </c>
    </row>
    <row r="264" spans="1:62">
      <c r="A264" s="157"/>
      <c r="AA264" s="170"/>
      <c r="AB264" s="158">
        <v>91</v>
      </c>
      <c r="AC264" s="136" t="s">
        <v>544</v>
      </c>
      <c r="AD264" s="136" t="s">
        <v>365</v>
      </c>
      <c r="AE264" s="136" t="s">
        <v>365</v>
      </c>
      <c r="AF264" s="136" t="s">
        <v>365</v>
      </c>
      <c r="AG264" s="136" t="s">
        <v>195</v>
      </c>
      <c r="AH264" s="136" t="s">
        <v>195</v>
      </c>
      <c r="AI264" s="136" t="s">
        <v>365</v>
      </c>
      <c r="AJ264" s="136" t="s">
        <v>365</v>
      </c>
      <c r="AK264" s="136" t="s">
        <v>195</v>
      </c>
      <c r="AL264" s="136" t="s">
        <v>194</v>
      </c>
      <c r="AN264" s="158">
        <v>91</v>
      </c>
      <c r="AO264" s="136"/>
      <c r="AP264" s="136"/>
      <c r="AQ264" s="136"/>
      <c r="AR264" s="136"/>
      <c r="AS264" s="136"/>
      <c r="AT264" s="136"/>
      <c r="AU264" s="136"/>
      <c r="AV264" s="136"/>
      <c r="AW264" s="136"/>
      <c r="AX264" s="136"/>
      <c r="AZ264" s="158">
        <v>91</v>
      </c>
      <c r="BA264" s="164" t="b">
        <f t="shared" si="22"/>
        <v>0</v>
      </c>
      <c r="BB264" s="164" t="b">
        <f t="shared" si="22"/>
        <v>0</v>
      </c>
      <c r="BC264" s="164" t="b">
        <f t="shared" si="22"/>
        <v>0</v>
      </c>
      <c r="BD264" s="164" t="b">
        <f t="shared" si="22"/>
        <v>0</v>
      </c>
      <c r="BE264" s="164" t="b">
        <f t="shared" si="22"/>
        <v>0</v>
      </c>
      <c r="BF264" s="164" t="b">
        <f t="shared" si="22"/>
        <v>0</v>
      </c>
      <c r="BG264" s="164" t="b">
        <f t="shared" si="22"/>
        <v>0</v>
      </c>
      <c r="BH264" s="164" t="b">
        <f t="shared" si="23"/>
        <v>0</v>
      </c>
      <c r="BI264" s="164" t="b">
        <f t="shared" si="23"/>
        <v>0</v>
      </c>
      <c r="BJ264" s="164" t="b">
        <f t="shared" si="23"/>
        <v>0</v>
      </c>
    </row>
    <row r="265" spans="1:62">
      <c r="A265" s="157"/>
      <c r="AA265" s="170"/>
      <c r="AB265" s="158">
        <v>92</v>
      </c>
      <c r="AC265" s="136" t="s">
        <v>545</v>
      </c>
      <c r="AD265" s="136" t="s">
        <v>365</v>
      </c>
      <c r="AE265" s="136" t="s">
        <v>365</v>
      </c>
      <c r="AF265" s="136" t="s">
        <v>365</v>
      </c>
      <c r="AG265" s="136" t="s">
        <v>365</v>
      </c>
      <c r="AH265" s="136" t="s">
        <v>195</v>
      </c>
      <c r="AI265" s="136" t="s">
        <v>365</v>
      </c>
      <c r="AJ265" s="136" t="s">
        <v>365</v>
      </c>
      <c r="AK265" s="136" t="s">
        <v>195</v>
      </c>
      <c r="AL265" s="136" t="s">
        <v>194</v>
      </c>
      <c r="AN265" s="158">
        <v>92</v>
      </c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Z265" s="158">
        <v>92</v>
      </c>
      <c r="BA265" s="164" t="b">
        <f t="shared" si="22"/>
        <v>0</v>
      </c>
      <c r="BB265" s="164" t="b">
        <f t="shared" si="22"/>
        <v>0</v>
      </c>
      <c r="BC265" s="164" t="b">
        <f t="shared" si="22"/>
        <v>0</v>
      </c>
      <c r="BD265" s="164" t="b">
        <f t="shared" si="22"/>
        <v>0</v>
      </c>
      <c r="BE265" s="164" t="b">
        <f t="shared" si="22"/>
        <v>0</v>
      </c>
      <c r="BF265" s="164" t="b">
        <f t="shared" si="22"/>
        <v>0</v>
      </c>
      <c r="BG265" s="164" t="b">
        <f t="shared" si="22"/>
        <v>0</v>
      </c>
      <c r="BH265" s="164" t="b">
        <f t="shared" si="23"/>
        <v>0</v>
      </c>
      <c r="BI265" s="164" t="b">
        <f t="shared" si="23"/>
        <v>0</v>
      </c>
      <c r="BJ265" s="164" t="b">
        <f t="shared" si="23"/>
        <v>0</v>
      </c>
    </row>
    <row r="266" spans="1:62">
      <c r="A266" s="157"/>
      <c r="AA266" s="170"/>
      <c r="AB266" s="158">
        <v>93</v>
      </c>
      <c r="AC266" s="136" t="s">
        <v>546</v>
      </c>
      <c r="AD266" s="136" t="s">
        <v>365</v>
      </c>
      <c r="AE266" s="136" t="s">
        <v>365</v>
      </c>
      <c r="AF266" s="136" t="s">
        <v>195</v>
      </c>
      <c r="AG266" s="136" t="s">
        <v>365</v>
      </c>
      <c r="AH266" s="136" t="s">
        <v>195</v>
      </c>
      <c r="AI266" s="136" t="s">
        <v>365</v>
      </c>
      <c r="AJ266" s="136" t="s">
        <v>365</v>
      </c>
      <c r="AK266" s="136" t="s">
        <v>195</v>
      </c>
      <c r="AL266" s="136" t="s">
        <v>194</v>
      </c>
      <c r="AN266" s="158">
        <v>93</v>
      </c>
      <c r="AO266" s="136"/>
      <c r="AP266" s="136"/>
      <c r="AQ266" s="136"/>
      <c r="AR266" s="136"/>
      <c r="AS266" s="136"/>
      <c r="AT266" s="136"/>
      <c r="AU266" s="136"/>
      <c r="AV266" s="136"/>
      <c r="AW266" s="136"/>
      <c r="AX266" s="136"/>
      <c r="AZ266" s="158">
        <v>93</v>
      </c>
      <c r="BA266" s="164" t="b">
        <f t="shared" si="22"/>
        <v>0</v>
      </c>
      <c r="BB266" s="164" t="b">
        <f t="shared" si="22"/>
        <v>0</v>
      </c>
      <c r="BC266" s="164" t="b">
        <f t="shared" si="22"/>
        <v>0</v>
      </c>
      <c r="BD266" s="164" t="b">
        <f t="shared" si="22"/>
        <v>0</v>
      </c>
      <c r="BE266" s="164" t="b">
        <f t="shared" si="22"/>
        <v>0</v>
      </c>
      <c r="BF266" s="164" t="b">
        <f t="shared" si="22"/>
        <v>0</v>
      </c>
      <c r="BG266" s="164" t="b">
        <f t="shared" si="22"/>
        <v>0</v>
      </c>
      <c r="BH266" s="164" t="b">
        <f t="shared" si="23"/>
        <v>0</v>
      </c>
      <c r="BI266" s="164" t="b">
        <f t="shared" si="23"/>
        <v>0</v>
      </c>
      <c r="BJ266" s="164" t="b">
        <f t="shared" si="23"/>
        <v>0</v>
      </c>
    </row>
    <row r="267" spans="1:62">
      <c r="A267" s="157"/>
      <c r="AA267" s="170"/>
      <c r="AB267" s="158">
        <v>94</v>
      </c>
      <c r="AC267" s="136" t="s">
        <v>547</v>
      </c>
      <c r="AD267" s="136" t="s">
        <v>365</v>
      </c>
      <c r="AE267" s="136" t="s">
        <v>365</v>
      </c>
      <c r="AF267" s="136" t="s">
        <v>365</v>
      </c>
      <c r="AG267" s="136" t="s">
        <v>195</v>
      </c>
      <c r="AH267" s="136" t="s">
        <v>195</v>
      </c>
      <c r="AI267" s="136" t="s">
        <v>365</v>
      </c>
      <c r="AJ267" s="136" t="s">
        <v>365</v>
      </c>
      <c r="AK267" s="136" t="s">
        <v>195</v>
      </c>
      <c r="AL267" s="136" t="s">
        <v>194</v>
      </c>
      <c r="AN267" s="158">
        <v>94</v>
      </c>
      <c r="AO267" s="136"/>
      <c r="AP267" s="136"/>
      <c r="AQ267" s="136"/>
      <c r="AR267" s="136"/>
      <c r="AS267" s="136"/>
      <c r="AT267" s="136"/>
      <c r="AU267" s="136"/>
      <c r="AV267" s="136"/>
      <c r="AW267" s="136"/>
      <c r="AX267" s="136"/>
      <c r="AZ267" s="158">
        <v>94</v>
      </c>
      <c r="BA267" s="164" t="b">
        <f t="shared" si="22"/>
        <v>0</v>
      </c>
      <c r="BB267" s="164" t="b">
        <f t="shared" si="22"/>
        <v>0</v>
      </c>
      <c r="BC267" s="164" t="b">
        <f t="shared" si="22"/>
        <v>0</v>
      </c>
      <c r="BD267" s="164" t="b">
        <f t="shared" si="22"/>
        <v>0</v>
      </c>
      <c r="BE267" s="164" t="b">
        <f t="shared" si="22"/>
        <v>0</v>
      </c>
      <c r="BF267" s="164" t="b">
        <f t="shared" si="22"/>
        <v>0</v>
      </c>
      <c r="BG267" s="164" t="b">
        <f t="shared" si="22"/>
        <v>0</v>
      </c>
      <c r="BH267" s="164" t="b">
        <f t="shared" si="23"/>
        <v>0</v>
      </c>
      <c r="BI267" s="164" t="b">
        <f t="shared" si="23"/>
        <v>0</v>
      </c>
      <c r="BJ267" s="164" t="b">
        <f t="shared" si="23"/>
        <v>0</v>
      </c>
    </row>
    <row r="268" spans="1:62">
      <c r="A268" s="157"/>
      <c r="AA268" s="170"/>
      <c r="AB268" s="158">
        <v>95</v>
      </c>
      <c r="AC268" s="136" t="s">
        <v>548</v>
      </c>
      <c r="AD268" s="136" t="s">
        <v>365</v>
      </c>
      <c r="AE268" s="136" t="s">
        <v>365</v>
      </c>
      <c r="AF268" s="136" t="s">
        <v>365</v>
      </c>
      <c r="AG268" s="136" t="s">
        <v>365</v>
      </c>
      <c r="AH268" s="136" t="s">
        <v>195</v>
      </c>
      <c r="AI268" s="136" t="s">
        <v>365</v>
      </c>
      <c r="AJ268" s="136" t="s">
        <v>365</v>
      </c>
      <c r="AK268" s="136" t="s">
        <v>195</v>
      </c>
      <c r="AL268" s="136" t="s">
        <v>194</v>
      </c>
      <c r="AN268" s="158">
        <v>95</v>
      </c>
      <c r="AO268" s="136"/>
      <c r="AP268" s="136"/>
      <c r="AQ268" s="136"/>
      <c r="AR268" s="136"/>
      <c r="AS268" s="136"/>
      <c r="AT268" s="136"/>
      <c r="AU268" s="136"/>
      <c r="AV268" s="136"/>
      <c r="AW268" s="136"/>
      <c r="AX268" s="136"/>
      <c r="AZ268" s="158">
        <v>95</v>
      </c>
      <c r="BA268" s="164" t="b">
        <f t="shared" si="22"/>
        <v>0</v>
      </c>
      <c r="BB268" s="164" t="b">
        <f t="shared" si="22"/>
        <v>0</v>
      </c>
      <c r="BC268" s="164" t="b">
        <f t="shared" si="22"/>
        <v>0</v>
      </c>
      <c r="BD268" s="164" t="b">
        <f t="shared" si="22"/>
        <v>0</v>
      </c>
      <c r="BE268" s="164" t="b">
        <f t="shared" si="22"/>
        <v>0</v>
      </c>
      <c r="BF268" s="164" t="b">
        <f t="shared" si="22"/>
        <v>0</v>
      </c>
      <c r="BG268" s="164" t="b">
        <f t="shared" si="22"/>
        <v>0</v>
      </c>
      <c r="BH268" s="164" t="b">
        <f t="shared" si="23"/>
        <v>0</v>
      </c>
      <c r="BI268" s="164" t="b">
        <f t="shared" si="23"/>
        <v>0</v>
      </c>
      <c r="BJ268" s="164" t="b">
        <f t="shared" si="23"/>
        <v>0</v>
      </c>
    </row>
    <row r="269" spans="1:62">
      <c r="A269" s="157"/>
      <c r="AA269" s="170"/>
      <c r="AB269" s="158">
        <v>96</v>
      </c>
      <c r="AC269" s="136" t="s">
        <v>549</v>
      </c>
      <c r="AD269" s="136" t="s">
        <v>365</v>
      </c>
      <c r="AE269" s="136" t="s">
        <v>365</v>
      </c>
      <c r="AF269" s="136" t="s">
        <v>195</v>
      </c>
      <c r="AG269" s="136" t="s">
        <v>365</v>
      </c>
      <c r="AH269" s="136" t="s">
        <v>195</v>
      </c>
      <c r="AI269" s="136" t="s">
        <v>365</v>
      </c>
      <c r="AJ269" s="136" t="s">
        <v>365</v>
      </c>
      <c r="AK269" s="136" t="s">
        <v>195</v>
      </c>
      <c r="AL269" s="136" t="s">
        <v>194</v>
      </c>
      <c r="AN269" s="158">
        <v>96</v>
      </c>
      <c r="AO269" s="136"/>
      <c r="AP269" s="136"/>
      <c r="AQ269" s="136"/>
      <c r="AR269" s="136"/>
      <c r="AS269" s="136"/>
      <c r="AT269" s="136"/>
      <c r="AU269" s="136"/>
      <c r="AV269" s="136"/>
      <c r="AW269" s="136"/>
      <c r="AX269" s="136"/>
      <c r="AZ269" s="158">
        <v>96</v>
      </c>
      <c r="BA269" s="164" t="b">
        <f t="shared" si="22"/>
        <v>0</v>
      </c>
      <c r="BB269" s="164" t="b">
        <f t="shared" si="22"/>
        <v>0</v>
      </c>
      <c r="BC269" s="164" t="b">
        <f t="shared" si="22"/>
        <v>0</v>
      </c>
      <c r="BD269" s="164" t="b">
        <f t="shared" si="22"/>
        <v>0</v>
      </c>
      <c r="BE269" s="164" t="b">
        <f t="shared" si="22"/>
        <v>0</v>
      </c>
      <c r="BF269" s="164" t="b">
        <f t="shared" si="22"/>
        <v>0</v>
      </c>
      <c r="BG269" s="164" t="b">
        <f t="shared" si="22"/>
        <v>0</v>
      </c>
      <c r="BH269" s="164" t="b">
        <f t="shared" si="23"/>
        <v>0</v>
      </c>
      <c r="BI269" s="164" t="b">
        <f t="shared" si="23"/>
        <v>0</v>
      </c>
      <c r="BJ269" s="164" t="b">
        <f t="shared" si="23"/>
        <v>0</v>
      </c>
    </row>
    <row r="270" spans="1:62">
      <c r="A270" s="157"/>
      <c r="AA270" s="170"/>
      <c r="AB270" s="158">
        <v>97</v>
      </c>
      <c r="AC270" s="136" t="s">
        <v>550</v>
      </c>
      <c r="AD270" s="136" t="s">
        <v>365</v>
      </c>
      <c r="AE270" s="136" t="s">
        <v>365</v>
      </c>
      <c r="AF270" s="136" t="s">
        <v>365</v>
      </c>
      <c r="AG270" s="136" t="s">
        <v>195</v>
      </c>
      <c r="AH270" s="136" t="s">
        <v>195</v>
      </c>
      <c r="AI270" s="136" t="s">
        <v>365</v>
      </c>
      <c r="AJ270" s="136" t="s">
        <v>365</v>
      </c>
      <c r="AK270" s="136" t="s">
        <v>195</v>
      </c>
      <c r="AL270" s="136" t="s">
        <v>194</v>
      </c>
      <c r="AN270" s="158">
        <v>97</v>
      </c>
      <c r="AO270" s="136"/>
      <c r="AP270" s="136"/>
      <c r="AQ270" s="136"/>
      <c r="AR270" s="136"/>
      <c r="AS270" s="136"/>
      <c r="AT270" s="136"/>
      <c r="AU270" s="136"/>
      <c r="AV270" s="136"/>
      <c r="AW270" s="136"/>
      <c r="AX270" s="136"/>
      <c r="AZ270" s="158">
        <v>97</v>
      </c>
      <c r="BA270" s="164" t="b">
        <f t="shared" si="22"/>
        <v>0</v>
      </c>
      <c r="BB270" s="164" t="b">
        <f t="shared" si="22"/>
        <v>0</v>
      </c>
      <c r="BC270" s="164" t="b">
        <f t="shared" si="22"/>
        <v>0</v>
      </c>
      <c r="BD270" s="164" t="b">
        <f t="shared" si="22"/>
        <v>0</v>
      </c>
      <c r="BE270" s="164" t="b">
        <f t="shared" si="22"/>
        <v>0</v>
      </c>
      <c r="BF270" s="164" t="b">
        <f t="shared" si="22"/>
        <v>0</v>
      </c>
      <c r="BG270" s="164" t="b">
        <f t="shared" si="22"/>
        <v>0</v>
      </c>
      <c r="BH270" s="164" t="b">
        <f t="shared" si="23"/>
        <v>0</v>
      </c>
      <c r="BI270" s="164" t="b">
        <f t="shared" si="23"/>
        <v>0</v>
      </c>
      <c r="BJ270" s="164" t="b">
        <f t="shared" si="23"/>
        <v>0</v>
      </c>
    </row>
    <row r="271" spans="1:62">
      <c r="A271" s="157"/>
      <c r="AA271" s="170"/>
      <c r="AB271" s="158">
        <v>98</v>
      </c>
      <c r="AC271" s="136" t="s">
        <v>551</v>
      </c>
      <c r="AD271" s="136" t="s">
        <v>365</v>
      </c>
      <c r="AE271" s="136" t="s">
        <v>365</v>
      </c>
      <c r="AF271" s="136" t="s">
        <v>365</v>
      </c>
      <c r="AG271" s="136" t="s">
        <v>365</v>
      </c>
      <c r="AH271" s="136" t="s">
        <v>195</v>
      </c>
      <c r="AI271" s="136" t="s">
        <v>365</v>
      </c>
      <c r="AJ271" s="136" t="s">
        <v>365</v>
      </c>
      <c r="AK271" s="136" t="s">
        <v>195</v>
      </c>
      <c r="AL271" s="136" t="s">
        <v>194</v>
      </c>
      <c r="AN271" s="158">
        <v>98</v>
      </c>
      <c r="AO271" s="136"/>
      <c r="AP271" s="136"/>
      <c r="AQ271" s="136"/>
      <c r="AR271" s="136"/>
      <c r="AS271" s="136"/>
      <c r="AT271" s="136"/>
      <c r="AU271" s="136"/>
      <c r="AV271" s="136"/>
      <c r="AW271" s="136"/>
      <c r="AX271" s="136"/>
      <c r="AZ271" s="158">
        <v>98</v>
      </c>
      <c r="BA271" s="164" t="b">
        <f t="shared" si="22"/>
        <v>0</v>
      </c>
      <c r="BB271" s="164" t="b">
        <f t="shared" si="22"/>
        <v>0</v>
      </c>
      <c r="BC271" s="164" t="b">
        <f t="shared" si="22"/>
        <v>0</v>
      </c>
      <c r="BD271" s="164" t="b">
        <f t="shared" si="22"/>
        <v>0</v>
      </c>
      <c r="BE271" s="164" t="b">
        <f t="shared" si="22"/>
        <v>0</v>
      </c>
      <c r="BF271" s="164" t="b">
        <f t="shared" si="22"/>
        <v>0</v>
      </c>
      <c r="BG271" s="164" t="b">
        <f t="shared" si="22"/>
        <v>0</v>
      </c>
      <c r="BH271" s="164" t="b">
        <f t="shared" si="23"/>
        <v>0</v>
      </c>
      <c r="BI271" s="164" t="b">
        <f t="shared" si="23"/>
        <v>0</v>
      </c>
      <c r="BJ271" s="164" t="b">
        <f t="shared" si="23"/>
        <v>0</v>
      </c>
    </row>
    <row r="272" spans="1:62">
      <c r="A272" s="157"/>
      <c r="AA272" s="170"/>
      <c r="AB272" s="158">
        <v>99</v>
      </c>
      <c r="AC272" s="136" t="s">
        <v>552</v>
      </c>
      <c r="AD272" s="136" t="s">
        <v>365</v>
      </c>
      <c r="AE272" s="136" t="s">
        <v>365</v>
      </c>
      <c r="AF272" s="136" t="s">
        <v>195</v>
      </c>
      <c r="AG272" s="136" t="s">
        <v>365</v>
      </c>
      <c r="AH272" s="136" t="s">
        <v>195</v>
      </c>
      <c r="AI272" s="136" t="s">
        <v>365</v>
      </c>
      <c r="AJ272" s="136" t="s">
        <v>365</v>
      </c>
      <c r="AK272" s="136" t="s">
        <v>195</v>
      </c>
      <c r="AL272" s="136" t="s">
        <v>194</v>
      </c>
      <c r="AN272" s="158">
        <v>99</v>
      </c>
      <c r="AO272" s="136"/>
      <c r="AP272" s="136"/>
      <c r="AQ272" s="136"/>
      <c r="AR272" s="136"/>
      <c r="AS272" s="136"/>
      <c r="AT272" s="136"/>
      <c r="AU272" s="136"/>
      <c r="AV272" s="136"/>
      <c r="AW272" s="136"/>
      <c r="AX272" s="136"/>
      <c r="AZ272" s="158">
        <v>99</v>
      </c>
      <c r="BA272" s="164" t="b">
        <f t="shared" si="22"/>
        <v>0</v>
      </c>
      <c r="BB272" s="164" t="b">
        <f t="shared" si="22"/>
        <v>0</v>
      </c>
      <c r="BC272" s="164" t="b">
        <f t="shared" si="22"/>
        <v>0</v>
      </c>
      <c r="BD272" s="164" t="b">
        <f t="shared" si="22"/>
        <v>0</v>
      </c>
      <c r="BE272" s="164" t="b">
        <f t="shared" si="22"/>
        <v>0</v>
      </c>
      <c r="BF272" s="164" t="b">
        <f t="shared" si="22"/>
        <v>0</v>
      </c>
      <c r="BG272" s="164" t="b">
        <f t="shared" si="22"/>
        <v>0</v>
      </c>
      <c r="BH272" s="164" t="b">
        <f t="shared" si="23"/>
        <v>0</v>
      </c>
      <c r="BI272" s="164" t="b">
        <f t="shared" si="23"/>
        <v>0</v>
      </c>
      <c r="BJ272" s="164" t="b">
        <f t="shared" si="23"/>
        <v>0</v>
      </c>
    </row>
    <row r="273" spans="1:62">
      <c r="A273" s="157"/>
      <c r="AA273" s="170"/>
      <c r="AB273" s="158">
        <v>100</v>
      </c>
      <c r="AC273" s="136" t="s">
        <v>553</v>
      </c>
      <c r="AD273" s="136" t="s">
        <v>365</v>
      </c>
      <c r="AE273" s="136" t="s">
        <v>365</v>
      </c>
      <c r="AF273" s="136" t="s">
        <v>365</v>
      </c>
      <c r="AG273" s="136" t="s">
        <v>195</v>
      </c>
      <c r="AH273" s="136" t="s">
        <v>195</v>
      </c>
      <c r="AI273" s="136" t="s">
        <v>365</v>
      </c>
      <c r="AJ273" s="136" t="s">
        <v>365</v>
      </c>
      <c r="AK273" s="136" t="s">
        <v>194</v>
      </c>
      <c r="AL273" s="136" t="s">
        <v>194</v>
      </c>
      <c r="AN273" s="158">
        <v>100</v>
      </c>
      <c r="AO273" s="136"/>
      <c r="AP273" s="136"/>
      <c r="AQ273" s="136"/>
      <c r="AR273" s="136"/>
      <c r="AS273" s="136"/>
      <c r="AT273" s="136"/>
      <c r="AU273" s="136"/>
      <c r="AV273" s="136"/>
      <c r="AW273" s="136"/>
      <c r="AX273" s="136"/>
      <c r="AZ273" s="158">
        <v>100</v>
      </c>
      <c r="BA273" s="164" t="b">
        <f t="shared" si="22"/>
        <v>0</v>
      </c>
      <c r="BB273" s="164" t="b">
        <f t="shared" si="22"/>
        <v>0</v>
      </c>
      <c r="BC273" s="164" t="b">
        <f t="shared" si="22"/>
        <v>0</v>
      </c>
      <c r="BD273" s="164" t="b">
        <f t="shared" si="22"/>
        <v>0</v>
      </c>
      <c r="BE273" s="164" t="b">
        <f t="shared" si="22"/>
        <v>0</v>
      </c>
      <c r="BF273" s="164" t="b">
        <f t="shared" si="22"/>
        <v>0</v>
      </c>
      <c r="BG273" s="164" t="b">
        <f t="shared" si="22"/>
        <v>0</v>
      </c>
      <c r="BH273" s="164" t="b">
        <f t="shared" si="23"/>
        <v>0</v>
      </c>
      <c r="BI273" s="164" t="b">
        <f t="shared" si="23"/>
        <v>0</v>
      </c>
      <c r="BJ273" s="164" t="b">
        <f t="shared" si="23"/>
        <v>0</v>
      </c>
    </row>
    <row r="274" spans="1:62">
      <c r="A274" s="157"/>
      <c r="AA274" s="170"/>
      <c r="AB274" s="158">
        <v>101</v>
      </c>
      <c r="AC274" s="136" t="s">
        <v>554</v>
      </c>
      <c r="AD274" s="136" t="s">
        <v>365</v>
      </c>
      <c r="AE274" s="136" t="s">
        <v>365</v>
      </c>
      <c r="AF274" s="136" t="s">
        <v>365</v>
      </c>
      <c r="AG274" s="136" t="s">
        <v>365</v>
      </c>
      <c r="AH274" s="136" t="s">
        <v>195</v>
      </c>
      <c r="AI274" s="136" t="s">
        <v>365</v>
      </c>
      <c r="AJ274" s="136" t="s">
        <v>365</v>
      </c>
      <c r="AK274" s="136" t="s">
        <v>194</v>
      </c>
      <c r="AL274" s="136" t="s">
        <v>194</v>
      </c>
      <c r="AN274" s="158">
        <v>101</v>
      </c>
      <c r="AO274" s="136"/>
      <c r="AP274" s="136"/>
      <c r="AQ274" s="136"/>
      <c r="AR274" s="136"/>
      <c r="AS274" s="136"/>
      <c r="AT274" s="136"/>
      <c r="AU274" s="136"/>
      <c r="AV274" s="136"/>
      <c r="AW274" s="136"/>
      <c r="AX274" s="136"/>
      <c r="AZ274" s="158">
        <v>101</v>
      </c>
      <c r="BA274" s="164" t="b">
        <f t="shared" si="22"/>
        <v>0</v>
      </c>
      <c r="BB274" s="164" t="b">
        <f t="shared" si="22"/>
        <v>0</v>
      </c>
      <c r="BC274" s="164" t="b">
        <f t="shared" si="22"/>
        <v>0</v>
      </c>
      <c r="BD274" s="164" t="b">
        <f t="shared" si="22"/>
        <v>0</v>
      </c>
      <c r="BE274" s="164" t="b">
        <f t="shared" si="22"/>
        <v>0</v>
      </c>
      <c r="BF274" s="164" t="b">
        <f t="shared" si="22"/>
        <v>0</v>
      </c>
      <c r="BG274" s="164" t="b">
        <f t="shared" si="22"/>
        <v>0</v>
      </c>
      <c r="BH274" s="164" t="b">
        <f t="shared" si="23"/>
        <v>0</v>
      </c>
      <c r="BI274" s="164" t="b">
        <f t="shared" si="23"/>
        <v>0</v>
      </c>
      <c r="BJ274" s="164" t="b">
        <f t="shared" si="23"/>
        <v>0</v>
      </c>
    </row>
    <row r="275" spans="1:62">
      <c r="A275" s="157"/>
      <c r="AA275" s="170"/>
      <c r="AB275" s="158">
        <v>102</v>
      </c>
      <c r="AC275" s="136" t="s">
        <v>555</v>
      </c>
      <c r="AD275" s="136" t="s">
        <v>365</v>
      </c>
      <c r="AE275" s="136" t="s">
        <v>365</v>
      </c>
      <c r="AF275" s="136" t="s">
        <v>195</v>
      </c>
      <c r="AG275" s="136" t="s">
        <v>365</v>
      </c>
      <c r="AH275" s="136" t="s">
        <v>195</v>
      </c>
      <c r="AI275" s="136" t="s">
        <v>365</v>
      </c>
      <c r="AJ275" s="136" t="s">
        <v>365</v>
      </c>
      <c r="AK275" s="136" t="s">
        <v>194</v>
      </c>
      <c r="AL275" s="136" t="s">
        <v>194</v>
      </c>
      <c r="AN275" s="158">
        <v>102</v>
      </c>
      <c r="AO275" s="136"/>
      <c r="AP275" s="136"/>
      <c r="AQ275" s="136"/>
      <c r="AR275" s="136"/>
      <c r="AS275" s="136"/>
      <c r="AT275" s="136"/>
      <c r="AU275" s="136"/>
      <c r="AV275" s="136"/>
      <c r="AW275" s="136"/>
      <c r="AX275" s="136"/>
      <c r="AZ275" s="158">
        <v>102</v>
      </c>
      <c r="BA275" s="164" t="b">
        <f t="shared" si="22"/>
        <v>0</v>
      </c>
      <c r="BB275" s="164" t="b">
        <f t="shared" si="22"/>
        <v>0</v>
      </c>
      <c r="BC275" s="164" t="b">
        <f t="shared" si="22"/>
        <v>0</v>
      </c>
      <c r="BD275" s="164" t="b">
        <f t="shared" si="22"/>
        <v>0</v>
      </c>
      <c r="BE275" s="164" t="b">
        <f t="shared" si="22"/>
        <v>0</v>
      </c>
      <c r="BF275" s="164" t="b">
        <f t="shared" si="22"/>
        <v>0</v>
      </c>
      <c r="BG275" s="164" t="b">
        <f t="shared" si="22"/>
        <v>0</v>
      </c>
      <c r="BH275" s="164" t="b">
        <f t="shared" si="23"/>
        <v>0</v>
      </c>
      <c r="BI275" s="164" t="b">
        <f t="shared" si="23"/>
        <v>0</v>
      </c>
      <c r="BJ275" s="164" t="b">
        <f t="shared" si="23"/>
        <v>0</v>
      </c>
    </row>
    <row r="276" spans="1:62">
      <c r="A276" s="157"/>
      <c r="AA276" s="170"/>
      <c r="AB276" s="158">
        <v>103</v>
      </c>
      <c r="AC276" s="136" t="s">
        <v>556</v>
      </c>
      <c r="AD276" s="136" t="s">
        <v>365</v>
      </c>
      <c r="AE276" s="136" t="s">
        <v>365</v>
      </c>
      <c r="AF276" s="136" t="s">
        <v>365</v>
      </c>
      <c r="AG276" s="136" t="s">
        <v>195</v>
      </c>
      <c r="AH276" s="136" t="s">
        <v>195</v>
      </c>
      <c r="AI276" s="136" t="s">
        <v>365</v>
      </c>
      <c r="AJ276" s="136" t="s">
        <v>365</v>
      </c>
      <c r="AK276" s="136" t="s">
        <v>194</v>
      </c>
      <c r="AL276" s="136" t="s">
        <v>194</v>
      </c>
      <c r="AN276" s="158">
        <v>103</v>
      </c>
      <c r="AO276" s="136"/>
      <c r="AP276" s="136"/>
      <c r="AQ276" s="136"/>
      <c r="AR276" s="136"/>
      <c r="AS276" s="136"/>
      <c r="AT276" s="136"/>
      <c r="AU276" s="136"/>
      <c r="AV276" s="136"/>
      <c r="AW276" s="136"/>
      <c r="AX276" s="136"/>
      <c r="AZ276" s="158">
        <v>103</v>
      </c>
      <c r="BA276" s="164" t="b">
        <f t="shared" si="22"/>
        <v>0</v>
      </c>
      <c r="BB276" s="164" t="b">
        <f t="shared" si="22"/>
        <v>0</v>
      </c>
      <c r="BC276" s="164" t="b">
        <f t="shared" si="22"/>
        <v>0</v>
      </c>
      <c r="BD276" s="164" t="b">
        <f t="shared" si="22"/>
        <v>0</v>
      </c>
      <c r="BE276" s="164" t="b">
        <f t="shared" si="22"/>
        <v>0</v>
      </c>
      <c r="BF276" s="164" t="b">
        <f t="shared" si="22"/>
        <v>0</v>
      </c>
      <c r="BG276" s="164" t="b">
        <f t="shared" si="22"/>
        <v>0</v>
      </c>
      <c r="BH276" s="164" t="b">
        <f t="shared" si="23"/>
        <v>0</v>
      </c>
      <c r="BI276" s="164" t="b">
        <f t="shared" si="23"/>
        <v>0</v>
      </c>
      <c r="BJ276" s="164" t="b">
        <f t="shared" si="23"/>
        <v>0</v>
      </c>
    </row>
    <row r="277" spans="1:62">
      <c r="A277" s="157"/>
      <c r="AA277" s="170"/>
      <c r="AB277" s="158">
        <v>104</v>
      </c>
      <c r="AC277" s="136" t="s">
        <v>557</v>
      </c>
      <c r="AD277" s="136" t="s">
        <v>365</v>
      </c>
      <c r="AE277" s="136" t="s">
        <v>365</v>
      </c>
      <c r="AF277" s="136" t="s">
        <v>365</v>
      </c>
      <c r="AG277" s="136" t="s">
        <v>365</v>
      </c>
      <c r="AH277" s="136" t="s">
        <v>195</v>
      </c>
      <c r="AI277" s="136" t="s">
        <v>365</v>
      </c>
      <c r="AJ277" s="136" t="s">
        <v>365</v>
      </c>
      <c r="AK277" s="136" t="s">
        <v>194</v>
      </c>
      <c r="AL277" s="136" t="s">
        <v>194</v>
      </c>
      <c r="AN277" s="158">
        <v>104</v>
      </c>
      <c r="AO277" s="136"/>
      <c r="AP277" s="136"/>
      <c r="AQ277" s="136"/>
      <c r="AR277" s="136"/>
      <c r="AS277" s="136"/>
      <c r="AT277" s="136"/>
      <c r="AU277" s="136"/>
      <c r="AV277" s="136"/>
      <c r="AW277" s="136"/>
      <c r="AX277" s="136"/>
      <c r="AZ277" s="158">
        <v>104</v>
      </c>
      <c r="BA277" s="164" t="b">
        <f t="shared" si="22"/>
        <v>0</v>
      </c>
      <c r="BB277" s="164" t="b">
        <f t="shared" si="22"/>
        <v>0</v>
      </c>
      <c r="BC277" s="164" t="b">
        <f t="shared" si="22"/>
        <v>0</v>
      </c>
      <c r="BD277" s="164" t="b">
        <f t="shared" si="22"/>
        <v>0</v>
      </c>
      <c r="BE277" s="164" t="b">
        <f t="shared" si="22"/>
        <v>0</v>
      </c>
      <c r="BF277" s="164" t="b">
        <f t="shared" si="22"/>
        <v>0</v>
      </c>
      <c r="BG277" s="164" t="b">
        <f t="shared" si="22"/>
        <v>0</v>
      </c>
      <c r="BH277" s="164" t="b">
        <f t="shared" si="23"/>
        <v>0</v>
      </c>
      <c r="BI277" s="164" t="b">
        <f t="shared" si="23"/>
        <v>0</v>
      </c>
      <c r="BJ277" s="164" t="b">
        <f t="shared" si="23"/>
        <v>0</v>
      </c>
    </row>
    <row r="278" spans="1:62">
      <c r="A278" s="157"/>
      <c r="AA278" s="170"/>
      <c r="AB278" s="158">
        <v>105</v>
      </c>
      <c r="AC278" s="136" t="s">
        <v>558</v>
      </c>
      <c r="AD278" s="136" t="s">
        <v>365</v>
      </c>
      <c r="AE278" s="136" t="s">
        <v>365</v>
      </c>
      <c r="AF278" s="136" t="s">
        <v>195</v>
      </c>
      <c r="AG278" s="136" t="s">
        <v>365</v>
      </c>
      <c r="AH278" s="136" t="s">
        <v>195</v>
      </c>
      <c r="AI278" s="136" t="s">
        <v>365</v>
      </c>
      <c r="AJ278" s="136" t="s">
        <v>365</v>
      </c>
      <c r="AK278" s="136" t="s">
        <v>194</v>
      </c>
      <c r="AL278" s="136" t="s">
        <v>194</v>
      </c>
      <c r="AN278" s="158">
        <v>105</v>
      </c>
      <c r="AO278" s="136"/>
      <c r="AP278" s="136"/>
      <c r="AQ278" s="136"/>
      <c r="AR278" s="136"/>
      <c r="AS278" s="136"/>
      <c r="AT278" s="136"/>
      <c r="AU278" s="136"/>
      <c r="AV278" s="136"/>
      <c r="AW278" s="136"/>
      <c r="AX278" s="136"/>
      <c r="AZ278" s="158">
        <v>105</v>
      </c>
      <c r="BA278" s="164" t="b">
        <f t="shared" ref="BA278:BJ312" si="24">EXACT(AC278,AO278)</f>
        <v>0</v>
      </c>
      <c r="BB278" s="164" t="b">
        <f t="shared" si="24"/>
        <v>0</v>
      </c>
      <c r="BC278" s="164" t="b">
        <f t="shared" si="24"/>
        <v>0</v>
      </c>
      <c r="BD278" s="164" t="b">
        <f t="shared" si="24"/>
        <v>0</v>
      </c>
      <c r="BE278" s="164" t="b">
        <f t="shared" si="24"/>
        <v>0</v>
      </c>
      <c r="BF278" s="164" t="b">
        <f t="shared" si="24"/>
        <v>0</v>
      </c>
      <c r="BG278" s="164" t="b">
        <f t="shared" si="24"/>
        <v>0</v>
      </c>
      <c r="BH278" s="164" t="b">
        <f t="shared" si="23"/>
        <v>0</v>
      </c>
      <c r="BI278" s="164" t="b">
        <f t="shared" si="23"/>
        <v>0</v>
      </c>
      <c r="BJ278" s="164" t="b">
        <f t="shared" si="23"/>
        <v>0</v>
      </c>
    </row>
    <row r="279" spans="1:62">
      <c r="A279" s="157"/>
      <c r="AA279" s="170"/>
      <c r="AB279" s="158">
        <v>106</v>
      </c>
      <c r="AC279" s="136" t="s">
        <v>559</v>
      </c>
      <c r="AD279" s="136" t="s">
        <v>365</v>
      </c>
      <c r="AE279" s="136" t="s">
        <v>365</v>
      </c>
      <c r="AF279" s="136" t="s">
        <v>365</v>
      </c>
      <c r="AG279" s="136" t="s">
        <v>195</v>
      </c>
      <c r="AH279" s="136" t="s">
        <v>195</v>
      </c>
      <c r="AI279" s="136" t="s">
        <v>365</v>
      </c>
      <c r="AJ279" s="136" t="s">
        <v>365</v>
      </c>
      <c r="AK279" s="136" t="s">
        <v>194</v>
      </c>
      <c r="AL279" s="136" t="s">
        <v>194</v>
      </c>
      <c r="AN279" s="158">
        <v>106</v>
      </c>
      <c r="AO279" s="136"/>
      <c r="AP279" s="136"/>
      <c r="AQ279" s="136"/>
      <c r="AR279" s="136"/>
      <c r="AS279" s="136"/>
      <c r="AT279" s="136"/>
      <c r="AU279" s="136"/>
      <c r="AV279" s="136"/>
      <c r="AW279" s="136"/>
      <c r="AX279" s="136"/>
      <c r="AZ279" s="158">
        <v>106</v>
      </c>
      <c r="BA279" s="164" t="b">
        <f t="shared" si="24"/>
        <v>0</v>
      </c>
      <c r="BB279" s="164" t="b">
        <f t="shared" si="24"/>
        <v>0</v>
      </c>
      <c r="BC279" s="164" t="b">
        <f t="shared" si="24"/>
        <v>0</v>
      </c>
      <c r="BD279" s="164" t="b">
        <f t="shared" si="24"/>
        <v>0</v>
      </c>
      <c r="BE279" s="164" t="b">
        <f t="shared" si="24"/>
        <v>0</v>
      </c>
      <c r="BF279" s="164" t="b">
        <f t="shared" si="24"/>
        <v>0</v>
      </c>
      <c r="BG279" s="164" t="b">
        <f t="shared" si="24"/>
        <v>0</v>
      </c>
      <c r="BH279" s="164" t="b">
        <f t="shared" si="23"/>
        <v>0</v>
      </c>
      <c r="BI279" s="164" t="b">
        <f t="shared" si="23"/>
        <v>0</v>
      </c>
      <c r="BJ279" s="164" t="b">
        <f t="shared" si="23"/>
        <v>0</v>
      </c>
    </row>
    <row r="280" spans="1:62">
      <c r="A280" s="157"/>
      <c r="AA280" s="170"/>
      <c r="AB280" s="158">
        <v>107</v>
      </c>
      <c r="AC280" s="136" t="s">
        <v>560</v>
      </c>
      <c r="AD280" s="136" t="s">
        <v>365</v>
      </c>
      <c r="AE280" s="136" t="s">
        <v>365</v>
      </c>
      <c r="AF280" s="136" t="s">
        <v>365</v>
      </c>
      <c r="AG280" s="136" t="s">
        <v>365</v>
      </c>
      <c r="AH280" s="136" t="s">
        <v>195</v>
      </c>
      <c r="AI280" s="136" t="s">
        <v>365</v>
      </c>
      <c r="AJ280" s="136" t="s">
        <v>365</v>
      </c>
      <c r="AK280" s="136" t="s">
        <v>194</v>
      </c>
      <c r="AL280" s="136" t="s">
        <v>194</v>
      </c>
      <c r="AN280" s="158">
        <v>107</v>
      </c>
      <c r="AO280" s="136"/>
      <c r="AP280" s="136"/>
      <c r="AQ280" s="136"/>
      <c r="AR280" s="136"/>
      <c r="AS280" s="136"/>
      <c r="AT280" s="136"/>
      <c r="AU280" s="136"/>
      <c r="AV280" s="136"/>
      <c r="AW280" s="136"/>
      <c r="AX280" s="136"/>
      <c r="AZ280" s="158">
        <v>107</v>
      </c>
      <c r="BA280" s="164" t="b">
        <f t="shared" si="24"/>
        <v>0</v>
      </c>
      <c r="BB280" s="164" t="b">
        <f t="shared" si="24"/>
        <v>0</v>
      </c>
      <c r="BC280" s="164" t="b">
        <f t="shared" si="24"/>
        <v>0</v>
      </c>
      <c r="BD280" s="164" t="b">
        <f t="shared" si="24"/>
        <v>0</v>
      </c>
      <c r="BE280" s="164" t="b">
        <f t="shared" si="24"/>
        <v>0</v>
      </c>
      <c r="BF280" s="164" t="b">
        <f t="shared" si="24"/>
        <v>0</v>
      </c>
      <c r="BG280" s="164" t="b">
        <f t="shared" si="24"/>
        <v>0</v>
      </c>
      <c r="BH280" s="164" t="b">
        <f t="shared" si="23"/>
        <v>0</v>
      </c>
      <c r="BI280" s="164" t="b">
        <f t="shared" si="23"/>
        <v>0</v>
      </c>
      <c r="BJ280" s="164" t="b">
        <f t="shared" si="23"/>
        <v>0</v>
      </c>
    </row>
    <row r="281" spans="1:62">
      <c r="A281" s="157"/>
      <c r="AA281" s="170"/>
      <c r="AB281" s="158">
        <v>108</v>
      </c>
      <c r="AC281" s="136" t="s">
        <v>561</v>
      </c>
      <c r="AD281" s="136" t="s">
        <v>365</v>
      </c>
      <c r="AE281" s="136" t="s">
        <v>365</v>
      </c>
      <c r="AF281" s="136" t="s">
        <v>195</v>
      </c>
      <c r="AG281" s="136" t="s">
        <v>365</v>
      </c>
      <c r="AH281" s="136" t="s">
        <v>195</v>
      </c>
      <c r="AI281" s="136" t="s">
        <v>365</v>
      </c>
      <c r="AJ281" s="136" t="s">
        <v>365</v>
      </c>
      <c r="AK281" s="136" t="s">
        <v>194</v>
      </c>
      <c r="AL281" s="136" t="s">
        <v>194</v>
      </c>
      <c r="AN281" s="158">
        <v>108</v>
      </c>
      <c r="AO281" s="136"/>
      <c r="AP281" s="136"/>
      <c r="AQ281" s="136"/>
      <c r="AR281" s="136"/>
      <c r="AS281" s="136"/>
      <c r="AT281" s="136"/>
      <c r="AU281" s="136"/>
      <c r="AV281" s="136"/>
      <c r="AW281" s="136"/>
      <c r="AX281" s="136"/>
      <c r="AZ281" s="158">
        <v>108</v>
      </c>
      <c r="BA281" s="164" t="b">
        <f t="shared" si="24"/>
        <v>0</v>
      </c>
      <c r="BB281" s="164" t="b">
        <f t="shared" si="24"/>
        <v>0</v>
      </c>
      <c r="BC281" s="164" t="b">
        <f t="shared" si="24"/>
        <v>0</v>
      </c>
      <c r="BD281" s="164" t="b">
        <f t="shared" si="24"/>
        <v>0</v>
      </c>
      <c r="BE281" s="164" t="b">
        <f t="shared" si="24"/>
        <v>0</v>
      </c>
      <c r="BF281" s="164" t="b">
        <f t="shared" si="24"/>
        <v>0</v>
      </c>
      <c r="BG281" s="164" t="b">
        <f t="shared" si="24"/>
        <v>0</v>
      </c>
      <c r="BH281" s="164" t="b">
        <f t="shared" si="23"/>
        <v>0</v>
      </c>
      <c r="BI281" s="164" t="b">
        <f t="shared" si="23"/>
        <v>0</v>
      </c>
      <c r="BJ281" s="164" t="b">
        <f t="shared" si="23"/>
        <v>0</v>
      </c>
    </row>
    <row r="282" spans="1:62">
      <c r="A282" s="157"/>
      <c r="AA282" s="170"/>
      <c r="AB282" s="158">
        <v>109</v>
      </c>
      <c r="AC282" s="136" t="s">
        <v>562</v>
      </c>
      <c r="AD282" s="136" t="s">
        <v>365</v>
      </c>
      <c r="AE282" s="136" t="s">
        <v>365</v>
      </c>
      <c r="AF282" s="136" t="s">
        <v>365</v>
      </c>
      <c r="AG282" s="136" t="s">
        <v>365</v>
      </c>
      <c r="AH282" s="136" t="s">
        <v>195</v>
      </c>
      <c r="AI282" s="136" t="s">
        <v>365</v>
      </c>
      <c r="AJ282" s="136" t="s">
        <v>365</v>
      </c>
      <c r="AK282" s="136" t="s">
        <v>195</v>
      </c>
      <c r="AL282" s="136" t="s">
        <v>194</v>
      </c>
      <c r="AN282" s="158">
        <v>109</v>
      </c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36"/>
      <c r="AZ282" s="158">
        <v>109</v>
      </c>
      <c r="BA282" s="164" t="b">
        <f t="shared" si="24"/>
        <v>0</v>
      </c>
      <c r="BB282" s="164" t="b">
        <f t="shared" si="24"/>
        <v>0</v>
      </c>
      <c r="BC282" s="164" t="b">
        <f t="shared" si="24"/>
        <v>0</v>
      </c>
      <c r="BD282" s="164" t="b">
        <f t="shared" si="24"/>
        <v>0</v>
      </c>
      <c r="BE282" s="164" t="b">
        <f t="shared" si="24"/>
        <v>0</v>
      </c>
      <c r="BF282" s="164" t="b">
        <f t="shared" si="24"/>
        <v>0</v>
      </c>
      <c r="BG282" s="164" t="b">
        <f t="shared" si="24"/>
        <v>0</v>
      </c>
      <c r="BH282" s="164" t="b">
        <f t="shared" si="23"/>
        <v>0</v>
      </c>
      <c r="BI282" s="164" t="b">
        <f t="shared" si="23"/>
        <v>0</v>
      </c>
      <c r="BJ282" s="164" t="b">
        <f t="shared" si="23"/>
        <v>0</v>
      </c>
    </row>
    <row r="283" spans="1:62">
      <c r="A283" s="157"/>
      <c r="AA283" s="170"/>
      <c r="AB283" s="158">
        <v>110</v>
      </c>
      <c r="AC283" s="136" t="s">
        <v>563</v>
      </c>
      <c r="AD283" s="136" t="s">
        <v>365</v>
      </c>
      <c r="AE283" s="136" t="s">
        <v>365</v>
      </c>
      <c r="AF283" s="136" t="s">
        <v>365</v>
      </c>
      <c r="AG283" s="136" t="s">
        <v>365</v>
      </c>
      <c r="AH283" s="136" t="s">
        <v>195</v>
      </c>
      <c r="AI283" s="136" t="s">
        <v>365</v>
      </c>
      <c r="AJ283" s="136" t="s">
        <v>365</v>
      </c>
      <c r="AK283" s="136" t="s">
        <v>195</v>
      </c>
      <c r="AL283" s="136" t="s">
        <v>194</v>
      </c>
      <c r="AN283" s="158">
        <v>110</v>
      </c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36"/>
      <c r="AZ283" s="158">
        <v>110</v>
      </c>
      <c r="BA283" s="164" t="b">
        <f t="shared" si="24"/>
        <v>0</v>
      </c>
      <c r="BB283" s="164" t="b">
        <f t="shared" si="24"/>
        <v>0</v>
      </c>
      <c r="BC283" s="164" t="b">
        <f t="shared" si="24"/>
        <v>0</v>
      </c>
      <c r="BD283" s="164" t="b">
        <f t="shared" si="24"/>
        <v>0</v>
      </c>
      <c r="BE283" s="164" t="b">
        <f t="shared" si="24"/>
        <v>0</v>
      </c>
      <c r="BF283" s="164" t="b">
        <f t="shared" si="24"/>
        <v>0</v>
      </c>
      <c r="BG283" s="164" t="b">
        <f t="shared" si="24"/>
        <v>0</v>
      </c>
      <c r="BH283" s="164" t="b">
        <f t="shared" si="23"/>
        <v>0</v>
      </c>
      <c r="BI283" s="164" t="b">
        <f t="shared" si="23"/>
        <v>0</v>
      </c>
      <c r="BJ283" s="164" t="b">
        <f t="shared" si="23"/>
        <v>0</v>
      </c>
    </row>
    <row r="284" spans="1:62">
      <c r="A284" s="157"/>
      <c r="AA284" s="170"/>
      <c r="AB284" s="158">
        <v>111</v>
      </c>
      <c r="AC284" s="136" t="s">
        <v>564</v>
      </c>
      <c r="AD284" s="136" t="s">
        <v>365</v>
      </c>
      <c r="AE284" s="136" t="s">
        <v>365</v>
      </c>
      <c r="AF284" s="136" t="s">
        <v>195</v>
      </c>
      <c r="AG284" s="136" t="s">
        <v>365</v>
      </c>
      <c r="AH284" s="136" t="s">
        <v>195</v>
      </c>
      <c r="AI284" s="136" t="s">
        <v>365</v>
      </c>
      <c r="AJ284" s="136" t="s">
        <v>365</v>
      </c>
      <c r="AK284" s="136" t="s">
        <v>195</v>
      </c>
      <c r="AL284" s="136" t="s">
        <v>194</v>
      </c>
      <c r="AN284" s="158">
        <v>111</v>
      </c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36"/>
      <c r="AZ284" s="158">
        <v>111</v>
      </c>
      <c r="BA284" s="164" t="b">
        <f t="shared" si="24"/>
        <v>0</v>
      </c>
      <c r="BB284" s="164" t="b">
        <f t="shared" si="24"/>
        <v>0</v>
      </c>
      <c r="BC284" s="164" t="b">
        <f t="shared" si="24"/>
        <v>0</v>
      </c>
      <c r="BD284" s="164" t="b">
        <f t="shared" si="24"/>
        <v>0</v>
      </c>
      <c r="BE284" s="164" t="b">
        <f t="shared" si="24"/>
        <v>0</v>
      </c>
      <c r="BF284" s="164" t="b">
        <f t="shared" si="24"/>
        <v>0</v>
      </c>
      <c r="BG284" s="164" t="b">
        <f t="shared" si="24"/>
        <v>0</v>
      </c>
      <c r="BH284" s="164" t="b">
        <f t="shared" si="23"/>
        <v>0</v>
      </c>
      <c r="BI284" s="164" t="b">
        <f t="shared" si="23"/>
        <v>0</v>
      </c>
      <c r="BJ284" s="164" t="b">
        <f t="shared" si="23"/>
        <v>0</v>
      </c>
    </row>
    <row r="285" spans="1:62">
      <c r="A285" s="157"/>
      <c r="AA285" s="170"/>
      <c r="AB285" s="158">
        <v>112</v>
      </c>
      <c r="AC285" s="136" t="s">
        <v>565</v>
      </c>
      <c r="AD285" s="136" t="s">
        <v>365</v>
      </c>
      <c r="AE285" s="136" t="s">
        <v>365</v>
      </c>
      <c r="AF285" s="136" t="s">
        <v>365</v>
      </c>
      <c r="AG285" s="136" t="s">
        <v>365</v>
      </c>
      <c r="AH285" s="136" t="s">
        <v>195</v>
      </c>
      <c r="AI285" s="136" t="s">
        <v>365</v>
      </c>
      <c r="AJ285" s="136" t="s">
        <v>365</v>
      </c>
      <c r="AK285" s="136" t="s">
        <v>195</v>
      </c>
      <c r="AL285" s="136" t="s">
        <v>194</v>
      </c>
      <c r="AN285" s="158">
        <v>112</v>
      </c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36"/>
      <c r="AZ285" s="158">
        <v>112</v>
      </c>
      <c r="BA285" s="164" t="b">
        <f t="shared" si="24"/>
        <v>0</v>
      </c>
      <c r="BB285" s="164" t="b">
        <f t="shared" si="24"/>
        <v>0</v>
      </c>
      <c r="BC285" s="164" t="b">
        <f t="shared" si="24"/>
        <v>0</v>
      </c>
      <c r="BD285" s="164" t="b">
        <f t="shared" si="24"/>
        <v>0</v>
      </c>
      <c r="BE285" s="164" t="b">
        <f t="shared" si="24"/>
        <v>0</v>
      </c>
      <c r="BF285" s="164" t="b">
        <f t="shared" si="24"/>
        <v>0</v>
      </c>
      <c r="BG285" s="164" t="b">
        <f t="shared" si="24"/>
        <v>0</v>
      </c>
      <c r="BH285" s="164" t="b">
        <f t="shared" si="23"/>
        <v>0</v>
      </c>
      <c r="BI285" s="164" t="b">
        <f t="shared" si="23"/>
        <v>0</v>
      </c>
      <c r="BJ285" s="164" t="b">
        <f t="shared" si="23"/>
        <v>0</v>
      </c>
    </row>
    <row r="286" spans="1:62">
      <c r="A286" s="157"/>
      <c r="AA286" s="170"/>
      <c r="AB286" s="158">
        <v>113</v>
      </c>
      <c r="AC286" s="136" t="s">
        <v>566</v>
      </c>
      <c r="AD286" s="136" t="s">
        <v>365</v>
      </c>
      <c r="AE286" s="136" t="s">
        <v>365</v>
      </c>
      <c r="AF286" s="136" t="s">
        <v>365</v>
      </c>
      <c r="AG286" s="136" t="s">
        <v>365</v>
      </c>
      <c r="AH286" s="136" t="s">
        <v>195</v>
      </c>
      <c r="AI286" s="136" t="s">
        <v>365</v>
      </c>
      <c r="AJ286" s="136" t="s">
        <v>365</v>
      </c>
      <c r="AK286" s="136" t="s">
        <v>195</v>
      </c>
      <c r="AL286" s="136" t="s">
        <v>194</v>
      </c>
      <c r="AN286" s="158">
        <v>113</v>
      </c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36"/>
      <c r="AZ286" s="158">
        <v>113</v>
      </c>
      <c r="BA286" s="164" t="b">
        <f t="shared" si="24"/>
        <v>0</v>
      </c>
      <c r="BB286" s="164" t="b">
        <f t="shared" si="24"/>
        <v>0</v>
      </c>
      <c r="BC286" s="164" t="b">
        <f t="shared" si="24"/>
        <v>0</v>
      </c>
      <c r="BD286" s="164" t="b">
        <f t="shared" si="24"/>
        <v>0</v>
      </c>
      <c r="BE286" s="164" t="b">
        <f t="shared" si="24"/>
        <v>0</v>
      </c>
      <c r="BF286" s="164" t="b">
        <f t="shared" si="24"/>
        <v>0</v>
      </c>
      <c r="BG286" s="164" t="b">
        <f t="shared" si="24"/>
        <v>0</v>
      </c>
      <c r="BH286" s="164" t="b">
        <f t="shared" si="23"/>
        <v>0</v>
      </c>
      <c r="BI286" s="164" t="b">
        <f t="shared" si="23"/>
        <v>0</v>
      </c>
      <c r="BJ286" s="164" t="b">
        <f t="shared" si="23"/>
        <v>0</v>
      </c>
    </row>
    <row r="287" spans="1:62">
      <c r="A287" s="157"/>
      <c r="AA287" s="170"/>
      <c r="AB287" s="158">
        <v>114</v>
      </c>
      <c r="AC287" s="136" t="s">
        <v>567</v>
      </c>
      <c r="AD287" s="136" t="s">
        <v>365</v>
      </c>
      <c r="AE287" s="136" t="s">
        <v>365</v>
      </c>
      <c r="AF287" s="136" t="s">
        <v>195</v>
      </c>
      <c r="AG287" s="136" t="s">
        <v>365</v>
      </c>
      <c r="AH287" s="136" t="s">
        <v>195</v>
      </c>
      <c r="AI287" s="136" t="s">
        <v>365</v>
      </c>
      <c r="AJ287" s="136" t="s">
        <v>365</v>
      </c>
      <c r="AK287" s="136" t="s">
        <v>195</v>
      </c>
      <c r="AL287" s="136" t="s">
        <v>194</v>
      </c>
      <c r="AN287" s="158">
        <v>114</v>
      </c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36"/>
      <c r="AZ287" s="158">
        <v>114</v>
      </c>
      <c r="BA287" s="164" t="b">
        <f t="shared" si="24"/>
        <v>0</v>
      </c>
      <c r="BB287" s="164" t="b">
        <f t="shared" si="24"/>
        <v>0</v>
      </c>
      <c r="BC287" s="164" t="b">
        <f t="shared" si="24"/>
        <v>0</v>
      </c>
      <c r="BD287" s="164" t="b">
        <f t="shared" si="24"/>
        <v>0</v>
      </c>
      <c r="BE287" s="164" t="b">
        <f t="shared" si="24"/>
        <v>0</v>
      </c>
      <c r="BF287" s="164" t="b">
        <f t="shared" si="24"/>
        <v>0</v>
      </c>
      <c r="BG287" s="164" t="b">
        <f t="shared" si="24"/>
        <v>0</v>
      </c>
      <c r="BH287" s="164" t="b">
        <f t="shared" si="23"/>
        <v>0</v>
      </c>
      <c r="BI287" s="164" t="b">
        <f t="shared" si="23"/>
        <v>0</v>
      </c>
      <c r="BJ287" s="164" t="b">
        <f t="shared" si="23"/>
        <v>0</v>
      </c>
    </row>
    <row r="288" spans="1:62">
      <c r="A288" s="157"/>
      <c r="AA288" s="170"/>
      <c r="AB288" s="158">
        <v>115</v>
      </c>
      <c r="AC288" s="136" t="s">
        <v>568</v>
      </c>
      <c r="AD288" s="136" t="s">
        <v>365</v>
      </c>
      <c r="AE288" s="136" t="s">
        <v>365</v>
      </c>
      <c r="AF288" s="136" t="s">
        <v>365</v>
      </c>
      <c r="AG288" s="136" t="s">
        <v>365</v>
      </c>
      <c r="AH288" s="136" t="s">
        <v>195</v>
      </c>
      <c r="AI288" s="136" t="s">
        <v>365</v>
      </c>
      <c r="AJ288" s="136" t="s">
        <v>365</v>
      </c>
      <c r="AK288" s="136" t="s">
        <v>195</v>
      </c>
      <c r="AL288" s="136" t="s">
        <v>194</v>
      </c>
      <c r="AN288" s="158">
        <v>115</v>
      </c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36"/>
      <c r="AZ288" s="158">
        <v>115</v>
      </c>
      <c r="BA288" s="164" t="b">
        <f t="shared" si="24"/>
        <v>0</v>
      </c>
      <c r="BB288" s="164" t="b">
        <f t="shared" si="24"/>
        <v>0</v>
      </c>
      <c r="BC288" s="164" t="b">
        <f t="shared" si="24"/>
        <v>0</v>
      </c>
      <c r="BD288" s="164" t="b">
        <f t="shared" si="24"/>
        <v>0</v>
      </c>
      <c r="BE288" s="164" t="b">
        <f t="shared" si="24"/>
        <v>0</v>
      </c>
      <c r="BF288" s="164" t="b">
        <f t="shared" si="24"/>
        <v>0</v>
      </c>
      <c r="BG288" s="164" t="b">
        <f t="shared" si="24"/>
        <v>0</v>
      </c>
      <c r="BH288" s="164" t="b">
        <f t="shared" si="23"/>
        <v>0</v>
      </c>
      <c r="BI288" s="164" t="b">
        <f t="shared" si="23"/>
        <v>0</v>
      </c>
      <c r="BJ288" s="164" t="b">
        <f t="shared" si="23"/>
        <v>0</v>
      </c>
    </row>
    <row r="289" spans="1:62">
      <c r="A289" s="157"/>
      <c r="AA289" s="170"/>
      <c r="AB289" s="158">
        <v>116</v>
      </c>
      <c r="AC289" s="136" t="s">
        <v>569</v>
      </c>
      <c r="AD289" s="136" t="s">
        <v>365</v>
      </c>
      <c r="AE289" s="136" t="s">
        <v>365</v>
      </c>
      <c r="AF289" s="136" t="s">
        <v>365</v>
      </c>
      <c r="AG289" s="136" t="s">
        <v>365</v>
      </c>
      <c r="AH289" s="136" t="s">
        <v>195</v>
      </c>
      <c r="AI289" s="136" t="s">
        <v>365</v>
      </c>
      <c r="AJ289" s="136" t="s">
        <v>365</v>
      </c>
      <c r="AK289" s="136" t="s">
        <v>195</v>
      </c>
      <c r="AL289" s="136" t="s">
        <v>194</v>
      </c>
      <c r="AN289" s="158">
        <v>116</v>
      </c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36"/>
      <c r="AZ289" s="158">
        <v>116</v>
      </c>
      <c r="BA289" s="164" t="b">
        <f t="shared" si="24"/>
        <v>0</v>
      </c>
      <c r="BB289" s="164" t="b">
        <f t="shared" si="24"/>
        <v>0</v>
      </c>
      <c r="BC289" s="164" t="b">
        <f t="shared" si="24"/>
        <v>0</v>
      </c>
      <c r="BD289" s="164" t="b">
        <f t="shared" si="24"/>
        <v>0</v>
      </c>
      <c r="BE289" s="164" t="b">
        <f t="shared" si="24"/>
        <v>0</v>
      </c>
      <c r="BF289" s="164" t="b">
        <f t="shared" si="24"/>
        <v>0</v>
      </c>
      <c r="BG289" s="164" t="b">
        <f t="shared" si="24"/>
        <v>0</v>
      </c>
      <c r="BH289" s="164" t="b">
        <f t="shared" si="23"/>
        <v>0</v>
      </c>
      <c r="BI289" s="164" t="b">
        <f t="shared" si="23"/>
        <v>0</v>
      </c>
      <c r="BJ289" s="164" t="b">
        <f t="shared" si="23"/>
        <v>0</v>
      </c>
    </row>
    <row r="290" spans="1:62">
      <c r="A290" s="157"/>
      <c r="AA290" s="170"/>
      <c r="AB290" s="158">
        <v>117</v>
      </c>
      <c r="AC290" s="136" t="s">
        <v>570</v>
      </c>
      <c r="AD290" s="136" t="s">
        <v>365</v>
      </c>
      <c r="AE290" s="136" t="s">
        <v>365</v>
      </c>
      <c r="AF290" s="136" t="s">
        <v>195</v>
      </c>
      <c r="AG290" s="136" t="s">
        <v>365</v>
      </c>
      <c r="AH290" s="136" t="s">
        <v>195</v>
      </c>
      <c r="AI290" s="136" t="s">
        <v>365</v>
      </c>
      <c r="AJ290" s="136" t="s">
        <v>365</v>
      </c>
      <c r="AK290" s="136" t="s">
        <v>195</v>
      </c>
      <c r="AL290" s="136" t="s">
        <v>194</v>
      </c>
      <c r="AN290" s="158">
        <v>117</v>
      </c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36"/>
      <c r="AZ290" s="158">
        <v>117</v>
      </c>
      <c r="BA290" s="164" t="b">
        <f t="shared" si="24"/>
        <v>0</v>
      </c>
      <c r="BB290" s="164" t="b">
        <f t="shared" si="24"/>
        <v>0</v>
      </c>
      <c r="BC290" s="164" t="b">
        <f t="shared" si="24"/>
        <v>0</v>
      </c>
      <c r="BD290" s="164" t="b">
        <f t="shared" si="24"/>
        <v>0</v>
      </c>
      <c r="BE290" s="164" t="b">
        <f t="shared" si="24"/>
        <v>0</v>
      </c>
      <c r="BF290" s="164" t="b">
        <f t="shared" si="24"/>
        <v>0</v>
      </c>
      <c r="BG290" s="164" t="b">
        <f t="shared" si="24"/>
        <v>0</v>
      </c>
      <c r="BH290" s="164" t="b">
        <f t="shared" si="23"/>
        <v>0</v>
      </c>
      <c r="BI290" s="164" t="b">
        <f t="shared" si="23"/>
        <v>0</v>
      </c>
      <c r="BJ290" s="164" t="b">
        <f t="shared" si="23"/>
        <v>0</v>
      </c>
    </row>
    <row r="291" spans="1:62">
      <c r="A291" s="157"/>
      <c r="AA291" s="170"/>
      <c r="AB291" s="158">
        <v>118</v>
      </c>
      <c r="AC291" s="136" t="s">
        <v>571</v>
      </c>
      <c r="AD291" s="136" t="s">
        <v>365</v>
      </c>
      <c r="AE291" s="136" t="s">
        <v>365</v>
      </c>
      <c r="AF291" s="136" t="s">
        <v>365</v>
      </c>
      <c r="AG291" s="136" t="s">
        <v>365</v>
      </c>
      <c r="AH291" s="136" t="s">
        <v>195</v>
      </c>
      <c r="AI291" s="136" t="s">
        <v>365</v>
      </c>
      <c r="AJ291" s="136" t="s">
        <v>365</v>
      </c>
      <c r="AK291" s="136" t="s">
        <v>194</v>
      </c>
      <c r="AL291" s="136" t="s">
        <v>194</v>
      </c>
      <c r="AN291" s="158">
        <v>118</v>
      </c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36"/>
      <c r="AZ291" s="158">
        <v>118</v>
      </c>
      <c r="BA291" s="164" t="b">
        <f t="shared" si="24"/>
        <v>0</v>
      </c>
      <c r="BB291" s="164" t="b">
        <f t="shared" si="24"/>
        <v>0</v>
      </c>
      <c r="BC291" s="164" t="b">
        <f t="shared" si="24"/>
        <v>0</v>
      </c>
      <c r="BD291" s="164" t="b">
        <f t="shared" si="24"/>
        <v>0</v>
      </c>
      <c r="BE291" s="164" t="b">
        <f t="shared" si="24"/>
        <v>0</v>
      </c>
      <c r="BF291" s="164" t="b">
        <f t="shared" si="24"/>
        <v>0</v>
      </c>
      <c r="BG291" s="164" t="b">
        <f t="shared" si="24"/>
        <v>0</v>
      </c>
      <c r="BH291" s="164" t="b">
        <f t="shared" si="23"/>
        <v>0</v>
      </c>
      <c r="BI291" s="164" t="b">
        <f t="shared" si="23"/>
        <v>0</v>
      </c>
      <c r="BJ291" s="164" t="b">
        <f t="shared" si="23"/>
        <v>0</v>
      </c>
    </row>
    <row r="292" spans="1:62">
      <c r="A292" s="157"/>
      <c r="AA292" s="170"/>
      <c r="AB292" s="158">
        <v>119</v>
      </c>
      <c r="AC292" s="136" t="s">
        <v>572</v>
      </c>
      <c r="AD292" s="136" t="s">
        <v>365</v>
      </c>
      <c r="AE292" s="136" t="s">
        <v>365</v>
      </c>
      <c r="AF292" s="136" t="s">
        <v>365</v>
      </c>
      <c r="AG292" s="136" t="s">
        <v>365</v>
      </c>
      <c r="AH292" s="136" t="s">
        <v>195</v>
      </c>
      <c r="AI292" s="136" t="s">
        <v>365</v>
      </c>
      <c r="AJ292" s="136" t="s">
        <v>365</v>
      </c>
      <c r="AK292" s="136" t="s">
        <v>194</v>
      </c>
      <c r="AL292" s="136" t="s">
        <v>194</v>
      </c>
      <c r="AN292" s="158">
        <v>119</v>
      </c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36"/>
      <c r="AZ292" s="158">
        <v>119</v>
      </c>
      <c r="BA292" s="164" t="b">
        <f t="shared" si="24"/>
        <v>0</v>
      </c>
      <c r="BB292" s="164" t="b">
        <f t="shared" si="24"/>
        <v>0</v>
      </c>
      <c r="BC292" s="164" t="b">
        <f t="shared" si="24"/>
        <v>0</v>
      </c>
      <c r="BD292" s="164" t="b">
        <f t="shared" si="24"/>
        <v>0</v>
      </c>
      <c r="BE292" s="164" t="b">
        <f t="shared" si="24"/>
        <v>0</v>
      </c>
      <c r="BF292" s="164" t="b">
        <f t="shared" si="24"/>
        <v>0</v>
      </c>
      <c r="BG292" s="164" t="b">
        <f t="shared" si="24"/>
        <v>0</v>
      </c>
      <c r="BH292" s="164" t="b">
        <f t="shared" si="23"/>
        <v>0</v>
      </c>
      <c r="BI292" s="164" t="b">
        <f t="shared" si="23"/>
        <v>0</v>
      </c>
      <c r="BJ292" s="164" t="b">
        <f t="shared" si="23"/>
        <v>0</v>
      </c>
    </row>
    <row r="293" spans="1:62">
      <c r="A293" s="157"/>
      <c r="AA293" s="170"/>
      <c r="AB293" s="158">
        <v>120</v>
      </c>
      <c r="AC293" s="136" t="s">
        <v>573</v>
      </c>
      <c r="AD293" s="136" t="s">
        <v>365</v>
      </c>
      <c r="AE293" s="136" t="s">
        <v>365</v>
      </c>
      <c r="AF293" s="136" t="s">
        <v>195</v>
      </c>
      <c r="AG293" s="136" t="s">
        <v>365</v>
      </c>
      <c r="AH293" s="136" t="s">
        <v>195</v>
      </c>
      <c r="AI293" s="136" t="s">
        <v>365</v>
      </c>
      <c r="AJ293" s="136" t="s">
        <v>365</v>
      </c>
      <c r="AK293" s="136" t="s">
        <v>194</v>
      </c>
      <c r="AL293" s="136" t="s">
        <v>194</v>
      </c>
      <c r="AN293" s="158">
        <v>120</v>
      </c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36"/>
      <c r="AZ293" s="158">
        <v>120</v>
      </c>
      <c r="BA293" s="164" t="b">
        <f t="shared" si="24"/>
        <v>0</v>
      </c>
      <c r="BB293" s="164" t="b">
        <f t="shared" si="24"/>
        <v>0</v>
      </c>
      <c r="BC293" s="164" t="b">
        <f t="shared" si="24"/>
        <v>0</v>
      </c>
      <c r="BD293" s="164" t="b">
        <f t="shared" si="24"/>
        <v>0</v>
      </c>
      <c r="BE293" s="164" t="b">
        <f t="shared" si="24"/>
        <v>0</v>
      </c>
      <c r="BF293" s="164" t="b">
        <f t="shared" si="24"/>
        <v>0</v>
      </c>
      <c r="BG293" s="164" t="b">
        <f t="shared" si="24"/>
        <v>0</v>
      </c>
      <c r="BH293" s="164" t="b">
        <f t="shared" si="23"/>
        <v>0</v>
      </c>
      <c r="BI293" s="164" t="b">
        <f t="shared" si="23"/>
        <v>0</v>
      </c>
      <c r="BJ293" s="164" t="b">
        <f t="shared" si="23"/>
        <v>0</v>
      </c>
    </row>
    <row r="294" spans="1:62">
      <c r="A294" s="157"/>
      <c r="AA294" s="170"/>
      <c r="AB294" s="158">
        <v>121</v>
      </c>
      <c r="AC294" s="136" t="s">
        <v>574</v>
      </c>
      <c r="AD294" s="136" t="s">
        <v>365</v>
      </c>
      <c r="AE294" s="136" t="s">
        <v>365</v>
      </c>
      <c r="AF294" s="136" t="s">
        <v>365</v>
      </c>
      <c r="AG294" s="136" t="s">
        <v>365</v>
      </c>
      <c r="AH294" s="136" t="s">
        <v>195</v>
      </c>
      <c r="AI294" s="136" t="s">
        <v>365</v>
      </c>
      <c r="AJ294" s="136" t="s">
        <v>365</v>
      </c>
      <c r="AK294" s="136" t="s">
        <v>194</v>
      </c>
      <c r="AL294" s="136" t="s">
        <v>194</v>
      </c>
      <c r="AN294" s="158">
        <v>121</v>
      </c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36"/>
      <c r="AZ294" s="158">
        <v>121</v>
      </c>
      <c r="BA294" s="164" t="b">
        <f t="shared" si="24"/>
        <v>0</v>
      </c>
      <c r="BB294" s="164" t="b">
        <f t="shared" si="24"/>
        <v>0</v>
      </c>
      <c r="BC294" s="164" t="b">
        <f t="shared" si="24"/>
        <v>0</v>
      </c>
      <c r="BD294" s="164" t="b">
        <f t="shared" si="24"/>
        <v>0</v>
      </c>
      <c r="BE294" s="164" t="b">
        <f t="shared" si="24"/>
        <v>0</v>
      </c>
      <c r="BF294" s="164" t="b">
        <f t="shared" si="24"/>
        <v>0</v>
      </c>
      <c r="BG294" s="164" t="b">
        <f t="shared" si="24"/>
        <v>0</v>
      </c>
      <c r="BH294" s="164" t="b">
        <f t="shared" si="23"/>
        <v>0</v>
      </c>
      <c r="BI294" s="164" t="b">
        <f t="shared" si="23"/>
        <v>0</v>
      </c>
      <c r="BJ294" s="164" t="b">
        <f t="shared" si="23"/>
        <v>0</v>
      </c>
    </row>
    <row r="295" spans="1:62">
      <c r="A295" s="157"/>
      <c r="AA295" s="170"/>
      <c r="AB295" s="158">
        <v>122</v>
      </c>
      <c r="AC295" s="136" t="s">
        <v>575</v>
      </c>
      <c r="AD295" s="136" t="s">
        <v>365</v>
      </c>
      <c r="AE295" s="136" t="s">
        <v>365</v>
      </c>
      <c r="AF295" s="136" t="s">
        <v>365</v>
      </c>
      <c r="AG295" s="136" t="s">
        <v>365</v>
      </c>
      <c r="AH295" s="136" t="s">
        <v>195</v>
      </c>
      <c r="AI295" s="136" t="s">
        <v>365</v>
      </c>
      <c r="AJ295" s="136" t="s">
        <v>365</v>
      </c>
      <c r="AK295" s="136" t="s">
        <v>194</v>
      </c>
      <c r="AL295" s="136" t="s">
        <v>194</v>
      </c>
      <c r="AN295" s="158">
        <v>122</v>
      </c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36"/>
      <c r="AZ295" s="158">
        <v>122</v>
      </c>
      <c r="BA295" s="164" t="b">
        <f t="shared" si="24"/>
        <v>0</v>
      </c>
      <c r="BB295" s="164" t="b">
        <f t="shared" si="24"/>
        <v>0</v>
      </c>
      <c r="BC295" s="164" t="b">
        <f t="shared" si="24"/>
        <v>0</v>
      </c>
      <c r="BD295" s="164" t="b">
        <f t="shared" si="24"/>
        <v>0</v>
      </c>
      <c r="BE295" s="164" t="b">
        <f t="shared" si="24"/>
        <v>0</v>
      </c>
      <c r="BF295" s="164" t="b">
        <f t="shared" si="24"/>
        <v>0</v>
      </c>
      <c r="BG295" s="164" t="b">
        <f t="shared" si="24"/>
        <v>0</v>
      </c>
      <c r="BH295" s="164" t="b">
        <f t="shared" si="23"/>
        <v>0</v>
      </c>
      <c r="BI295" s="164" t="b">
        <f t="shared" si="23"/>
        <v>0</v>
      </c>
      <c r="BJ295" s="164" t="b">
        <f t="shared" si="23"/>
        <v>0</v>
      </c>
    </row>
    <row r="296" spans="1:62">
      <c r="A296" s="157"/>
      <c r="AA296" s="170"/>
      <c r="AB296" s="158">
        <v>123</v>
      </c>
      <c r="AC296" s="136" t="s">
        <v>576</v>
      </c>
      <c r="AD296" s="136" t="s">
        <v>365</v>
      </c>
      <c r="AE296" s="136" t="s">
        <v>365</v>
      </c>
      <c r="AF296" s="136" t="s">
        <v>195</v>
      </c>
      <c r="AG296" s="136" t="s">
        <v>365</v>
      </c>
      <c r="AH296" s="136" t="s">
        <v>195</v>
      </c>
      <c r="AI296" s="136" t="s">
        <v>365</v>
      </c>
      <c r="AJ296" s="136" t="s">
        <v>365</v>
      </c>
      <c r="AK296" s="136" t="s">
        <v>194</v>
      </c>
      <c r="AL296" s="136" t="s">
        <v>194</v>
      </c>
      <c r="AN296" s="158">
        <v>123</v>
      </c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36"/>
      <c r="AZ296" s="158">
        <v>123</v>
      </c>
      <c r="BA296" s="164" t="b">
        <f t="shared" si="24"/>
        <v>0</v>
      </c>
      <c r="BB296" s="164" t="b">
        <f t="shared" si="24"/>
        <v>0</v>
      </c>
      <c r="BC296" s="164" t="b">
        <f t="shared" si="24"/>
        <v>0</v>
      </c>
      <c r="BD296" s="164" t="b">
        <f t="shared" si="24"/>
        <v>0</v>
      </c>
      <c r="BE296" s="164" t="b">
        <f t="shared" si="24"/>
        <v>0</v>
      </c>
      <c r="BF296" s="164" t="b">
        <f t="shared" si="24"/>
        <v>0</v>
      </c>
      <c r="BG296" s="164" t="b">
        <f t="shared" si="24"/>
        <v>0</v>
      </c>
      <c r="BH296" s="164" t="b">
        <f t="shared" si="23"/>
        <v>0</v>
      </c>
      <c r="BI296" s="164" t="b">
        <f t="shared" si="23"/>
        <v>0</v>
      </c>
      <c r="BJ296" s="164" t="b">
        <f t="shared" si="23"/>
        <v>0</v>
      </c>
    </row>
    <row r="297" spans="1:62">
      <c r="A297" s="157"/>
      <c r="AA297" s="170"/>
      <c r="AB297" s="158">
        <v>124</v>
      </c>
      <c r="AC297" s="136" t="s">
        <v>577</v>
      </c>
      <c r="AD297" s="136" t="s">
        <v>365</v>
      </c>
      <c r="AE297" s="136" t="s">
        <v>365</v>
      </c>
      <c r="AF297" s="136" t="s">
        <v>365</v>
      </c>
      <c r="AG297" s="136" t="s">
        <v>365</v>
      </c>
      <c r="AH297" s="136" t="s">
        <v>195</v>
      </c>
      <c r="AI297" s="136" t="s">
        <v>365</v>
      </c>
      <c r="AJ297" s="136" t="s">
        <v>365</v>
      </c>
      <c r="AK297" s="136" t="s">
        <v>194</v>
      </c>
      <c r="AL297" s="136" t="s">
        <v>194</v>
      </c>
      <c r="AN297" s="158">
        <v>124</v>
      </c>
      <c r="AO297" s="136"/>
      <c r="AP297" s="136"/>
      <c r="AQ297" s="136"/>
      <c r="AR297" s="136"/>
      <c r="AS297" s="136"/>
      <c r="AT297" s="136"/>
      <c r="AU297" s="136"/>
      <c r="AV297" s="136"/>
      <c r="AW297" s="136"/>
      <c r="AX297" s="136"/>
      <c r="AZ297" s="158">
        <v>124</v>
      </c>
      <c r="BA297" s="164" t="b">
        <f t="shared" si="24"/>
        <v>0</v>
      </c>
      <c r="BB297" s="164" t="b">
        <f t="shared" si="24"/>
        <v>0</v>
      </c>
      <c r="BC297" s="164" t="b">
        <f t="shared" si="24"/>
        <v>0</v>
      </c>
      <c r="BD297" s="164" t="b">
        <f t="shared" si="24"/>
        <v>0</v>
      </c>
      <c r="BE297" s="164" t="b">
        <f t="shared" si="24"/>
        <v>0</v>
      </c>
      <c r="BF297" s="164" t="b">
        <f t="shared" si="24"/>
        <v>0</v>
      </c>
      <c r="BG297" s="164" t="b">
        <f t="shared" si="24"/>
        <v>0</v>
      </c>
      <c r="BH297" s="164" t="b">
        <f t="shared" si="23"/>
        <v>0</v>
      </c>
      <c r="BI297" s="164" t="b">
        <f t="shared" si="23"/>
        <v>0</v>
      </c>
      <c r="BJ297" s="164" t="b">
        <f t="shared" si="23"/>
        <v>0</v>
      </c>
    </row>
    <row r="298" spans="1:62">
      <c r="A298" s="157"/>
      <c r="AA298" s="170"/>
      <c r="AB298" s="158">
        <v>125</v>
      </c>
      <c r="AC298" s="136" t="s">
        <v>578</v>
      </c>
      <c r="AD298" s="136" t="s">
        <v>365</v>
      </c>
      <c r="AE298" s="136" t="s">
        <v>365</v>
      </c>
      <c r="AF298" s="136" t="s">
        <v>365</v>
      </c>
      <c r="AG298" s="136" t="s">
        <v>365</v>
      </c>
      <c r="AH298" s="136" t="s">
        <v>195</v>
      </c>
      <c r="AI298" s="136" t="s">
        <v>365</v>
      </c>
      <c r="AJ298" s="136" t="s">
        <v>365</v>
      </c>
      <c r="AK298" s="136" t="s">
        <v>194</v>
      </c>
      <c r="AL298" s="136" t="s">
        <v>194</v>
      </c>
      <c r="AN298" s="158">
        <v>125</v>
      </c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36"/>
      <c r="AZ298" s="158">
        <v>125</v>
      </c>
      <c r="BA298" s="164" t="b">
        <f t="shared" si="24"/>
        <v>0</v>
      </c>
      <c r="BB298" s="164" t="b">
        <f t="shared" si="24"/>
        <v>0</v>
      </c>
      <c r="BC298" s="164" t="b">
        <f t="shared" si="24"/>
        <v>0</v>
      </c>
      <c r="BD298" s="164" t="b">
        <f t="shared" si="24"/>
        <v>0</v>
      </c>
      <c r="BE298" s="164" t="b">
        <f t="shared" si="24"/>
        <v>0</v>
      </c>
      <c r="BF298" s="164" t="b">
        <f t="shared" si="24"/>
        <v>0</v>
      </c>
      <c r="BG298" s="164" t="b">
        <f t="shared" si="24"/>
        <v>0</v>
      </c>
      <c r="BH298" s="164" t="b">
        <f t="shared" si="23"/>
        <v>0</v>
      </c>
      <c r="BI298" s="164" t="b">
        <f t="shared" si="23"/>
        <v>0</v>
      </c>
      <c r="BJ298" s="164" t="b">
        <f t="shared" si="23"/>
        <v>0</v>
      </c>
    </row>
    <row r="299" spans="1:62">
      <c r="A299" s="157"/>
      <c r="AA299" s="170"/>
      <c r="AB299" s="158">
        <v>126</v>
      </c>
      <c r="AC299" s="136" t="s">
        <v>579</v>
      </c>
      <c r="AD299" s="136" t="s">
        <v>365</v>
      </c>
      <c r="AE299" s="136" t="s">
        <v>365</v>
      </c>
      <c r="AF299" s="136" t="s">
        <v>195</v>
      </c>
      <c r="AG299" s="136" t="s">
        <v>365</v>
      </c>
      <c r="AH299" s="136" t="s">
        <v>195</v>
      </c>
      <c r="AI299" s="136" t="s">
        <v>365</v>
      </c>
      <c r="AJ299" s="136" t="s">
        <v>365</v>
      </c>
      <c r="AK299" s="136" t="s">
        <v>194</v>
      </c>
      <c r="AL299" s="136" t="s">
        <v>194</v>
      </c>
      <c r="AN299" s="158">
        <v>126</v>
      </c>
      <c r="AO299" s="136"/>
      <c r="AP299" s="136"/>
      <c r="AQ299" s="136"/>
      <c r="AR299" s="136"/>
      <c r="AS299" s="136"/>
      <c r="AT299" s="136"/>
      <c r="AU299" s="136"/>
      <c r="AV299" s="136"/>
      <c r="AW299" s="136"/>
      <c r="AX299" s="136"/>
      <c r="AZ299" s="158">
        <v>126</v>
      </c>
      <c r="BA299" s="164" t="b">
        <f t="shared" si="24"/>
        <v>0</v>
      </c>
      <c r="BB299" s="164" t="b">
        <f t="shared" si="24"/>
        <v>0</v>
      </c>
      <c r="BC299" s="164" t="b">
        <f t="shared" si="24"/>
        <v>0</v>
      </c>
      <c r="BD299" s="164" t="b">
        <f t="shared" si="24"/>
        <v>0</v>
      </c>
      <c r="BE299" s="164" t="b">
        <f t="shared" si="24"/>
        <v>0</v>
      </c>
      <c r="BF299" s="164" t="b">
        <f t="shared" si="24"/>
        <v>0</v>
      </c>
      <c r="BG299" s="164" t="b">
        <f t="shared" si="24"/>
        <v>0</v>
      </c>
      <c r="BH299" s="164" t="b">
        <f t="shared" si="23"/>
        <v>0</v>
      </c>
      <c r="BI299" s="164" t="b">
        <f t="shared" si="23"/>
        <v>0</v>
      </c>
      <c r="BJ299" s="164" t="b">
        <f t="shared" si="23"/>
        <v>0</v>
      </c>
    </row>
    <row r="300" spans="1:62">
      <c r="A300" s="157"/>
      <c r="AA300" s="170"/>
      <c r="AB300" s="158">
        <v>127</v>
      </c>
      <c r="AC300" s="136" t="s">
        <v>580</v>
      </c>
      <c r="AD300" s="136" t="s">
        <v>194</v>
      </c>
      <c r="AE300" s="136" t="s">
        <v>365</v>
      </c>
      <c r="AF300" s="136" t="s">
        <v>365</v>
      </c>
      <c r="AG300" s="136" t="s">
        <v>365</v>
      </c>
      <c r="AH300" s="136" t="s">
        <v>195</v>
      </c>
      <c r="AI300" s="136" t="s">
        <v>366</v>
      </c>
      <c r="AJ300" s="136" t="s">
        <v>366</v>
      </c>
      <c r="AK300" s="136" t="s">
        <v>195</v>
      </c>
      <c r="AL300" s="136" t="s">
        <v>194</v>
      </c>
      <c r="AN300" s="158">
        <v>91</v>
      </c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36"/>
      <c r="AZ300" s="158">
        <v>127</v>
      </c>
      <c r="BA300" s="164" t="b">
        <f t="shared" si="24"/>
        <v>0</v>
      </c>
      <c r="BB300" s="164" t="b">
        <f t="shared" si="24"/>
        <v>0</v>
      </c>
      <c r="BC300" s="164" t="b">
        <f t="shared" si="24"/>
        <v>0</v>
      </c>
      <c r="BD300" s="164" t="b">
        <f t="shared" si="24"/>
        <v>0</v>
      </c>
      <c r="BE300" s="164" t="b">
        <f t="shared" si="24"/>
        <v>0</v>
      </c>
      <c r="BF300" s="164" t="b">
        <f t="shared" si="24"/>
        <v>0</v>
      </c>
      <c r="BG300" s="164" t="b">
        <f t="shared" si="24"/>
        <v>0</v>
      </c>
      <c r="BH300" s="164" t="b">
        <f t="shared" si="23"/>
        <v>0</v>
      </c>
      <c r="BI300" s="164" t="b">
        <f t="shared" si="23"/>
        <v>0</v>
      </c>
      <c r="BJ300" s="164" t="b">
        <f t="shared" si="23"/>
        <v>0</v>
      </c>
    </row>
    <row r="301" spans="1:62">
      <c r="A301" s="157"/>
      <c r="AA301" s="170"/>
      <c r="AB301" s="158">
        <v>128</v>
      </c>
      <c r="AC301" s="136" t="s">
        <v>581</v>
      </c>
      <c r="AD301" s="136" t="s">
        <v>366</v>
      </c>
      <c r="AE301" s="136" t="s">
        <v>366</v>
      </c>
      <c r="AF301" s="136" t="s">
        <v>365</v>
      </c>
      <c r="AG301" s="136" t="s">
        <v>365</v>
      </c>
      <c r="AH301" s="136" t="s">
        <v>195</v>
      </c>
      <c r="AI301" s="136" t="s">
        <v>194</v>
      </c>
      <c r="AJ301" s="136" t="s">
        <v>194</v>
      </c>
      <c r="AK301" s="136" t="s">
        <v>195</v>
      </c>
      <c r="AL301" s="136" t="s">
        <v>194</v>
      </c>
      <c r="AN301" s="158">
        <v>92</v>
      </c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36"/>
      <c r="AZ301" s="158">
        <v>128</v>
      </c>
      <c r="BA301" s="164" t="b">
        <f t="shared" si="24"/>
        <v>0</v>
      </c>
      <c r="BB301" s="164" t="b">
        <f t="shared" si="24"/>
        <v>0</v>
      </c>
      <c r="BC301" s="164" t="b">
        <f t="shared" si="24"/>
        <v>0</v>
      </c>
      <c r="BD301" s="164" t="b">
        <f t="shared" si="24"/>
        <v>0</v>
      </c>
      <c r="BE301" s="164" t="b">
        <f t="shared" si="24"/>
        <v>0</v>
      </c>
      <c r="BF301" s="164" t="b">
        <f t="shared" si="24"/>
        <v>0</v>
      </c>
      <c r="BG301" s="164" t="b">
        <f t="shared" si="24"/>
        <v>0</v>
      </c>
      <c r="BH301" s="164" t="b">
        <f t="shared" si="23"/>
        <v>0</v>
      </c>
      <c r="BI301" s="164" t="b">
        <f t="shared" si="23"/>
        <v>0</v>
      </c>
      <c r="BJ301" s="164" t="b">
        <f t="shared" si="23"/>
        <v>0</v>
      </c>
    </row>
    <row r="302" spans="1:62">
      <c r="A302" s="157"/>
      <c r="AA302" s="170"/>
      <c r="AB302" s="158">
        <v>129</v>
      </c>
      <c r="AC302" s="136" t="s">
        <v>582</v>
      </c>
      <c r="AD302" s="136" t="s">
        <v>194</v>
      </c>
      <c r="AE302" s="136" t="s">
        <v>365</v>
      </c>
      <c r="AF302" s="136" t="s">
        <v>195</v>
      </c>
      <c r="AG302" s="136" t="s">
        <v>365</v>
      </c>
      <c r="AH302" s="136" t="s">
        <v>195</v>
      </c>
      <c r="AI302" s="136" t="s">
        <v>366</v>
      </c>
      <c r="AJ302" s="136" t="s">
        <v>366</v>
      </c>
      <c r="AK302" s="136" t="s">
        <v>195</v>
      </c>
      <c r="AL302" s="136" t="s">
        <v>194</v>
      </c>
      <c r="AN302" s="158">
        <v>93</v>
      </c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36"/>
      <c r="AZ302" s="158">
        <v>129</v>
      </c>
      <c r="BA302" s="164" t="b">
        <f t="shared" si="24"/>
        <v>0</v>
      </c>
      <c r="BB302" s="164" t="b">
        <f t="shared" si="24"/>
        <v>0</v>
      </c>
      <c r="BC302" s="164" t="b">
        <f t="shared" si="24"/>
        <v>0</v>
      </c>
      <c r="BD302" s="164" t="b">
        <f t="shared" si="24"/>
        <v>0</v>
      </c>
      <c r="BE302" s="164" t="b">
        <f t="shared" si="24"/>
        <v>0</v>
      </c>
      <c r="BF302" s="164" t="b">
        <f t="shared" si="24"/>
        <v>0</v>
      </c>
      <c r="BG302" s="164" t="b">
        <f t="shared" si="24"/>
        <v>0</v>
      </c>
      <c r="BH302" s="164" t="b">
        <f t="shared" si="23"/>
        <v>0</v>
      </c>
      <c r="BI302" s="164" t="b">
        <f t="shared" si="23"/>
        <v>0</v>
      </c>
      <c r="BJ302" s="164" t="b">
        <f t="shared" si="23"/>
        <v>0</v>
      </c>
    </row>
    <row r="303" spans="1:62">
      <c r="A303" s="157"/>
      <c r="AA303" s="170"/>
      <c r="AB303" s="158">
        <v>130</v>
      </c>
      <c r="AC303" s="136" t="s">
        <v>583</v>
      </c>
      <c r="AD303" s="136" t="s">
        <v>194</v>
      </c>
      <c r="AE303" s="136" t="s">
        <v>365</v>
      </c>
      <c r="AF303" s="136" t="s">
        <v>365</v>
      </c>
      <c r="AG303" s="136" t="s">
        <v>365</v>
      </c>
      <c r="AH303" s="136" t="s">
        <v>195</v>
      </c>
      <c r="AI303" s="136" t="s">
        <v>366</v>
      </c>
      <c r="AJ303" s="136" t="s">
        <v>366</v>
      </c>
      <c r="AK303" s="136" t="s">
        <v>195</v>
      </c>
      <c r="AL303" s="136" t="s">
        <v>194</v>
      </c>
      <c r="AN303" s="158">
        <v>94</v>
      </c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36"/>
      <c r="AZ303" s="158">
        <v>130</v>
      </c>
      <c r="BA303" s="164" t="b">
        <f t="shared" si="24"/>
        <v>0</v>
      </c>
      <c r="BB303" s="164" t="b">
        <f t="shared" si="24"/>
        <v>0</v>
      </c>
      <c r="BC303" s="164" t="b">
        <f t="shared" si="24"/>
        <v>0</v>
      </c>
      <c r="BD303" s="164" t="b">
        <f t="shared" si="24"/>
        <v>0</v>
      </c>
      <c r="BE303" s="164" t="b">
        <f t="shared" si="24"/>
        <v>0</v>
      </c>
      <c r="BF303" s="164" t="b">
        <f t="shared" si="24"/>
        <v>0</v>
      </c>
      <c r="BG303" s="164" t="b">
        <f t="shared" si="24"/>
        <v>0</v>
      </c>
      <c r="BH303" s="164" t="b">
        <f t="shared" si="23"/>
        <v>0</v>
      </c>
      <c r="BI303" s="164" t="b">
        <f t="shared" si="23"/>
        <v>0</v>
      </c>
      <c r="BJ303" s="164" t="b">
        <f t="shared" si="23"/>
        <v>0</v>
      </c>
    </row>
    <row r="304" spans="1:62">
      <c r="A304" s="157"/>
      <c r="AA304" s="170"/>
      <c r="AB304" s="158">
        <v>131</v>
      </c>
      <c r="AC304" s="136" t="s">
        <v>584</v>
      </c>
      <c r="AD304" s="136" t="s">
        <v>366</v>
      </c>
      <c r="AE304" s="136" t="s">
        <v>366</v>
      </c>
      <c r="AF304" s="136" t="s">
        <v>365</v>
      </c>
      <c r="AG304" s="136" t="s">
        <v>365</v>
      </c>
      <c r="AH304" s="136" t="s">
        <v>195</v>
      </c>
      <c r="AI304" s="136" t="s">
        <v>194</v>
      </c>
      <c r="AJ304" s="136" t="s">
        <v>194</v>
      </c>
      <c r="AK304" s="136" t="s">
        <v>195</v>
      </c>
      <c r="AL304" s="136" t="s">
        <v>194</v>
      </c>
      <c r="AN304" s="158">
        <v>95</v>
      </c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36"/>
      <c r="AZ304" s="158">
        <v>131</v>
      </c>
      <c r="BA304" s="164" t="b">
        <f t="shared" si="24"/>
        <v>0</v>
      </c>
      <c r="BB304" s="164" t="b">
        <f t="shared" si="24"/>
        <v>0</v>
      </c>
      <c r="BC304" s="164" t="b">
        <f t="shared" si="24"/>
        <v>0</v>
      </c>
      <c r="BD304" s="164" t="b">
        <f t="shared" si="24"/>
        <v>0</v>
      </c>
      <c r="BE304" s="164" t="b">
        <f t="shared" si="24"/>
        <v>0</v>
      </c>
      <c r="BF304" s="164" t="b">
        <f t="shared" si="24"/>
        <v>0</v>
      </c>
      <c r="BG304" s="164" t="b">
        <f t="shared" si="24"/>
        <v>0</v>
      </c>
      <c r="BH304" s="164" t="b">
        <f t="shared" si="23"/>
        <v>0</v>
      </c>
      <c r="BI304" s="164" t="b">
        <f t="shared" si="23"/>
        <v>0</v>
      </c>
      <c r="BJ304" s="164" t="b">
        <f t="shared" si="23"/>
        <v>0</v>
      </c>
    </row>
    <row r="305" spans="1:62">
      <c r="A305" s="157"/>
      <c r="AA305" s="170"/>
      <c r="AB305" s="158">
        <v>132</v>
      </c>
      <c r="AC305" s="136" t="s">
        <v>585</v>
      </c>
      <c r="AD305" s="136" t="s">
        <v>194</v>
      </c>
      <c r="AE305" s="136" t="s">
        <v>365</v>
      </c>
      <c r="AF305" s="136" t="s">
        <v>195</v>
      </c>
      <c r="AG305" s="136" t="s">
        <v>365</v>
      </c>
      <c r="AH305" s="136" t="s">
        <v>195</v>
      </c>
      <c r="AI305" s="136" t="s">
        <v>366</v>
      </c>
      <c r="AJ305" s="136" t="s">
        <v>366</v>
      </c>
      <c r="AK305" s="136" t="s">
        <v>195</v>
      </c>
      <c r="AL305" s="136" t="s">
        <v>194</v>
      </c>
      <c r="AN305" s="158">
        <v>96</v>
      </c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36"/>
      <c r="AZ305" s="158">
        <v>132</v>
      </c>
      <c r="BA305" s="164" t="b">
        <f t="shared" si="24"/>
        <v>0</v>
      </c>
      <c r="BB305" s="164" t="b">
        <f t="shared" si="24"/>
        <v>0</v>
      </c>
      <c r="BC305" s="164" t="b">
        <f t="shared" si="24"/>
        <v>0</v>
      </c>
      <c r="BD305" s="164" t="b">
        <f t="shared" si="24"/>
        <v>0</v>
      </c>
      <c r="BE305" s="164" t="b">
        <f t="shared" si="24"/>
        <v>0</v>
      </c>
      <c r="BF305" s="164" t="b">
        <f t="shared" si="24"/>
        <v>0</v>
      </c>
      <c r="BG305" s="164" t="b">
        <f t="shared" si="24"/>
        <v>0</v>
      </c>
      <c r="BH305" s="164" t="b">
        <f t="shared" si="23"/>
        <v>0</v>
      </c>
      <c r="BI305" s="164" t="b">
        <f t="shared" si="23"/>
        <v>0</v>
      </c>
      <c r="BJ305" s="164" t="b">
        <f t="shared" si="23"/>
        <v>0</v>
      </c>
    </row>
    <row r="306" spans="1:62">
      <c r="A306" s="157"/>
      <c r="AA306" s="170"/>
      <c r="AB306" s="158">
        <v>133</v>
      </c>
      <c r="AC306" s="136" t="s">
        <v>586</v>
      </c>
      <c r="AD306" s="136" t="s">
        <v>194</v>
      </c>
      <c r="AE306" s="136" t="s">
        <v>365</v>
      </c>
      <c r="AF306" s="136" t="s">
        <v>365</v>
      </c>
      <c r="AG306" s="136" t="s">
        <v>365</v>
      </c>
      <c r="AH306" s="136" t="s">
        <v>195</v>
      </c>
      <c r="AI306" s="136" t="s">
        <v>366</v>
      </c>
      <c r="AJ306" s="136" t="s">
        <v>366</v>
      </c>
      <c r="AK306" s="136" t="s">
        <v>195</v>
      </c>
      <c r="AL306" s="136" t="s">
        <v>194</v>
      </c>
      <c r="AN306" s="158">
        <v>97</v>
      </c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36"/>
      <c r="AZ306" s="158">
        <v>133</v>
      </c>
      <c r="BA306" s="164" t="b">
        <f t="shared" si="24"/>
        <v>0</v>
      </c>
      <c r="BB306" s="164" t="b">
        <f t="shared" si="24"/>
        <v>0</v>
      </c>
      <c r="BC306" s="164" t="b">
        <f t="shared" si="24"/>
        <v>0</v>
      </c>
      <c r="BD306" s="164" t="b">
        <f t="shared" si="24"/>
        <v>0</v>
      </c>
      <c r="BE306" s="164" t="b">
        <f t="shared" si="24"/>
        <v>0</v>
      </c>
      <c r="BF306" s="164" t="b">
        <f t="shared" si="24"/>
        <v>0</v>
      </c>
      <c r="BG306" s="164" t="b">
        <f t="shared" si="24"/>
        <v>0</v>
      </c>
      <c r="BH306" s="164" t="b">
        <f t="shared" si="23"/>
        <v>0</v>
      </c>
      <c r="BI306" s="164" t="b">
        <f t="shared" si="23"/>
        <v>0</v>
      </c>
      <c r="BJ306" s="164" t="b">
        <f t="shared" si="23"/>
        <v>0</v>
      </c>
    </row>
    <row r="307" spans="1:62">
      <c r="A307" s="157"/>
      <c r="AA307" s="170"/>
      <c r="AB307" s="158">
        <v>134</v>
      </c>
      <c r="AC307" s="136" t="s">
        <v>587</v>
      </c>
      <c r="AD307" s="136" t="s">
        <v>366</v>
      </c>
      <c r="AE307" s="136" t="s">
        <v>366</v>
      </c>
      <c r="AF307" s="136" t="s">
        <v>365</v>
      </c>
      <c r="AG307" s="136" t="s">
        <v>365</v>
      </c>
      <c r="AH307" s="136" t="s">
        <v>195</v>
      </c>
      <c r="AI307" s="136" t="s">
        <v>194</v>
      </c>
      <c r="AJ307" s="136" t="s">
        <v>194</v>
      </c>
      <c r="AK307" s="136" t="s">
        <v>195</v>
      </c>
      <c r="AL307" s="136" t="s">
        <v>194</v>
      </c>
      <c r="AN307" s="158">
        <v>98</v>
      </c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36"/>
      <c r="AZ307" s="158">
        <v>134</v>
      </c>
      <c r="BA307" s="164" t="b">
        <f t="shared" si="24"/>
        <v>0</v>
      </c>
      <c r="BB307" s="164" t="b">
        <f t="shared" si="24"/>
        <v>0</v>
      </c>
      <c r="BC307" s="164" t="b">
        <f t="shared" si="24"/>
        <v>0</v>
      </c>
      <c r="BD307" s="164" t="b">
        <f t="shared" si="24"/>
        <v>0</v>
      </c>
      <c r="BE307" s="164" t="b">
        <f t="shared" si="24"/>
        <v>0</v>
      </c>
      <c r="BF307" s="164" t="b">
        <f t="shared" si="24"/>
        <v>0</v>
      </c>
      <c r="BG307" s="164" t="b">
        <f t="shared" si="24"/>
        <v>0</v>
      </c>
      <c r="BH307" s="164" t="b">
        <f t="shared" si="23"/>
        <v>0</v>
      </c>
      <c r="BI307" s="164" t="b">
        <f t="shared" si="23"/>
        <v>0</v>
      </c>
      <c r="BJ307" s="164" t="b">
        <f t="shared" si="23"/>
        <v>0</v>
      </c>
    </row>
    <row r="308" spans="1:62">
      <c r="A308" s="157"/>
      <c r="AA308" s="170"/>
      <c r="AB308" s="158">
        <v>135</v>
      </c>
      <c r="AC308" s="136" t="s">
        <v>588</v>
      </c>
      <c r="AD308" s="136" t="s">
        <v>194</v>
      </c>
      <c r="AE308" s="136" t="s">
        <v>365</v>
      </c>
      <c r="AF308" s="136" t="s">
        <v>195</v>
      </c>
      <c r="AG308" s="136" t="s">
        <v>365</v>
      </c>
      <c r="AH308" s="136" t="s">
        <v>195</v>
      </c>
      <c r="AI308" s="136" t="s">
        <v>366</v>
      </c>
      <c r="AJ308" s="136" t="s">
        <v>366</v>
      </c>
      <c r="AK308" s="136" t="s">
        <v>195</v>
      </c>
      <c r="AL308" s="136" t="s">
        <v>194</v>
      </c>
      <c r="AN308" s="158">
        <v>99</v>
      </c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36"/>
      <c r="AZ308" s="158">
        <v>135</v>
      </c>
      <c r="BA308" s="164" t="b">
        <f t="shared" si="24"/>
        <v>0</v>
      </c>
      <c r="BB308" s="164" t="b">
        <f t="shared" si="24"/>
        <v>0</v>
      </c>
      <c r="BC308" s="164" t="b">
        <f t="shared" si="24"/>
        <v>0</v>
      </c>
      <c r="BD308" s="164" t="b">
        <f t="shared" si="24"/>
        <v>0</v>
      </c>
      <c r="BE308" s="164" t="b">
        <f t="shared" si="24"/>
        <v>0</v>
      </c>
      <c r="BF308" s="164" t="b">
        <f t="shared" si="24"/>
        <v>0</v>
      </c>
      <c r="BG308" s="164" t="b">
        <f t="shared" si="24"/>
        <v>0</v>
      </c>
      <c r="BH308" s="164" t="b">
        <f t="shared" si="24"/>
        <v>0</v>
      </c>
      <c r="BI308" s="164" t="b">
        <f t="shared" si="24"/>
        <v>0</v>
      </c>
      <c r="BJ308" s="164" t="b">
        <f t="shared" si="24"/>
        <v>0</v>
      </c>
    </row>
    <row r="309" spans="1:62">
      <c r="A309" s="157"/>
      <c r="AA309" s="170"/>
      <c r="AB309" s="158">
        <v>136</v>
      </c>
      <c r="AC309" s="136" t="s">
        <v>589</v>
      </c>
      <c r="AD309" s="136" t="s">
        <v>194</v>
      </c>
      <c r="AE309" s="136" t="s">
        <v>365</v>
      </c>
      <c r="AF309" s="136" t="s">
        <v>365</v>
      </c>
      <c r="AG309" s="136" t="s">
        <v>365</v>
      </c>
      <c r="AH309" s="136" t="s">
        <v>195</v>
      </c>
      <c r="AI309" s="136" t="s">
        <v>366</v>
      </c>
      <c r="AJ309" s="136" t="s">
        <v>366</v>
      </c>
      <c r="AK309" s="136" t="s">
        <v>194</v>
      </c>
      <c r="AL309" s="136" t="s">
        <v>194</v>
      </c>
      <c r="AN309" s="158">
        <v>100</v>
      </c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36"/>
      <c r="AZ309" s="158">
        <v>136</v>
      </c>
      <c r="BA309" s="164" t="b">
        <f t="shared" si="24"/>
        <v>0</v>
      </c>
      <c r="BB309" s="164" t="b">
        <f t="shared" si="24"/>
        <v>0</v>
      </c>
      <c r="BC309" s="164" t="b">
        <f t="shared" si="24"/>
        <v>0</v>
      </c>
      <c r="BD309" s="164" t="b">
        <f t="shared" si="24"/>
        <v>0</v>
      </c>
      <c r="BE309" s="164" t="b">
        <f t="shared" si="24"/>
        <v>0</v>
      </c>
      <c r="BF309" s="164" t="b">
        <f t="shared" si="24"/>
        <v>0</v>
      </c>
      <c r="BG309" s="164" t="b">
        <f t="shared" si="24"/>
        <v>0</v>
      </c>
      <c r="BH309" s="164" t="b">
        <f t="shared" si="24"/>
        <v>0</v>
      </c>
      <c r="BI309" s="164" t="b">
        <f t="shared" si="24"/>
        <v>0</v>
      </c>
      <c r="BJ309" s="164" t="b">
        <f t="shared" si="24"/>
        <v>0</v>
      </c>
    </row>
    <row r="310" spans="1:62">
      <c r="A310" s="157"/>
      <c r="AA310" s="170"/>
      <c r="AB310" s="158">
        <v>137</v>
      </c>
      <c r="AC310" s="136" t="s">
        <v>590</v>
      </c>
      <c r="AD310" s="136" t="s">
        <v>366</v>
      </c>
      <c r="AE310" s="136" t="s">
        <v>366</v>
      </c>
      <c r="AF310" s="136" t="s">
        <v>365</v>
      </c>
      <c r="AG310" s="136" t="s">
        <v>365</v>
      </c>
      <c r="AH310" s="136" t="s">
        <v>195</v>
      </c>
      <c r="AI310" s="136" t="s">
        <v>194</v>
      </c>
      <c r="AJ310" s="136" t="s">
        <v>194</v>
      </c>
      <c r="AK310" s="136" t="s">
        <v>194</v>
      </c>
      <c r="AL310" s="136" t="s">
        <v>194</v>
      </c>
      <c r="AN310" s="158">
        <v>101</v>
      </c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36"/>
      <c r="AZ310" s="158">
        <v>137</v>
      </c>
      <c r="BA310" s="164" t="b">
        <f t="shared" si="24"/>
        <v>0</v>
      </c>
      <c r="BB310" s="164" t="b">
        <f t="shared" si="24"/>
        <v>0</v>
      </c>
      <c r="BC310" s="164" t="b">
        <f t="shared" si="24"/>
        <v>0</v>
      </c>
      <c r="BD310" s="164" t="b">
        <f t="shared" si="24"/>
        <v>0</v>
      </c>
      <c r="BE310" s="164" t="b">
        <f t="shared" si="24"/>
        <v>0</v>
      </c>
      <c r="BF310" s="164" t="b">
        <f t="shared" si="24"/>
        <v>0</v>
      </c>
      <c r="BG310" s="164" t="b">
        <f t="shared" si="24"/>
        <v>0</v>
      </c>
      <c r="BH310" s="164" t="b">
        <f t="shared" si="24"/>
        <v>0</v>
      </c>
      <c r="BI310" s="164" t="b">
        <f t="shared" si="24"/>
        <v>0</v>
      </c>
      <c r="BJ310" s="164" t="b">
        <f t="shared" si="24"/>
        <v>0</v>
      </c>
    </row>
    <row r="311" spans="1:62">
      <c r="A311" s="157"/>
      <c r="AA311" s="170"/>
      <c r="AB311" s="158">
        <v>138</v>
      </c>
      <c r="AC311" s="136" t="s">
        <v>591</v>
      </c>
      <c r="AD311" s="136" t="s">
        <v>194</v>
      </c>
      <c r="AE311" s="136" t="s">
        <v>365</v>
      </c>
      <c r="AF311" s="136" t="s">
        <v>195</v>
      </c>
      <c r="AG311" s="136" t="s">
        <v>365</v>
      </c>
      <c r="AH311" s="136" t="s">
        <v>195</v>
      </c>
      <c r="AI311" s="136" t="s">
        <v>366</v>
      </c>
      <c r="AJ311" s="136" t="s">
        <v>366</v>
      </c>
      <c r="AK311" s="136" t="s">
        <v>194</v>
      </c>
      <c r="AL311" s="136" t="s">
        <v>194</v>
      </c>
      <c r="AN311" s="158">
        <v>102</v>
      </c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36"/>
      <c r="AZ311" s="158">
        <v>138</v>
      </c>
      <c r="BA311" s="164" t="b">
        <f t="shared" si="24"/>
        <v>0</v>
      </c>
      <c r="BB311" s="164" t="b">
        <f t="shared" si="24"/>
        <v>0</v>
      </c>
      <c r="BC311" s="164" t="b">
        <f t="shared" si="24"/>
        <v>0</v>
      </c>
      <c r="BD311" s="164" t="b">
        <f t="shared" si="24"/>
        <v>0</v>
      </c>
      <c r="BE311" s="164" t="b">
        <f t="shared" si="24"/>
        <v>0</v>
      </c>
      <c r="BF311" s="164" t="b">
        <f t="shared" si="24"/>
        <v>0</v>
      </c>
      <c r="BG311" s="164" t="b">
        <f t="shared" si="24"/>
        <v>0</v>
      </c>
      <c r="BH311" s="164" t="b">
        <f t="shared" si="24"/>
        <v>0</v>
      </c>
      <c r="BI311" s="164" t="b">
        <f t="shared" si="24"/>
        <v>0</v>
      </c>
      <c r="BJ311" s="164" t="b">
        <f t="shared" si="24"/>
        <v>0</v>
      </c>
    </row>
    <row r="312" spans="1:62">
      <c r="A312" s="157"/>
      <c r="AA312" s="170"/>
      <c r="AB312" s="158">
        <v>139</v>
      </c>
      <c r="AC312" s="136" t="s">
        <v>592</v>
      </c>
      <c r="AD312" s="136" t="s">
        <v>194</v>
      </c>
      <c r="AE312" s="136" t="s">
        <v>365</v>
      </c>
      <c r="AF312" s="136" t="s">
        <v>365</v>
      </c>
      <c r="AG312" s="136" t="s">
        <v>365</v>
      </c>
      <c r="AH312" s="136" t="s">
        <v>195</v>
      </c>
      <c r="AI312" s="136" t="s">
        <v>366</v>
      </c>
      <c r="AJ312" s="136" t="s">
        <v>366</v>
      </c>
      <c r="AK312" s="136" t="s">
        <v>194</v>
      </c>
      <c r="AL312" s="136" t="s">
        <v>194</v>
      </c>
      <c r="AN312" s="158">
        <v>103</v>
      </c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36"/>
      <c r="AZ312" s="158">
        <v>139</v>
      </c>
      <c r="BA312" s="164" t="b">
        <f t="shared" si="24"/>
        <v>0</v>
      </c>
      <c r="BB312" s="164" t="b">
        <f t="shared" si="24"/>
        <v>0</v>
      </c>
      <c r="BC312" s="164" t="b">
        <f t="shared" si="24"/>
        <v>0</v>
      </c>
      <c r="BD312" s="164" t="b">
        <f t="shared" si="24"/>
        <v>0</v>
      </c>
      <c r="BE312" s="164" t="b">
        <f t="shared" si="24"/>
        <v>0</v>
      </c>
      <c r="BF312" s="164" t="b">
        <f t="shared" ref="BF312:BJ335" si="25">EXACT(AH312,AT312)</f>
        <v>0</v>
      </c>
      <c r="BG312" s="164" t="b">
        <f t="shared" si="25"/>
        <v>0</v>
      </c>
      <c r="BH312" s="164" t="b">
        <f t="shared" si="25"/>
        <v>0</v>
      </c>
      <c r="BI312" s="164" t="b">
        <f t="shared" si="25"/>
        <v>0</v>
      </c>
      <c r="BJ312" s="164" t="b">
        <f t="shared" si="25"/>
        <v>0</v>
      </c>
    </row>
    <row r="313" spans="1:62">
      <c r="A313" s="157"/>
      <c r="AA313" s="170"/>
      <c r="AB313" s="158">
        <v>140</v>
      </c>
      <c r="AC313" s="136" t="s">
        <v>593</v>
      </c>
      <c r="AD313" s="136" t="s">
        <v>366</v>
      </c>
      <c r="AE313" s="136" t="s">
        <v>366</v>
      </c>
      <c r="AF313" s="136" t="s">
        <v>365</v>
      </c>
      <c r="AG313" s="136" t="s">
        <v>365</v>
      </c>
      <c r="AH313" s="136" t="s">
        <v>195</v>
      </c>
      <c r="AI313" s="136" t="s">
        <v>194</v>
      </c>
      <c r="AJ313" s="136" t="s">
        <v>194</v>
      </c>
      <c r="AK313" s="136" t="s">
        <v>194</v>
      </c>
      <c r="AL313" s="136" t="s">
        <v>194</v>
      </c>
      <c r="AN313" s="158">
        <v>104</v>
      </c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36"/>
      <c r="AZ313" s="158">
        <v>140</v>
      </c>
      <c r="BA313" s="164" t="b">
        <f t="shared" ref="BA313:BE335" si="26">EXACT(AC313,AO313)</f>
        <v>0</v>
      </c>
      <c r="BB313" s="164" t="b">
        <f t="shared" si="26"/>
        <v>0</v>
      </c>
      <c r="BC313" s="164" t="b">
        <f t="shared" si="26"/>
        <v>0</v>
      </c>
      <c r="BD313" s="164" t="b">
        <f t="shared" si="26"/>
        <v>0</v>
      </c>
      <c r="BE313" s="164" t="b">
        <f t="shared" si="26"/>
        <v>0</v>
      </c>
      <c r="BF313" s="164" t="b">
        <f t="shared" si="25"/>
        <v>0</v>
      </c>
      <c r="BG313" s="164" t="b">
        <f t="shared" si="25"/>
        <v>0</v>
      </c>
      <c r="BH313" s="164" t="b">
        <f t="shared" si="25"/>
        <v>0</v>
      </c>
      <c r="BI313" s="164" t="b">
        <f t="shared" si="25"/>
        <v>0</v>
      </c>
      <c r="BJ313" s="164" t="b">
        <f t="shared" si="25"/>
        <v>0</v>
      </c>
    </row>
    <row r="314" spans="1:62">
      <c r="A314" s="157"/>
      <c r="AA314" s="170"/>
      <c r="AB314" s="158">
        <v>141</v>
      </c>
      <c r="AC314" s="136" t="s">
        <v>594</v>
      </c>
      <c r="AD314" s="136" t="s">
        <v>194</v>
      </c>
      <c r="AE314" s="136" t="s">
        <v>365</v>
      </c>
      <c r="AF314" s="136" t="s">
        <v>195</v>
      </c>
      <c r="AG314" s="136" t="s">
        <v>365</v>
      </c>
      <c r="AH314" s="136" t="s">
        <v>195</v>
      </c>
      <c r="AI314" s="136" t="s">
        <v>366</v>
      </c>
      <c r="AJ314" s="136" t="s">
        <v>366</v>
      </c>
      <c r="AK314" s="136" t="s">
        <v>194</v>
      </c>
      <c r="AL314" s="136" t="s">
        <v>194</v>
      </c>
      <c r="AN314" s="158">
        <v>105</v>
      </c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36"/>
      <c r="AZ314" s="158">
        <v>141</v>
      </c>
      <c r="BA314" s="164" t="b">
        <f t="shared" si="26"/>
        <v>0</v>
      </c>
      <c r="BB314" s="164" t="b">
        <f t="shared" si="26"/>
        <v>0</v>
      </c>
      <c r="BC314" s="164" t="b">
        <f t="shared" si="26"/>
        <v>0</v>
      </c>
      <c r="BD314" s="164" t="b">
        <f t="shared" si="26"/>
        <v>0</v>
      </c>
      <c r="BE314" s="164" t="b">
        <f t="shared" si="26"/>
        <v>0</v>
      </c>
      <c r="BF314" s="164" t="b">
        <f t="shared" si="25"/>
        <v>0</v>
      </c>
      <c r="BG314" s="164" t="b">
        <f t="shared" si="25"/>
        <v>0</v>
      </c>
      <c r="BH314" s="164" t="b">
        <f t="shared" si="25"/>
        <v>0</v>
      </c>
      <c r="BI314" s="164" t="b">
        <f t="shared" si="25"/>
        <v>0</v>
      </c>
      <c r="BJ314" s="164" t="b">
        <f t="shared" si="25"/>
        <v>0</v>
      </c>
    </row>
    <row r="315" spans="1:62">
      <c r="A315" s="157"/>
      <c r="AA315" s="170"/>
      <c r="AB315" s="158">
        <v>142</v>
      </c>
      <c r="AC315" s="136" t="s">
        <v>595</v>
      </c>
      <c r="AD315" s="136" t="s">
        <v>194</v>
      </c>
      <c r="AE315" s="136" t="s">
        <v>365</v>
      </c>
      <c r="AF315" s="136" t="s">
        <v>365</v>
      </c>
      <c r="AG315" s="136" t="s">
        <v>365</v>
      </c>
      <c r="AH315" s="136" t="s">
        <v>195</v>
      </c>
      <c r="AI315" s="136" t="s">
        <v>366</v>
      </c>
      <c r="AJ315" s="136" t="s">
        <v>366</v>
      </c>
      <c r="AK315" s="136" t="s">
        <v>194</v>
      </c>
      <c r="AL315" s="136" t="s">
        <v>194</v>
      </c>
      <c r="AN315" s="158">
        <v>106</v>
      </c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36"/>
      <c r="AZ315" s="158">
        <v>142</v>
      </c>
      <c r="BA315" s="164" t="b">
        <f t="shared" si="26"/>
        <v>0</v>
      </c>
      <c r="BB315" s="164" t="b">
        <f t="shared" si="26"/>
        <v>0</v>
      </c>
      <c r="BC315" s="164" t="b">
        <f t="shared" si="26"/>
        <v>0</v>
      </c>
      <c r="BD315" s="164" t="b">
        <f t="shared" si="26"/>
        <v>0</v>
      </c>
      <c r="BE315" s="164" t="b">
        <f t="shared" si="26"/>
        <v>0</v>
      </c>
      <c r="BF315" s="164" t="b">
        <f t="shared" si="25"/>
        <v>0</v>
      </c>
      <c r="BG315" s="164" t="b">
        <f t="shared" si="25"/>
        <v>0</v>
      </c>
      <c r="BH315" s="164" t="b">
        <f t="shared" si="25"/>
        <v>0</v>
      </c>
      <c r="BI315" s="164" t="b">
        <f t="shared" si="25"/>
        <v>0</v>
      </c>
      <c r="BJ315" s="164" t="b">
        <f t="shared" si="25"/>
        <v>0</v>
      </c>
    </row>
    <row r="316" spans="1:62">
      <c r="A316" s="157"/>
      <c r="AA316" s="170"/>
      <c r="AB316" s="158">
        <v>143</v>
      </c>
      <c r="AC316" s="136" t="s">
        <v>596</v>
      </c>
      <c r="AD316" s="136" t="s">
        <v>366</v>
      </c>
      <c r="AE316" s="136" t="s">
        <v>366</v>
      </c>
      <c r="AF316" s="136" t="s">
        <v>365</v>
      </c>
      <c r="AG316" s="136" t="s">
        <v>365</v>
      </c>
      <c r="AH316" s="136" t="s">
        <v>195</v>
      </c>
      <c r="AI316" s="136" t="s">
        <v>194</v>
      </c>
      <c r="AJ316" s="136" t="s">
        <v>194</v>
      </c>
      <c r="AK316" s="136" t="s">
        <v>194</v>
      </c>
      <c r="AL316" s="136" t="s">
        <v>194</v>
      </c>
      <c r="AN316" s="158">
        <v>107</v>
      </c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36"/>
      <c r="AZ316" s="158">
        <v>143</v>
      </c>
      <c r="BA316" s="164" t="b">
        <f t="shared" si="26"/>
        <v>0</v>
      </c>
      <c r="BB316" s="164" t="b">
        <f t="shared" si="26"/>
        <v>0</v>
      </c>
      <c r="BC316" s="164" t="b">
        <f t="shared" si="26"/>
        <v>0</v>
      </c>
      <c r="BD316" s="164" t="b">
        <f t="shared" si="26"/>
        <v>0</v>
      </c>
      <c r="BE316" s="164" t="b">
        <f t="shared" si="26"/>
        <v>0</v>
      </c>
      <c r="BF316" s="164" t="b">
        <f t="shared" si="25"/>
        <v>0</v>
      </c>
      <c r="BG316" s="164" t="b">
        <f t="shared" si="25"/>
        <v>0</v>
      </c>
      <c r="BH316" s="164" t="b">
        <f t="shared" si="25"/>
        <v>0</v>
      </c>
      <c r="BI316" s="164" t="b">
        <f t="shared" si="25"/>
        <v>0</v>
      </c>
      <c r="BJ316" s="164" t="b">
        <f t="shared" si="25"/>
        <v>0</v>
      </c>
    </row>
    <row r="317" spans="1:62">
      <c r="A317" s="157"/>
      <c r="AA317" s="170"/>
      <c r="AB317" s="158">
        <v>144</v>
      </c>
      <c r="AC317" s="136" t="s">
        <v>597</v>
      </c>
      <c r="AD317" s="136" t="s">
        <v>194</v>
      </c>
      <c r="AE317" s="136" t="s">
        <v>365</v>
      </c>
      <c r="AF317" s="136" t="s">
        <v>195</v>
      </c>
      <c r="AG317" s="136" t="s">
        <v>365</v>
      </c>
      <c r="AH317" s="136" t="s">
        <v>195</v>
      </c>
      <c r="AI317" s="136" t="s">
        <v>366</v>
      </c>
      <c r="AJ317" s="136" t="s">
        <v>366</v>
      </c>
      <c r="AK317" s="136" t="s">
        <v>194</v>
      </c>
      <c r="AL317" s="136" t="s">
        <v>194</v>
      </c>
      <c r="AN317" s="158">
        <v>108</v>
      </c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36"/>
      <c r="AZ317" s="158">
        <v>144</v>
      </c>
      <c r="BA317" s="164" t="b">
        <f t="shared" si="26"/>
        <v>0</v>
      </c>
      <c r="BB317" s="164" t="b">
        <f t="shared" si="26"/>
        <v>0</v>
      </c>
      <c r="BC317" s="164" t="b">
        <f t="shared" si="26"/>
        <v>0</v>
      </c>
      <c r="BD317" s="164" t="b">
        <f t="shared" si="26"/>
        <v>0</v>
      </c>
      <c r="BE317" s="164" t="b">
        <f t="shared" si="26"/>
        <v>0</v>
      </c>
      <c r="BF317" s="164" t="b">
        <f t="shared" si="25"/>
        <v>0</v>
      </c>
      <c r="BG317" s="164" t="b">
        <f t="shared" si="25"/>
        <v>0</v>
      </c>
      <c r="BH317" s="164" t="b">
        <f t="shared" si="25"/>
        <v>0</v>
      </c>
      <c r="BI317" s="164" t="b">
        <f t="shared" si="25"/>
        <v>0</v>
      </c>
      <c r="BJ317" s="164" t="b">
        <f t="shared" si="25"/>
        <v>0</v>
      </c>
    </row>
    <row r="318" spans="1:62">
      <c r="A318" s="157"/>
      <c r="AA318" s="170"/>
      <c r="AB318" s="158">
        <v>145</v>
      </c>
      <c r="AC318" s="136" t="s">
        <v>598</v>
      </c>
      <c r="AD318" s="136" t="s">
        <v>365</v>
      </c>
      <c r="AE318" s="136" t="s">
        <v>194</v>
      </c>
      <c r="AF318" s="136" t="s">
        <v>365</v>
      </c>
      <c r="AG318" s="136" t="s">
        <v>365</v>
      </c>
      <c r="AH318" s="136" t="s">
        <v>195</v>
      </c>
      <c r="AI318" s="136" t="s">
        <v>366</v>
      </c>
      <c r="AJ318" s="136" t="s">
        <v>366</v>
      </c>
      <c r="AK318" s="136" t="s">
        <v>195</v>
      </c>
      <c r="AL318" s="136" t="s">
        <v>194</v>
      </c>
      <c r="AN318" s="158">
        <v>109</v>
      </c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36"/>
      <c r="AZ318" s="158">
        <v>145</v>
      </c>
      <c r="BA318" s="164" t="b">
        <f t="shared" si="26"/>
        <v>0</v>
      </c>
      <c r="BB318" s="164" t="b">
        <f t="shared" si="26"/>
        <v>0</v>
      </c>
      <c r="BC318" s="164" t="b">
        <f t="shared" si="26"/>
        <v>0</v>
      </c>
      <c r="BD318" s="164" t="b">
        <f t="shared" si="26"/>
        <v>0</v>
      </c>
      <c r="BE318" s="164" t="b">
        <f t="shared" si="26"/>
        <v>0</v>
      </c>
      <c r="BF318" s="164" t="b">
        <f t="shared" si="25"/>
        <v>0</v>
      </c>
      <c r="BG318" s="164" t="b">
        <f t="shared" si="25"/>
        <v>0</v>
      </c>
      <c r="BH318" s="164" t="b">
        <f t="shared" si="25"/>
        <v>0</v>
      </c>
      <c r="BI318" s="164" t="b">
        <f t="shared" si="25"/>
        <v>0</v>
      </c>
      <c r="BJ318" s="164" t="b">
        <f t="shared" si="25"/>
        <v>0</v>
      </c>
    </row>
    <row r="319" spans="1:62">
      <c r="A319" s="157"/>
      <c r="AA319" s="170"/>
      <c r="AB319" s="158">
        <v>146</v>
      </c>
      <c r="AC319" s="136" t="s">
        <v>599</v>
      </c>
      <c r="AD319" s="136" t="s">
        <v>366</v>
      </c>
      <c r="AE319" s="136" t="s">
        <v>366</v>
      </c>
      <c r="AF319" s="136" t="s">
        <v>365</v>
      </c>
      <c r="AG319" s="136" t="s">
        <v>365</v>
      </c>
      <c r="AH319" s="136" t="s">
        <v>195</v>
      </c>
      <c r="AI319" s="136" t="s">
        <v>365</v>
      </c>
      <c r="AJ319" s="136" t="s">
        <v>194</v>
      </c>
      <c r="AK319" s="136" t="s">
        <v>195</v>
      </c>
      <c r="AL319" s="136" t="s">
        <v>194</v>
      </c>
      <c r="AN319" s="158">
        <v>110</v>
      </c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36"/>
      <c r="AZ319" s="158">
        <v>146</v>
      </c>
      <c r="BA319" s="164" t="b">
        <f t="shared" si="26"/>
        <v>0</v>
      </c>
      <c r="BB319" s="164" t="b">
        <f t="shared" si="26"/>
        <v>0</v>
      </c>
      <c r="BC319" s="164" t="b">
        <f t="shared" si="26"/>
        <v>0</v>
      </c>
      <c r="BD319" s="164" t="b">
        <f t="shared" si="26"/>
        <v>0</v>
      </c>
      <c r="BE319" s="164" t="b">
        <f t="shared" si="26"/>
        <v>0</v>
      </c>
      <c r="BF319" s="164" t="b">
        <f t="shared" si="25"/>
        <v>0</v>
      </c>
      <c r="BG319" s="164" t="b">
        <f t="shared" si="25"/>
        <v>0</v>
      </c>
      <c r="BH319" s="164" t="b">
        <f t="shared" si="25"/>
        <v>0</v>
      </c>
      <c r="BI319" s="164" t="b">
        <f t="shared" si="25"/>
        <v>0</v>
      </c>
      <c r="BJ319" s="164" t="b">
        <f t="shared" si="25"/>
        <v>0</v>
      </c>
    </row>
    <row r="320" spans="1:62">
      <c r="A320" s="157"/>
      <c r="AA320" s="170"/>
      <c r="AB320" s="158">
        <v>147</v>
      </c>
      <c r="AC320" s="136" t="s">
        <v>600</v>
      </c>
      <c r="AD320" s="136" t="s">
        <v>365</v>
      </c>
      <c r="AE320" s="136" t="s">
        <v>194</v>
      </c>
      <c r="AF320" s="136" t="s">
        <v>195</v>
      </c>
      <c r="AG320" s="136" t="s">
        <v>365</v>
      </c>
      <c r="AH320" s="136" t="s">
        <v>195</v>
      </c>
      <c r="AI320" s="136" t="s">
        <v>366</v>
      </c>
      <c r="AJ320" s="136" t="s">
        <v>366</v>
      </c>
      <c r="AK320" s="136" t="s">
        <v>195</v>
      </c>
      <c r="AL320" s="136" t="s">
        <v>194</v>
      </c>
      <c r="AN320" s="158">
        <v>111</v>
      </c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36"/>
      <c r="AZ320" s="158">
        <v>147</v>
      </c>
      <c r="BA320" s="164" t="b">
        <f t="shared" si="26"/>
        <v>0</v>
      </c>
      <c r="BB320" s="164" t="b">
        <f t="shared" si="26"/>
        <v>0</v>
      </c>
      <c r="BC320" s="164" t="b">
        <f t="shared" si="26"/>
        <v>0</v>
      </c>
      <c r="BD320" s="164" t="b">
        <f t="shared" si="26"/>
        <v>0</v>
      </c>
      <c r="BE320" s="164" t="b">
        <f t="shared" si="26"/>
        <v>0</v>
      </c>
      <c r="BF320" s="164" t="b">
        <f t="shared" si="25"/>
        <v>0</v>
      </c>
      <c r="BG320" s="164" t="b">
        <f t="shared" si="25"/>
        <v>0</v>
      </c>
      <c r="BH320" s="164" t="b">
        <f t="shared" si="25"/>
        <v>0</v>
      </c>
      <c r="BI320" s="164" t="b">
        <f t="shared" si="25"/>
        <v>0</v>
      </c>
      <c r="BJ320" s="164" t="b">
        <f t="shared" si="25"/>
        <v>0</v>
      </c>
    </row>
    <row r="321" spans="1:62">
      <c r="A321" s="157"/>
      <c r="AA321" s="170"/>
      <c r="AB321" s="158">
        <v>148</v>
      </c>
      <c r="AC321" s="136" t="s">
        <v>601</v>
      </c>
      <c r="AD321" s="136" t="s">
        <v>365</v>
      </c>
      <c r="AE321" s="136" t="s">
        <v>194</v>
      </c>
      <c r="AF321" s="136" t="s">
        <v>365</v>
      </c>
      <c r="AG321" s="136" t="s">
        <v>365</v>
      </c>
      <c r="AH321" s="136" t="s">
        <v>195</v>
      </c>
      <c r="AI321" s="136" t="s">
        <v>366</v>
      </c>
      <c r="AJ321" s="136" t="s">
        <v>366</v>
      </c>
      <c r="AK321" s="136" t="s">
        <v>195</v>
      </c>
      <c r="AL321" s="136" t="s">
        <v>194</v>
      </c>
      <c r="AN321" s="158">
        <v>112</v>
      </c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36"/>
      <c r="AZ321" s="158">
        <v>148</v>
      </c>
      <c r="BA321" s="164" t="b">
        <f t="shared" si="26"/>
        <v>0</v>
      </c>
      <c r="BB321" s="164" t="b">
        <f t="shared" si="26"/>
        <v>0</v>
      </c>
      <c r="BC321" s="164" t="b">
        <f t="shared" si="26"/>
        <v>0</v>
      </c>
      <c r="BD321" s="164" t="b">
        <f t="shared" si="26"/>
        <v>0</v>
      </c>
      <c r="BE321" s="164" t="b">
        <f t="shared" si="26"/>
        <v>0</v>
      </c>
      <c r="BF321" s="164" t="b">
        <f t="shared" si="25"/>
        <v>0</v>
      </c>
      <c r="BG321" s="164" t="b">
        <f t="shared" si="25"/>
        <v>0</v>
      </c>
      <c r="BH321" s="164" t="b">
        <f t="shared" si="25"/>
        <v>0</v>
      </c>
      <c r="BI321" s="164" t="b">
        <f t="shared" si="25"/>
        <v>0</v>
      </c>
      <c r="BJ321" s="164" t="b">
        <f t="shared" si="25"/>
        <v>0</v>
      </c>
    </row>
    <row r="322" spans="1:62">
      <c r="A322" s="157"/>
      <c r="AA322" s="170"/>
      <c r="AB322" s="158">
        <v>149</v>
      </c>
      <c r="AC322" s="136" t="s">
        <v>602</v>
      </c>
      <c r="AD322" s="136" t="s">
        <v>366</v>
      </c>
      <c r="AE322" s="136" t="s">
        <v>366</v>
      </c>
      <c r="AF322" s="136" t="s">
        <v>365</v>
      </c>
      <c r="AG322" s="136" t="s">
        <v>365</v>
      </c>
      <c r="AH322" s="136" t="s">
        <v>195</v>
      </c>
      <c r="AI322" s="136" t="s">
        <v>365</v>
      </c>
      <c r="AJ322" s="136" t="s">
        <v>194</v>
      </c>
      <c r="AK322" s="136" t="s">
        <v>195</v>
      </c>
      <c r="AL322" s="136" t="s">
        <v>194</v>
      </c>
      <c r="AN322" s="158">
        <v>113</v>
      </c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36"/>
      <c r="AZ322" s="158">
        <v>149</v>
      </c>
      <c r="BA322" s="164" t="b">
        <f t="shared" si="26"/>
        <v>0</v>
      </c>
      <c r="BB322" s="164" t="b">
        <f t="shared" si="26"/>
        <v>0</v>
      </c>
      <c r="BC322" s="164" t="b">
        <f t="shared" si="26"/>
        <v>0</v>
      </c>
      <c r="BD322" s="164" t="b">
        <f t="shared" si="26"/>
        <v>0</v>
      </c>
      <c r="BE322" s="164" t="b">
        <f t="shared" si="26"/>
        <v>0</v>
      </c>
      <c r="BF322" s="164" t="b">
        <f t="shared" si="25"/>
        <v>0</v>
      </c>
      <c r="BG322" s="164" t="b">
        <f t="shared" si="25"/>
        <v>0</v>
      </c>
      <c r="BH322" s="164" t="b">
        <f t="shared" si="25"/>
        <v>0</v>
      </c>
      <c r="BI322" s="164" t="b">
        <f t="shared" si="25"/>
        <v>0</v>
      </c>
      <c r="BJ322" s="164" t="b">
        <f t="shared" si="25"/>
        <v>0</v>
      </c>
    </row>
    <row r="323" spans="1:62">
      <c r="A323" s="157"/>
      <c r="AA323" s="170"/>
      <c r="AB323" s="158">
        <v>150</v>
      </c>
      <c r="AC323" s="136" t="s">
        <v>603</v>
      </c>
      <c r="AD323" s="136" t="s">
        <v>365</v>
      </c>
      <c r="AE323" s="136" t="s">
        <v>194</v>
      </c>
      <c r="AF323" s="136" t="s">
        <v>195</v>
      </c>
      <c r="AG323" s="136" t="s">
        <v>365</v>
      </c>
      <c r="AH323" s="136" t="s">
        <v>195</v>
      </c>
      <c r="AI323" s="136" t="s">
        <v>366</v>
      </c>
      <c r="AJ323" s="136" t="s">
        <v>366</v>
      </c>
      <c r="AK323" s="136" t="s">
        <v>195</v>
      </c>
      <c r="AL323" s="136" t="s">
        <v>194</v>
      </c>
      <c r="AN323" s="158">
        <v>114</v>
      </c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36"/>
      <c r="AZ323" s="158">
        <v>150</v>
      </c>
      <c r="BA323" s="164" t="b">
        <f t="shared" si="26"/>
        <v>0</v>
      </c>
      <c r="BB323" s="164" t="b">
        <f t="shared" si="26"/>
        <v>0</v>
      </c>
      <c r="BC323" s="164" t="b">
        <f t="shared" si="26"/>
        <v>0</v>
      </c>
      <c r="BD323" s="164" t="b">
        <f t="shared" si="26"/>
        <v>0</v>
      </c>
      <c r="BE323" s="164" t="b">
        <f t="shared" si="26"/>
        <v>0</v>
      </c>
      <c r="BF323" s="164" t="b">
        <f t="shared" si="25"/>
        <v>0</v>
      </c>
      <c r="BG323" s="164" t="b">
        <f t="shared" si="25"/>
        <v>0</v>
      </c>
      <c r="BH323" s="164" t="b">
        <f t="shared" si="25"/>
        <v>0</v>
      </c>
      <c r="BI323" s="164" t="b">
        <f t="shared" si="25"/>
        <v>0</v>
      </c>
      <c r="BJ323" s="164" t="b">
        <f t="shared" si="25"/>
        <v>0</v>
      </c>
    </row>
    <row r="324" spans="1:62">
      <c r="A324" s="157"/>
      <c r="AA324" s="170"/>
      <c r="AB324" s="158">
        <v>151</v>
      </c>
      <c r="AC324" s="136" t="s">
        <v>604</v>
      </c>
      <c r="AD324" s="136" t="s">
        <v>365</v>
      </c>
      <c r="AE324" s="136" t="s">
        <v>194</v>
      </c>
      <c r="AF324" s="136" t="s">
        <v>365</v>
      </c>
      <c r="AG324" s="136" t="s">
        <v>365</v>
      </c>
      <c r="AH324" s="136" t="s">
        <v>195</v>
      </c>
      <c r="AI324" s="136" t="s">
        <v>366</v>
      </c>
      <c r="AJ324" s="136" t="s">
        <v>366</v>
      </c>
      <c r="AK324" s="136" t="s">
        <v>195</v>
      </c>
      <c r="AL324" s="136" t="s">
        <v>194</v>
      </c>
      <c r="AN324" s="158">
        <v>115</v>
      </c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36"/>
      <c r="AZ324" s="158">
        <v>151</v>
      </c>
      <c r="BA324" s="164" t="b">
        <f t="shared" si="26"/>
        <v>0</v>
      </c>
      <c r="BB324" s="164" t="b">
        <f t="shared" si="26"/>
        <v>0</v>
      </c>
      <c r="BC324" s="164" t="b">
        <f t="shared" si="26"/>
        <v>0</v>
      </c>
      <c r="BD324" s="164" t="b">
        <f t="shared" si="26"/>
        <v>0</v>
      </c>
      <c r="BE324" s="164" t="b">
        <f t="shared" si="26"/>
        <v>0</v>
      </c>
      <c r="BF324" s="164" t="b">
        <f t="shared" si="25"/>
        <v>0</v>
      </c>
      <c r="BG324" s="164" t="b">
        <f t="shared" si="25"/>
        <v>0</v>
      </c>
      <c r="BH324" s="164" t="b">
        <f t="shared" si="25"/>
        <v>0</v>
      </c>
      <c r="BI324" s="164" t="b">
        <f t="shared" si="25"/>
        <v>0</v>
      </c>
      <c r="BJ324" s="164" t="b">
        <f t="shared" si="25"/>
        <v>0</v>
      </c>
    </row>
    <row r="325" spans="1:62">
      <c r="A325" s="157"/>
      <c r="AA325" s="170"/>
      <c r="AB325" s="158">
        <v>152</v>
      </c>
      <c r="AC325" s="136" t="s">
        <v>605</v>
      </c>
      <c r="AD325" s="136" t="s">
        <v>366</v>
      </c>
      <c r="AE325" s="136" t="s">
        <v>366</v>
      </c>
      <c r="AF325" s="136" t="s">
        <v>365</v>
      </c>
      <c r="AG325" s="136" t="s">
        <v>365</v>
      </c>
      <c r="AH325" s="136" t="s">
        <v>195</v>
      </c>
      <c r="AI325" s="136" t="s">
        <v>365</v>
      </c>
      <c r="AJ325" s="136" t="s">
        <v>194</v>
      </c>
      <c r="AK325" s="136" t="s">
        <v>195</v>
      </c>
      <c r="AL325" s="136" t="s">
        <v>194</v>
      </c>
      <c r="AN325" s="158">
        <v>116</v>
      </c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36"/>
      <c r="AZ325" s="158">
        <v>152</v>
      </c>
      <c r="BA325" s="164" t="b">
        <f t="shared" si="26"/>
        <v>0</v>
      </c>
      <c r="BB325" s="164" t="b">
        <f t="shared" si="26"/>
        <v>0</v>
      </c>
      <c r="BC325" s="164" t="b">
        <f t="shared" si="26"/>
        <v>0</v>
      </c>
      <c r="BD325" s="164" t="b">
        <f t="shared" si="26"/>
        <v>0</v>
      </c>
      <c r="BE325" s="164" t="b">
        <f t="shared" si="26"/>
        <v>0</v>
      </c>
      <c r="BF325" s="164" t="b">
        <f t="shared" si="25"/>
        <v>0</v>
      </c>
      <c r="BG325" s="164" t="b">
        <f t="shared" si="25"/>
        <v>0</v>
      </c>
      <c r="BH325" s="164" t="b">
        <f t="shared" si="25"/>
        <v>0</v>
      </c>
      <c r="BI325" s="164" t="b">
        <f t="shared" si="25"/>
        <v>0</v>
      </c>
      <c r="BJ325" s="164" t="b">
        <f t="shared" si="25"/>
        <v>0</v>
      </c>
    </row>
    <row r="326" spans="1:62">
      <c r="A326" s="157"/>
      <c r="AA326" s="170"/>
      <c r="AB326" s="158">
        <v>153</v>
      </c>
      <c r="AC326" s="136" t="s">
        <v>606</v>
      </c>
      <c r="AD326" s="136" t="s">
        <v>365</v>
      </c>
      <c r="AE326" s="136" t="s">
        <v>194</v>
      </c>
      <c r="AF326" s="136" t="s">
        <v>195</v>
      </c>
      <c r="AG326" s="136" t="s">
        <v>365</v>
      </c>
      <c r="AH326" s="136" t="s">
        <v>195</v>
      </c>
      <c r="AI326" s="136" t="s">
        <v>366</v>
      </c>
      <c r="AJ326" s="136" t="s">
        <v>366</v>
      </c>
      <c r="AK326" s="136" t="s">
        <v>195</v>
      </c>
      <c r="AL326" s="136" t="s">
        <v>194</v>
      </c>
      <c r="AN326" s="158">
        <v>117</v>
      </c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36"/>
      <c r="AZ326" s="158">
        <v>153</v>
      </c>
      <c r="BA326" s="164" t="b">
        <f t="shared" si="26"/>
        <v>0</v>
      </c>
      <c r="BB326" s="164" t="b">
        <f t="shared" si="26"/>
        <v>0</v>
      </c>
      <c r="BC326" s="164" t="b">
        <f t="shared" si="26"/>
        <v>0</v>
      </c>
      <c r="BD326" s="164" t="b">
        <f t="shared" si="26"/>
        <v>0</v>
      </c>
      <c r="BE326" s="164" t="b">
        <f t="shared" si="26"/>
        <v>0</v>
      </c>
      <c r="BF326" s="164" t="b">
        <f t="shared" si="25"/>
        <v>0</v>
      </c>
      <c r="BG326" s="164" t="b">
        <f t="shared" si="25"/>
        <v>0</v>
      </c>
      <c r="BH326" s="164" t="b">
        <f t="shared" si="25"/>
        <v>0</v>
      </c>
      <c r="BI326" s="164" t="b">
        <f t="shared" si="25"/>
        <v>0</v>
      </c>
      <c r="BJ326" s="164" t="b">
        <f t="shared" si="25"/>
        <v>0</v>
      </c>
    </row>
    <row r="327" spans="1:62">
      <c r="A327" s="157"/>
      <c r="AA327" s="170"/>
      <c r="AB327" s="158">
        <v>154</v>
      </c>
      <c r="AC327" s="136" t="s">
        <v>607</v>
      </c>
      <c r="AD327" s="136" t="s">
        <v>365</v>
      </c>
      <c r="AE327" s="136" t="s">
        <v>194</v>
      </c>
      <c r="AF327" s="136" t="s">
        <v>365</v>
      </c>
      <c r="AG327" s="136" t="s">
        <v>365</v>
      </c>
      <c r="AH327" s="136" t="s">
        <v>195</v>
      </c>
      <c r="AI327" s="136" t="s">
        <v>366</v>
      </c>
      <c r="AJ327" s="136" t="s">
        <v>366</v>
      </c>
      <c r="AK327" s="136" t="s">
        <v>194</v>
      </c>
      <c r="AL327" s="136" t="s">
        <v>194</v>
      </c>
      <c r="AN327" s="158">
        <v>118</v>
      </c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36"/>
      <c r="AZ327" s="158">
        <v>154</v>
      </c>
      <c r="BA327" s="164" t="b">
        <f t="shared" si="26"/>
        <v>0</v>
      </c>
      <c r="BB327" s="164" t="b">
        <f t="shared" si="26"/>
        <v>0</v>
      </c>
      <c r="BC327" s="164" t="b">
        <f t="shared" si="26"/>
        <v>0</v>
      </c>
      <c r="BD327" s="164" t="b">
        <f t="shared" si="26"/>
        <v>0</v>
      </c>
      <c r="BE327" s="164" t="b">
        <f t="shared" si="26"/>
        <v>0</v>
      </c>
      <c r="BF327" s="164" t="b">
        <f t="shared" si="25"/>
        <v>0</v>
      </c>
      <c r="BG327" s="164" t="b">
        <f t="shared" si="25"/>
        <v>0</v>
      </c>
      <c r="BH327" s="164" t="b">
        <f t="shared" si="25"/>
        <v>0</v>
      </c>
      <c r="BI327" s="164" t="b">
        <f t="shared" si="25"/>
        <v>0</v>
      </c>
      <c r="BJ327" s="164" t="b">
        <f t="shared" si="25"/>
        <v>0</v>
      </c>
    </row>
    <row r="328" spans="1:62">
      <c r="A328" s="157"/>
      <c r="AA328" s="170"/>
      <c r="AB328" s="158">
        <v>155</v>
      </c>
      <c r="AC328" s="136" t="s">
        <v>608</v>
      </c>
      <c r="AD328" s="136" t="s">
        <v>366</v>
      </c>
      <c r="AE328" s="136" t="s">
        <v>366</v>
      </c>
      <c r="AF328" s="136" t="s">
        <v>365</v>
      </c>
      <c r="AG328" s="136" t="s">
        <v>365</v>
      </c>
      <c r="AH328" s="136" t="s">
        <v>195</v>
      </c>
      <c r="AI328" s="136" t="s">
        <v>365</v>
      </c>
      <c r="AJ328" s="136" t="s">
        <v>194</v>
      </c>
      <c r="AK328" s="136" t="s">
        <v>194</v>
      </c>
      <c r="AL328" s="136" t="s">
        <v>194</v>
      </c>
      <c r="AN328" s="158">
        <v>119</v>
      </c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36"/>
      <c r="AZ328" s="158">
        <v>155</v>
      </c>
      <c r="BA328" s="164" t="b">
        <f t="shared" si="26"/>
        <v>0</v>
      </c>
      <c r="BB328" s="164" t="b">
        <f t="shared" si="26"/>
        <v>0</v>
      </c>
      <c r="BC328" s="164" t="b">
        <f t="shared" si="26"/>
        <v>0</v>
      </c>
      <c r="BD328" s="164" t="b">
        <f t="shared" si="26"/>
        <v>0</v>
      </c>
      <c r="BE328" s="164" t="b">
        <f t="shared" si="26"/>
        <v>0</v>
      </c>
      <c r="BF328" s="164" t="b">
        <f t="shared" si="25"/>
        <v>0</v>
      </c>
      <c r="BG328" s="164" t="b">
        <f t="shared" si="25"/>
        <v>0</v>
      </c>
      <c r="BH328" s="164" t="b">
        <f t="shared" si="25"/>
        <v>0</v>
      </c>
      <c r="BI328" s="164" t="b">
        <f t="shared" si="25"/>
        <v>0</v>
      </c>
      <c r="BJ328" s="164" t="b">
        <f t="shared" si="25"/>
        <v>0</v>
      </c>
    </row>
    <row r="329" spans="1:62">
      <c r="A329" s="157"/>
      <c r="AA329" s="170"/>
      <c r="AB329" s="158">
        <v>156</v>
      </c>
      <c r="AC329" s="136" t="s">
        <v>609</v>
      </c>
      <c r="AD329" s="136" t="s">
        <v>365</v>
      </c>
      <c r="AE329" s="136" t="s">
        <v>194</v>
      </c>
      <c r="AF329" s="136" t="s">
        <v>195</v>
      </c>
      <c r="AG329" s="136" t="s">
        <v>365</v>
      </c>
      <c r="AH329" s="136" t="s">
        <v>195</v>
      </c>
      <c r="AI329" s="136" t="s">
        <v>366</v>
      </c>
      <c r="AJ329" s="136" t="s">
        <v>366</v>
      </c>
      <c r="AK329" s="136" t="s">
        <v>194</v>
      </c>
      <c r="AL329" s="136" t="s">
        <v>194</v>
      </c>
      <c r="AN329" s="158">
        <v>120</v>
      </c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36"/>
      <c r="AZ329" s="158">
        <v>156</v>
      </c>
      <c r="BA329" s="164" t="b">
        <f t="shared" si="26"/>
        <v>0</v>
      </c>
      <c r="BB329" s="164" t="b">
        <f t="shared" si="26"/>
        <v>0</v>
      </c>
      <c r="BC329" s="164" t="b">
        <f t="shared" si="26"/>
        <v>0</v>
      </c>
      <c r="BD329" s="164" t="b">
        <f t="shared" si="26"/>
        <v>0</v>
      </c>
      <c r="BE329" s="164" t="b">
        <f t="shared" si="26"/>
        <v>0</v>
      </c>
      <c r="BF329" s="164" t="b">
        <f t="shared" si="25"/>
        <v>0</v>
      </c>
      <c r="BG329" s="164" t="b">
        <f t="shared" si="25"/>
        <v>0</v>
      </c>
      <c r="BH329" s="164" t="b">
        <f t="shared" si="25"/>
        <v>0</v>
      </c>
      <c r="BI329" s="164" t="b">
        <f t="shared" si="25"/>
        <v>0</v>
      </c>
      <c r="BJ329" s="164" t="b">
        <f t="shared" si="25"/>
        <v>0</v>
      </c>
    </row>
    <row r="330" spans="1:62">
      <c r="A330" s="157"/>
      <c r="AA330" s="170"/>
      <c r="AB330" s="158">
        <v>157</v>
      </c>
      <c r="AC330" s="136" t="s">
        <v>610</v>
      </c>
      <c r="AD330" s="136" t="s">
        <v>365</v>
      </c>
      <c r="AE330" s="136" t="s">
        <v>194</v>
      </c>
      <c r="AF330" s="136" t="s">
        <v>365</v>
      </c>
      <c r="AG330" s="136" t="s">
        <v>365</v>
      </c>
      <c r="AH330" s="136" t="s">
        <v>195</v>
      </c>
      <c r="AI330" s="136" t="s">
        <v>366</v>
      </c>
      <c r="AJ330" s="136" t="s">
        <v>366</v>
      </c>
      <c r="AK330" s="136" t="s">
        <v>194</v>
      </c>
      <c r="AL330" s="136" t="s">
        <v>194</v>
      </c>
      <c r="AN330" s="158">
        <v>121</v>
      </c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36"/>
      <c r="AZ330" s="158">
        <v>157</v>
      </c>
      <c r="BA330" s="164" t="b">
        <f t="shared" si="26"/>
        <v>0</v>
      </c>
      <c r="BB330" s="164" t="b">
        <f t="shared" si="26"/>
        <v>0</v>
      </c>
      <c r="BC330" s="164" t="b">
        <f t="shared" si="26"/>
        <v>0</v>
      </c>
      <c r="BD330" s="164" t="b">
        <f t="shared" si="26"/>
        <v>0</v>
      </c>
      <c r="BE330" s="164" t="b">
        <f t="shared" si="26"/>
        <v>0</v>
      </c>
      <c r="BF330" s="164" t="b">
        <f t="shared" si="25"/>
        <v>0</v>
      </c>
      <c r="BG330" s="164" t="b">
        <f t="shared" si="25"/>
        <v>0</v>
      </c>
      <c r="BH330" s="164" t="b">
        <f t="shared" si="25"/>
        <v>0</v>
      </c>
      <c r="BI330" s="164" t="b">
        <f t="shared" si="25"/>
        <v>0</v>
      </c>
      <c r="BJ330" s="164" t="b">
        <f t="shared" si="25"/>
        <v>0</v>
      </c>
    </row>
    <row r="331" spans="1:62">
      <c r="A331" s="157"/>
      <c r="AA331" s="170"/>
      <c r="AB331" s="158">
        <v>158</v>
      </c>
      <c r="AC331" s="136" t="s">
        <v>611</v>
      </c>
      <c r="AD331" s="136" t="s">
        <v>366</v>
      </c>
      <c r="AE331" s="136" t="s">
        <v>366</v>
      </c>
      <c r="AF331" s="136" t="s">
        <v>365</v>
      </c>
      <c r="AG331" s="136" t="s">
        <v>365</v>
      </c>
      <c r="AH331" s="136" t="s">
        <v>195</v>
      </c>
      <c r="AI331" s="136" t="s">
        <v>365</v>
      </c>
      <c r="AJ331" s="136" t="s">
        <v>194</v>
      </c>
      <c r="AK331" s="136" t="s">
        <v>194</v>
      </c>
      <c r="AL331" s="136" t="s">
        <v>194</v>
      </c>
      <c r="AN331" s="158">
        <v>122</v>
      </c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36"/>
      <c r="AZ331" s="158">
        <v>158</v>
      </c>
      <c r="BA331" s="164" t="b">
        <f t="shared" si="26"/>
        <v>0</v>
      </c>
      <c r="BB331" s="164" t="b">
        <f t="shared" si="26"/>
        <v>0</v>
      </c>
      <c r="BC331" s="164" t="b">
        <f t="shared" si="26"/>
        <v>0</v>
      </c>
      <c r="BD331" s="164" t="b">
        <f t="shared" si="26"/>
        <v>0</v>
      </c>
      <c r="BE331" s="164" t="b">
        <f t="shared" si="26"/>
        <v>0</v>
      </c>
      <c r="BF331" s="164" t="b">
        <f t="shared" si="25"/>
        <v>0</v>
      </c>
      <c r="BG331" s="164" t="b">
        <f t="shared" si="25"/>
        <v>0</v>
      </c>
      <c r="BH331" s="164" t="b">
        <f t="shared" si="25"/>
        <v>0</v>
      </c>
      <c r="BI331" s="164" t="b">
        <f t="shared" si="25"/>
        <v>0</v>
      </c>
      <c r="BJ331" s="164" t="b">
        <f t="shared" si="25"/>
        <v>0</v>
      </c>
    </row>
    <row r="332" spans="1:62">
      <c r="A332" s="157"/>
      <c r="AA332" s="170"/>
      <c r="AB332" s="158">
        <v>159</v>
      </c>
      <c r="AC332" s="136" t="s">
        <v>612</v>
      </c>
      <c r="AD332" s="136" t="s">
        <v>365</v>
      </c>
      <c r="AE332" s="136" t="s">
        <v>194</v>
      </c>
      <c r="AF332" s="136" t="s">
        <v>195</v>
      </c>
      <c r="AG332" s="136" t="s">
        <v>365</v>
      </c>
      <c r="AH332" s="136" t="s">
        <v>195</v>
      </c>
      <c r="AI332" s="136" t="s">
        <v>366</v>
      </c>
      <c r="AJ332" s="136" t="s">
        <v>366</v>
      </c>
      <c r="AK332" s="136" t="s">
        <v>194</v>
      </c>
      <c r="AL332" s="136" t="s">
        <v>194</v>
      </c>
      <c r="AN332" s="158">
        <v>123</v>
      </c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36"/>
      <c r="AZ332" s="158">
        <v>159</v>
      </c>
      <c r="BA332" s="164" t="b">
        <f t="shared" si="26"/>
        <v>0</v>
      </c>
      <c r="BB332" s="164" t="b">
        <f t="shared" si="26"/>
        <v>0</v>
      </c>
      <c r="BC332" s="164" t="b">
        <f t="shared" si="26"/>
        <v>0</v>
      </c>
      <c r="BD332" s="164" t="b">
        <f t="shared" si="26"/>
        <v>0</v>
      </c>
      <c r="BE332" s="164" t="b">
        <f t="shared" si="26"/>
        <v>0</v>
      </c>
      <c r="BF332" s="164" t="b">
        <f t="shared" si="25"/>
        <v>0</v>
      </c>
      <c r="BG332" s="164" t="b">
        <f t="shared" si="25"/>
        <v>0</v>
      </c>
      <c r="BH332" s="164" t="b">
        <f t="shared" si="25"/>
        <v>0</v>
      </c>
      <c r="BI332" s="164" t="b">
        <f t="shared" si="25"/>
        <v>0</v>
      </c>
      <c r="BJ332" s="164" t="b">
        <f t="shared" si="25"/>
        <v>0</v>
      </c>
    </row>
    <row r="333" spans="1:62">
      <c r="A333" s="157"/>
      <c r="AA333" s="170"/>
      <c r="AB333" s="158">
        <v>160</v>
      </c>
      <c r="AC333" s="136" t="s">
        <v>613</v>
      </c>
      <c r="AD333" s="136" t="s">
        <v>365</v>
      </c>
      <c r="AE333" s="136" t="s">
        <v>194</v>
      </c>
      <c r="AF333" s="136" t="s">
        <v>365</v>
      </c>
      <c r="AG333" s="136" t="s">
        <v>365</v>
      </c>
      <c r="AH333" s="136" t="s">
        <v>195</v>
      </c>
      <c r="AI333" s="136" t="s">
        <v>366</v>
      </c>
      <c r="AJ333" s="136" t="s">
        <v>366</v>
      </c>
      <c r="AK333" s="136" t="s">
        <v>194</v>
      </c>
      <c r="AL333" s="136" t="s">
        <v>194</v>
      </c>
      <c r="AN333" s="158">
        <v>124</v>
      </c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36"/>
      <c r="AZ333" s="158">
        <v>160</v>
      </c>
      <c r="BA333" s="164" t="b">
        <f t="shared" si="26"/>
        <v>0</v>
      </c>
      <c r="BB333" s="164" t="b">
        <f t="shared" si="26"/>
        <v>0</v>
      </c>
      <c r="BC333" s="164" t="b">
        <f t="shared" si="26"/>
        <v>0</v>
      </c>
      <c r="BD333" s="164" t="b">
        <f t="shared" si="26"/>
        <v>0</v>
      </c>
      <c r="BE333" s="164" t="b">
        <f t="shared" si="26"/>
        <v>0</v>
      </c>
      <c r="BF333" s="164" t="b">
        <f t="shared" si="25"/>
        <v>0</v>
      </c>
      <c r="BG333" s="164" t="b">
        <f t="shared" si="25"/>
        <v>0</v>
      </c>
      <c r="BH333" s="164" t="b">
        <f t="shared" si="25"/>
        <v>0</v>
      </c>
      <c r="BI333" s="164" t="b">
        <f t="shared" si="25"/>
        <v>0</v>
      </c>
      <c r="BJ333" s="164" t="b">
        <f t="shared" si="25"/>
        <v>0</v>
      </c>
    </row>
    <row r="334" spans="1:62">
      <c r="A334" s="157"/>
      <c r="AA334" s="170"/>
      <c r="AB334" s="158">
        <v>161</v>
      </c>
      <c r="AC334" s="136" t="s">
        <v>614</v>
      </c>
      <c r="AD334" s="136" t="s">
        <v>366</v>
      </c>
      <c r="AE334" s="136" t="s">
        <v>366</v>
      </c>
      <c r="AF334" s="136" t="s">
        <v>365</v>
      </c>
      <c r="AG334" s="136" t="s">
        <v>365</v>
      </c>
      <c r="AH334" s="136" t="s">
        <v>195</v>
      </c>
      <c r="AI334" s="136" t="s">
        <v>365</v>
      </c>
      <c r="AJ334" s="136" t="s">
        <v>194</v>
      </c>
      <c r="AK334" s="136" t="s">
        <v>194</v>
      </c>
      <c r="AL334" s="136" t="s">
        <v>194</v>
      </c>
      <c r="AN334" s="158">
        <v>125</v>
      </c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36"/>
      <c r="AZ334" s="158">
        <v>161</v>
      </c>
      <c r="BA334" s="164" t="b">
        <f t="shared" si="26"/>
        <v>0</v>
      </c>
      <c r="BB334" s="164" t="b">
        <f t="shared" si="26"/>
        <v>0</v>
      </c>
      <c r="BC334" s="164" t="b">
        <f t="shared" si="26"/>
        <v>0</v>
      </c>
      <c r="BD334" s="164" t="b">
        <f t="shared" si="26"/>
        <v>0</v>
      </c>
      <c r="BE334" s="164" t="b">
        <f t="shared" si="26"/>
        <v>0</v>
      </c>
      <c r="BF334" s="164" t="b">
        <f t="shared" si="25"/>
        <v>0</v>
      </c>
      <c r="BG334" s="164" t="b">
        <f t="shared" si="25"/>
        <v>0</v>
      </c>
      <c r="BH334" s="164" t="b">
        <f t="shared" si="25"/>
        <v>0</v>
      </c>
      <c r="BI334" s="164" t="b">
        <f t="shared" si="25"/>
        <v>0</v>
      </c>
      <c r="BJ334" s="164" t="b">
        <f t="shared" si="25"/>
        <v>0</v>
      </c>
    </row>
    <row r="335" spans="1:62">
      <c r="A335" s="157"/>
      <c r="AA335" s="170"/>
      <c r="AB335" s="158">
        <v>162</v>
      </c>
      <c r="AC335" s="136" t="s">
        <v>615</v>
      </c>
      <c r="AD335" s="136" t="s">
        <v>365</v>
      </c>
      <c r="AE335" s="136" t="s">
        <v>194</v>
      </c>
      <c r="AF335" s="136" t="s">
        <v>195</v>
      </c>
      <c r="AG335" s="136" t="s">
        <v>365</v>
      </c>
      <c r="AH335" s="136" t="s">
        <v>195</v>
      </c>
      <c r="AI335" s="136" t="s">
        <v>366</v>
      </c>
      <c r="AJ335" s="136" t="s">
        <v>366</v>
      </c>
      <c r="AK335" s="136" t="s">
        <v>194</v>
      </c>
      <c r="AL335" s="136" t="s">
        <v>194</v>
      </c>
      <c r="AN335" s="158">
        <v>126</v>
      </c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36"/>
      <c r="AZ335" s="158">
        <v>162</v>
      </c>
      <c r="BA335" s="164" t="b">
        <f t="shared" si="26"/>
        <v>0</v>
      </c>
      <c r="BB335" s="164" t="b">
        <f t="shared" si="26"/>
        <v>0</v>
      </c>
      <c r="BC335" s="164" t="b">
        <f t="shared" si="26"/>
        <v>0</v>
      </c>
      <c r="BD335" s="164" t="b">
        <f t="shared" si="26"/>
        <v>0</v>
      </c>
      <c r="BE335" s="164" t="b">
        <f t="shared" si="26"/>
        <v>0</v>
      </c>
      <c r="BF335" s="164" t="b">
        <f t="shared" si="25"/>
        <v>0</v>
      </c>
      <c r="BG335" s="164" t="b">
        <f t="shared" si="25"/>
        <v>0</v>
      </c>
      <c r="BH335" s="164" t="b">
        <f t="shared" si="25"/>
        <v>0</v>
      </c>
      <c r="BI335" s="164" t="b">
        <f t="shared" si="25"/>
        <v>0</v>
      </c>
      <c r="BJ335" s="164" t="b">
        <f t="shared" si="25"/>
        <v>0</v>
      </c>
    </row>
    <row r="337" spans="1:62">
      <c r="AZ337" s="167" t="s">
        <v>356</v>
      </c>
      <c r="BA337" s="106">
        <f>COUNTA(BA174:BA335)</f>
        <v>162</v>
      </c>
      <c r="BB337" s="106">
        <f t="shared" ref="BB337:BJ337" si="27">COUNTA(BB174:BB335)</f>
        <v>162</v>
      </c>
      <c r="BC337" s="106">
        <f t="shared" si="27"/>
        <v>162</v>
      </c>
      <c r="BD337" s="106">
        <f t="shared" si="27"/>
        <v>162</v>
      </c>
      <c r="BE337" s="106">
        <f t="shared" si="27"/>
        <v>162</v>
      </c>
      <c r="BF337" s="106">
        <f t="shared" si="27"/>
        <v>162</v>
      </c>
      <c r="BG337" s="106">
        <f t="shared" si="27"/>
        <v>162</v>
      </c>
      <c r="BH337" s="106">
        <f t="shared" si="27"/>
        <v>162</v>
      </c>
      <c r="BI337" s="106">
        <f t="shared" si="27"/>
        <v>162</v>
      </c>
      <c r="BJ337" s="106">
        <f t="shared" si="27"/>
        <v>162</v>
      </c>
    </row>
    <row r="338" spans="1:62">
      <c r="AZ338" s="167" t="b">
        <v>1</v>
      </c>
      <c r="BA338" s="106">
        <f>COUNTIF(BA174:BA335,$AZ338)</f>
        <v>0</v>
      </c>
      <c r="BB338" s="106">
        <f t="shared" ref="BB338:BJ338" si="28">COUNTIF(BB174:BB335,$AZ338)</f>
        <v>0</v>
      </c>
      <c r="BC338" s="106">
        <f t="shared" si="28"/>
        <v>0</v>
      </c>
      <c r="BD338" s="106">
        <f t="shared" si="28"/>
        <v>0</v>
      </c>
      <c r="BE338" s="106">
        <f t="shared" si="28"/>
        <v>0</v>
      </c>
      <c r="BF338" s="106">
        <f t="shared" si="28"/>
        <v>0</v>
      </c>
      <c r="BG338" s="106">
        <f t="shared" si="28"/>
        <v>0</v>
      </c>
      <c r="BH338" s="106">
        <f t="shared" si="28"/>
        <v>0</v>
      </c>
      <c r="BI338" s="106">
        <f t="shared" si="28"/>
        <v>0</v>
      </c>
      <c r="BJ338" s="106">
        <f t="shared" si="28"/>
        <v>0</v>
      </c>
    </row>
    <row r="339" spans="1:62">
      <c r="AZ339" s="167" t="b">
        <v>0</v>
      </c>
      <c r="BA339" s="106">
        <f>COUNTIF(BA174:BA335,$AZ339)</f>
        <v>162</v>
      </c>
      <c r="BB339" s="106">
        <f t="shared" ref="BB339:BJ339" si="29">COUNTIF(BB174:BB335,$AZ339)</f>
        <v>162</v>
      </c>
      <c r="BC339" s="106">
        <f t="shared" si="29"/>
        <v>162</v>
      </c>
      <c r="BD339" s="106">
        <f t="shared" si="29"/>
        <v>162</v>
      </c>
      <c r="BE339" s="106">
        <f t="shared" si="29"/>
        <v>162</v>
      </c>
      <c r="BF339" s="106">
        <f t="shared" si="29"/>
        <v>162</v>
      </c>
      <c r="BG339" s="106">
        <f t="shared" si="29"/>
        <v>162</v>
      </c>
      <c r="BH339" s="106">
        <f t="shared" si="29"/>
        <v>162</v>
      </c>
      <c r="BI339" s="106">
        <f t="shared" si="29"/>
        <v>162</v>
      </c>
      <c r="BJ339" s="106">
        <f t="shared" si="29"/>
        <v>162</v>
      </c>
    </row>
    <row r="342" spans="1:62">
      <c r="A342" s="157"/>
      <c r="AA342" s="157" t="s">
        <v>445</v>
      </c>
      <c r="AB342" s="157"/>
      <c r="AC342" s="162" t="s">
        <v>339</v>
      </c>
      <c r="AD342" s="162" t="s">
        <v>354</v>
      </c>
      <c r="AE342" s="162"/>
      <c r="AF342" s="162"/>
      <c r="AG342" s="162"/>
      <c r="AH342" s="162"/>
      <c r="AI342" s="162"/>
      <c r="AJ342" s="162"/>
      <c r="AK342" s="162"/>
      <c r="AL342" s="162"/>
      <c r="AN342" s="157"/>
      <c r="AO342" s="132" t="s">
        <v>441</v>
      </c>
      <c r="AP342" s="132"/>
      <c r="AQ342" s="132"/>
      <c r="AR342" s="132"/>
      <c r="AS342" s="132"/>
      <c r="AT342" s="132"/>
      <c r="AU342" s="132"/>
      <c r="AV342" s="132"/>
      <c r="AW342" s="132"/>
      <c r="AX342" s="132"/>
      <c r="AZ342" s="157"/>
      <c r="BA342" s="165" t="s">
        <v>339</v>
      </c>
      <c r="BB342" s="165" t="s">
        <v>355</v>
      </c>
      <c r="BC342" s="165"/>
      <c r="BD342" s="165"/>
      <c r="BE342" s="165"/>
      <c r="BF342" s="165"/>
      <c r="BG342" s="165"/>
      <c r="BH342" s="165"/>
      <c r="BI342" s="165"/>
      <c r="BJ342" s="165"/>
    </row>
    <row r="343" spans="1:62">
      <c r="A343" s="157"/>
      <c r="AB343" s="157"/>
      <c r="AC343" s="163" t="s">
        <v>200</v>
      </c>
      <c r="AD343" s="163" t="s">
        <v>347</v>
      </c>
      <c r="AE343" s="163" t="s">
        <v>348</v>
      </c>
      <c r="AF343" s="163" t="s">
        <v>425</v>
      </c>
      <c r="AG343" s="163" t="s">
        <v>428</v>
      </c>
      <c r="AH343" s="163" t="s">
        <v>345</v>
      </c>
      <c r="AI343" s="163" t="s">
        <v>349</v>
      </c>
      <c r="AJ343" s="163" t="s">
        <v>170</v>
      </c>
      <c r="AK343" s="163" t="s">
        <v>350</v>
      </c>
      <c r="AL343" s="163" t="s">
        <v>351</v>
      </c>
      <c r="AN343" s="157"/>
      <c r="AO343" s="156" t="s">
        <v>200</v>
      </c>
      <c r="AP343" s="156" t="s">
        <v>347</v>
      </c>
      <c r="AQ343" s="156" t="s">
        <v>348</v>
      </c>
      <c r="AR343" s="156" t="s">
        <v>425</v>
      </c>
      <c r="AS343" s="156" t="s">
        <v>428</v>
      </c>
      <c r="AT343" s="156" t="s">
        <v>345</v>
      </c>
      <c r="AU343" s="156" t="s">
        <v>349</v>
      </c>
      <c r="AV343" s="156" t="s">
        <v>170</v>
      </c>
      <c r="AW343" s="156" t="s">
        <v>350</v>
      </c>
      <c r="AX343" s="156" t="s">
        <v>351</v>
      </c>
      <c r="AZ343" s="157"/>
      <c r="BA343" s="166" t="s">
        <v>200</v>
      </c>
      <c r="BB343" s="166" t="s">
        <v>347</v>
      </c>
      <c r="BC343" s="166" t="s">
        <v>348</v>
      </c>
      <c r="BD343" s="166" t="s">
        <v>425</v>
      </c>
      <c r="BE343" s="166" t="s">
        <v>428</v>
      </c>
      <c r="BF343" s="166" t="s">
        <v>345</v>
      </c>
      <c r="BG343" s="166" t="s">
        <v>349</v>
      </c>
      <c r="BH343" s="166" t="s">
        <v>170</v>
      </c>
      <c r="BI343" s="166" t="s">
        <v>350</v>
      </c>
      <c r="BJ343" s="166" t="s">
        <v>351</v>
      </c>
    </row>
    <row r="344" spans="1:62">
      <c r="A344" s="157"/>
      <c r="AA344" s="170" t="s">
        <v>442</v>
      </c>
      <c r="AB344" s="157"/>
      <c r="AC344" s="163" t="s">
        <v>340</v>
      </c>
      <c r="AD344" s="163" t="s">
        <v>341</v>
      </c>
      <c r="AE344" s="163" t="s">
        <v>342</v>
      </c>
      <c r="AF344" s="163" t="s">
        <v>427</v>
      </c>
      <c r="AG344" s="163" t="s">
        <v>434</v>
      </c>
      <c r="AH344" s="163" t="s">
        <v>362</v>
      </c>
      <c r="AI344" s="163" t="s">
        <v>343</v>
      </c>
      <c r="AJ344" s="163" t="s">
        <v>346</v>
      </c>
      <c r="AK344" s="163" t="s">
        <v>352</v>
      </c>
      <c r="AL344" s="163" t="s">
        <v>353</v>
      </c>
      <c r="AN344" s="157"/>
      <c r="AO344" s="156" t="s">
        <v>340</v>
      </c>
      <c r="AP344" s="156" t="s">
        <v>341</v>
      </c>
      <c r="AQ344" s="156" t="s">
        <v>342</v>
      </c>
      <c r="AR344" s="156" t="s">
        <v>426</v>
      </c>
      <c r="AS344" s="156" t="s">
        <v>433</v>
      </c>
      <c r="AT344" s="156" t="s">
        <v>363</v>
      </c>
      <c r="AU344" s="156" t="s">
        <v>438</v>
      </c>
      <c r="AV344" s="156" t="s">
        <v>439</v>
      </c>
      <c r="AW344" s="156" t="s">
        <v>352</v>
      </c>
      <c r="AX344" s="156" t="s">
        <v>353</v>
      </c>
      <c r="AZ344" s="157"/>
      <c r="BA344" s="166" t="s">
        <v>340</v>
      </c>
      <c r="BB344" s="166" t="s">
        <v>341</v>
      </c>
      <c r="BC344" s="166" t="s">
        <v>342</v>
      </c>
      <c r="BD344" s="166" t="s">
        <v>426</v>
      </c>
      <c r="BE344" s="166" t="s">
        <v>433</v>
      </c>
      <c r="BF344" s="166" t="s">
        <v>344</v>
      </c>
      <c r="BG344" s="166" t="s">
        <v>438</v>
      </c>
      <c r="BH344" s="166" t="s">
        <v>439</v>
      </c>
      <c r="BI344" s="166" t="s">
        <v>352</v>
      </c>
      <c r="BJ344" s="166" t="s">
        <v>353</v>
      </c>
    </row>
    <row r="345" spans="1:62">
      <c r="A345" s="157"/>
      <c r="AA345" s="170" t="s">
        <v>443</v>
      </c>
      <c r="AB345" s="158">
        <v>1</v>
      </c>
      <c r="AC345" s="136" t="s">
        <v>454</v>
      </c>
      <c r="AD345" s="136" t="s">
        <v>365</v>
      </c>
      <c r="AE345" s="136" t="s">
        <v>365</v>
      </c>
      <c r="AF345" s="136" t="s">
        <v>365</v>
      </c>
      <c r="AG345" s="136" t="s">
        <v>365</v>
      </c>
      <c r="AH345" s="136" t="s">
        <v>195</v>
      </c>
      <c r="AI345" s="136" t="s">
        <v>365</v>
      </c>
      <c r="AJ345" s="136" t="s">
        <v>365</v>
      </c>
      <c r="AK345" s="136" t="s">
        <v>195</v>
      </c>
      <c r="AL345" s="136" t="s">
        <v>194</v>
      </c>
      <c r="AN345" s="158">
        <v>1</v>
      </c>
      <c r="AO345" s="136"/>
      <c r="AP345" s="136"/>
      <c r="AQ345" s="136"/>
      <c r="AR345" s="136"/>
      <c r="AS345" s="136"/>
      <c r="AT345" s="136"/>
      <c r="AU345" s="136"/>
      <c r="AV345" s="136"/>
      <c r="AW345" s="136"/>
      <c r="AX345" s="136"/>
      <c r="AZ345" s="158">
        <v>1</v>
      </c>
      <c r="BA345" s="164" t="b">
        <f>EXACT(AC345,AO345)</f>
        <v>0</v>
      </c>
      <c r="BB345" s="164" t="b">
        <f t="shared" ref="BB345:BJ373" si="30">EXACT(AD345,AP345)</f>
        <v>0</v>
      </c>
      <c r="BC345" s="164" t="b">
        <f t="shared" si="30"/>
        <v>0</v>
      </c>
      <c r="BD345" s="164" t="b">
        <f t="shared" si="30"/>
        <v>0</v>
      </c>
      <c r="BE345" s="164" t="b">
        <f t="shared" si="30"/>
        <v>0</v>
      </c>
      <c r="BF345" s="164" t="b">
        <f t="shared" si="30"/>
        <v>0</v>
      </c>
      <c r="BG345" s="164" t="b">
        <f t="shared" si="30"/>
        <v>0</v>
      </c>
      <c r="BH345" s="164" t="b">
        <f t="shared" si="30"/>
        <v>0</v>
      </c>
      <c r="BI345" s="164" t="b">
        <f t="shared" si="30"/>
        <v>0</v>
      </c>
      <c r="BJ345" s="164" t="b">
        <f t="shared" si="30"/>
        <v>0</v>
      </c>
    </row>
    <row r="346" spans="1:62">
      <c r="A346" s="157"/>
      <c r="AA346" s="170" t="s">
        <v>444</v>
      </c>
      <c r="AB346" s="158">
        <v>2</v>
      </c>
      <c r="AC346" s="136" t="s">
        <v>455</v>
      </c>
      <c r="AD346" s="136" t="s">
        <v>365</v>
      </c>
      <c r="AE346" s="136" t="s">
        <v>365</v>
      </c>
      <c r="AF346" s="136" t="s">
        <v>365</v>
      </c>
      <c r="AG346" s="136" t="s">
        <v>195</v>
      </c>
      <c r="AH346" s="136" t="s">
        <v>195</v>
      </c>
      <c r="AI346" s="136" t="s">
        <v>365</v>
      </c>
      <c r="AJ346" s="136" t="s">
        <v>365</v>
      </c>
      <c r="AK346" s="136" t="s">
        <v>195</v>
      </c>
      <c r="AL346" s="136" t="s">
        <v>194</v>
      </c>
      <c r="AN346" s="158">
        <v>2</v>
      </c>
      <c r="AO346" s="136"/>
      <c r="AP346" s="136"/>
      <c r="AQ346" s="136"/>
      <c r="AR346" s="136"/>
      <c r="AS346" s="136"/>
      <c r="AT346" s="136"/>
      <c r="AU346" s="136"/>
      <c r="AV346" s="136"/>
      <c r="AW346" s="136"/>
      <c r="AX346" s="136"/>
      <c r="AZ346" s="158">
        <v>2</v>
      </c>
      <c r="BA346" s="164" t="b">
        <f t="shared" ref="BA346:BD409" si="31">EXACT(AC346,AO346)</f>
        <v>0</v>
      </c>
      <c r="BB346" s="164" t="b">
        <f t="shared" si="30"/>
        <v>0</v>
      </c>
      <c r="BC346" s="164" t="b">
        <f t="shared" si="30"/>
        <v>0</v>
      </c>
      <c r="BD346" s="164" t="b">
        <f t="shared" si="30"/>
        <v>0</v>
      </c>
      <c r="BE346" s="164" t="b">
        <f t="shared" si="30"/>
        <v>0</v>
      </c>
      <c r="BF346" s="164" t="b">
        <f t="shared" si="30"/>
        <v>0</v>
      </c>
      <c r="BG346" s="164" t="b">
        <f t="shared" si="30"/>
        <v>0</v>
      </c>
      <c r="BH346" s="164" t="b">
        <f t="shared" si="30"/>
        <v>0</v>
      </c>
      <c r="BI346" s="164" t="b">
        <f t="shared" si="30"/>
        <v>0</v>
      </c>
      <c r="BJ346" s="164" t="b">
        <f t="shared" si="30"/>
        <v>0</v>
      </c>
    </row>
    <row r="347" spans="1:62">
      <c r="A347" s="157"/>
      <c r="AA347" s="170" t="s">
        <v>443</v>
      </c>
      <c r="AB347" s="158">
        <v>3</v>
      </c>
      <c r="AC347" s="136" t="s">
        <v>456</v>
      </c>
      <c r="AD347" s="136" t="s">
        <v>365</v>
      </c>
      <c r="AE347" s="136" t="s">
        <v>365</v>
      </c>
      <c r="AF347" s="136" t="s">
        <v>195</v>
      </c>
      <c r="AG347" s="136" t="s">
        <v>365</v>
      </c>
      <c r="AH347" s="136" t="s">
        <v>195</v>
      </c>
      <c r="AI347" s="136" t="s">
        <v>365</v>
      </c>
      <c r="AJ347" s="136" t="s">
        <v>365</v>
      </c>
      <c r="AK347" s="136" t="s">
        <v>195</v>
      </c>
      <c r="AL347" s="136" t="s">
        <v>194</v>
      </c>
      <c r="AN347" s="158">
        <v>3</v>
      </c>
      <c r="AO347" s="136"/>
      <c r="AP347" s="136"/>
      <c r="AQ347" s="136"/>
      <c r="AR347" s="136"/>
      <c r="AS347" s="136"/>
      <c r="AT347" s="136"/>
      <c r="AU347" s="136"/>
      <c r="AV347" s="136"/>
      <c r="AW347" s="136"/>
      <c r="AX347" s="136"/>
      <c r="AZ347" s="158">
        <v>3</v>
      </c>
      <c r="BA347" s="164" t="b">
        <f t="shared" si="31"/>
        <v>0</v>
      </c>
      <c r="BB347" s="164" t="b">
        <f t="shared" si="30"/>
        <v>0</v>
      </c>
      <c r="BC347" s="164" t="b">
        <f t="shared" si="30"/>
        <v>0</v>
      </c>
      <c r="BD347" s="164" t="b">
        <f t="shared" si="30"/>
        <v>0</v>
      </c>
      <c r="BE347" s="164" t="b">
        <f t="shared" si="30"/>
        <v>0</v>
      </c>
      <c r="BF347" s="164" t="b">
        <f t="shared" si="30"/>
        <v>0</v>
      </c>
      <c r="BG347" s="164" t="b">
        <f t="shared" si="30"/>
        <v>0</v>
      </c>
      <c r="BH347" s="164" t="b">
        <f t="shared" si="30"/>
        <v>0</v>
      </c>
      <c r="BI347" s="164" t="b">
        <f t="shared" si="30"/>
        <v>0</v>
      </c>
      <c r="BJ347" s="164" t="b">
        <f t="shared" si="30"/>
        <v>0</v>
      </c>
    </row>
    <row r="348" spans="1:62">
      <c r="A348" s="157"/>
      <c r="AA348" s="170"/>
      <c r="AB348" s="158">
        <v>4</v>
      </c>
      <c r="AC348" s="136" t="s">
        <v>457</v>
      </c>
      <c r="AD348" s="136" t="s">
        <v>365</v>
      </c>
      <c r="AE348" s="136" t="s">
        <v>365</v>
      </c>
      <c r="AF348" s="136" t="s">
        <v>365</v>
      </c>
      <c r="AG348" s="136" t="s">
        <v>365</v>
      </c>
      <c r="AH348" s="136" t="s">
        <v>195</v>
      </c>
      <c r="AI348" s="136" t="s">
        <v>365</v>
      </c>
      <c r="AJ348" s="136" t="s">
        <v>365</v>
      </c>
      <c r="AK348" s="136" t="s">
        <v>195</v>
      </c>
      <c r="AL348" s="136" t="s">
        <v>194</v>
      </c>
      <c r="AN348" s="158">
        <v>4</v>
      </c>
      <c r="AO348" s="136"/>
      <c r="AP348" s="136"/>
      <c r="AQ348" s="136"/>
      <c r="AR348" s="136"/>
      <c r="AS348" s="136"/>
      <c r="AT348" s="136"/>
      <c r="AU348" s="136"/>
      <c r="AV348" s="136"/>
      <c r="AW348" s="136"/>
      <c r="AX348" s="136"/>
      <c r="AZ348" s="158">
        <v>4</v>
      </c>
      <c r="BA348" s="164" t="b">
        <f t="shared" si="31"/>
        <v>0</v>
      </c>
      <c r="BB348" s="164" t="b">
        <f t="shared" si="30"/>
        <v>0</v>
      </c>
      <c r="BC348" s="164" t="b">
        <f t="shared" si="30"/>
        <v>0</v>
      </c>
      <c r="BD348" s="164" t="b">
        <f t="shared" si="30"/>
        <v>0</v>
      </c>
      <c r="BE348" s="164" t="b">
        <f t="shared" si="30"/>
        <v>0</v>
      </c>
      <c r="BF348" s="164" t="b">
        <f t="shared" si="30"/>
        <v>0</v>
      </c>
      <c r="BG348" s="164" t="b">
        <f t="shared" si="30"/>
        <v>0</v>
      </c>
      <c r="BH348" s="164" t="b">
        <f t="shared" si="30"/>
        <v>0</v>
      </c>
      <c r="BI348" s="164" t="b">
        <f t="shared" si="30"/>
        <v>0</v>
      </c>
      <c r="BJ348" s="164" t="b">
        <f t="shared" si="30"/>
        <v>0</v>
      </c>
    </row>
    <row r="349" spans="1:62">
      <c r="A349" s="157"/>
      <c r="AA349" s="170"/>
      <c r="AB349" s="158">
        <v>5</v>
      </c>
      <c r="AC349" s="136" t="s">
        <v>458</v>
      </c>
      <c r="AD349" s="136" t="s">
        <v>365</v>
      </c>
      <c r="AE349" s="136" t="s">
        <v>365</v>
      </c>
      <c r="AF349" s="136" t="s">
        <v>365</v>
      </c>
      <c r="AG349" s="136" t="s">
        <v>195</v>
      </c>
      <c r="AH349" s="136" t="s">
        <v>195</v>
      </c>
      <c r="AI349" s="136" t="s">
        <v>365</v>
      </c>
      <c r="AJ349" s="136" t="s">
        <v>365</v>
      </c>
      <c r="AK349" s="136" t="s">
        <v>195</v>
      </c>
      <c r="AL349" s="136" t="s">
        <v>194</v>
      </c>
      <c r="AN349" s="158">
        <v>5</v>
      </c>
      <c r="AO349" s="136"/>
      <c r="AP349" s="136"/>
      <c r="AQ349" s="136"/>
      <c r="AR349" s="136"/>
      <c r="AS349" s="136"/>
      <c r="AT349" s="136"/>
      <c r="AU349" s="136"/>
      <c r="AV349" s="136"/>
      <c r="AW349" s="136"/>
      <c r="AX349" s="136"/>
      <c r="AZ349" s="158">
        <v>5</v>
      </c>
      <c r="BA349" s="164" t="b">
        <f t="shared" si="31"/>
        <v>0</v>
      </c>
      <c r="BB349" s="164" t="b">
        <f t="shared" si="30"/>
        <v>0</v>
      </c>
      <c r="BC349" s="164" t="b">
        <f t="shared" si="30"/>
        <v>0</v>
      </c>
      <c r="BD349" s="164" t="b">
        <f t="shared" si="30"/>
        <v>0</v>
      </c>
      <c r="BE349" s="164" t="b">
        <f t="shared" si="30"/>
        <v>0</v>
      </c>
      <c r="BF349" s="164" t="b">
        <f t="shared" si="30"/>
        <v>0</v>
      </c>
      <c r="BG349" s="164" t="b">
        <f t="shared" si="30"/>
        <v>0</v>
      </c>
      <c r="BH349" s="164" t="b">
        <f t="shared" si="30"/>
        <v>0</v>
      </c>
      <c r="BI349" s="164" t="b">
        <f t="shared" si="30"/>
        <v>0</v>
      </c>
      <c r="BJ349" s="164" t="b">
        <f t="shared" si="30"/>
        <v>0</v>
      </c>
    </row>
    <row r="350" spans="1:62">
      <c r="A350" s="157"/>
      <c r="AA350" s="170"/>
      <c r="AB350" s="158">
        <v>6</v>
      </c>
      <c r="AC350" s="136" t="s">
        <v>459</v>
      </c>
      <c r="AD350" s="136" t="s">
        <v>365</v>
      </c>
      <c r="AE350" s="136" t="s">
        <v>365</v>
      </c>
      <c r="AF350" s="136" t="s">
        <v>195</v>
      </c>
      <c r="AG350" s="136" t="s">
        <v>365</v>
      </c>
      <c r="AH350" s="136" t="s">
        <v>195</v>
      </c>
      <c r="AI350" s="136" t="s">
        <v>365</v>
      </c>
      <c r="AJ350" s="136" t="s">
        <v>365</v>
      </c>
      <c r="AK350" s="136" t="s">
        <v>195</v>
      </c>
      <c r="AL350" s="136" t="s">
        <v>194</v>
      </c>
      <c r="AN350" s="158">
        <v>6</v>
      </c>
      <c r="AO350" s="136"/>
      <c r="AP350" s="136"/>
      <c r="AQ350" s="136"/>
      <c r="AR350" s="136"/>
      <c r="AS350" s="136"/>
      <c r="AT350" s="136"/>
      <c r="AU350" s="136"/>
      <c r="AV350" s="136"/>
      <c r="AW350" s="136"/>
      <c r="AX350" s="136"/>
      <c r="AZ350" s="158">
        <v>6</v>
      </c>
      <c r="BA350" s="164" t="b">
        <f t="shared" si="31"/>
        <v>0</v>
      </c>
      <c r="BB350" s="164" t="b">
        <f t="shared" si="30"/>
        <v>0</v>
      </c>
      <c r="BC350" s="164" t="b">
        <f t="shared" si="30"/>
        <v>0</v>
      </c>
      <c r="BD350" s="164" t="b">
        <f t="shared" si="30"/>
        <v>0</v>
      </c>
      <c r="BE350" s="164" t="b">
        <f t="shared" si="30"/>
        <v>0</v>
      </c>
      <c r="BF350" s="164" t="b">
        <f t="shared" si="30"/>
        <v>0</v>
      </c>
      <c r="BG350" s="164" t="b">
        <f t="shared" si="30"/>
        <v>0</v>
      </c>
      <c r="BH350" s="164" t="b">
        <f t="shared" si="30"/>
        <v>0</v>
      </c>
      <c r="BI350" s="164" t="b">
        <f t="shared" si="30"/>
        <v>0</v>
      </c>
      <c r="BJ350" s="164" t="b">
        <f t="shared" si="30"/>
        <v>0</v>
      </c>
    </row>
    <row r="351" spans="1:62">
      <c r="A351" s="157"/>
      <c r="AA351" s="170"/>
      <c r="AB351" s="158">
        <v>7</v>
      </c>
      <c r="AC351" s="136" t="s">
        <v>460</v>
      </c>
      <c r="AD351" s="136" t="s">
        <v>365</v>
      </c>
      <c r="AE351" s="136" t="s">
        <v>365</v>
      </c>
      <c r="AF351" s="136" t="s">
        <v>365</v>
      </c>
      <c r="AG351" s="136" t="s">
        <v>365</v>
      </c>
      <c r="AH351" s="136" t="s">
        <v>195</v>
      </c>
      <c r="AI351" s="136" t="s">
        <v>365</v>
      </c>
      <c r="AJ351" s="136" t="s">
        <v>365</v>
      </c>
      <c r="AK351" s="136" t="s">
        <v>195</v>
      </c>
      <c r="AL351" s="136" t="s">
        <v>194</v>
      </c>
      <c r="AN351" s="158">
        <v>7</v>
      </c>
      <c r="AO351" s="136"/>
      <c r="AP351" s="136"/>
      <c r="AQ351" s="136"/>
      <c r="AR351" s="136"/>
      <c r="AS351" s="136"/>
      <c r="AT351" s="136"/>
      <c r="AU351" s="136"/>
      <c r="AV351" s="136"/>
      <c r="AW351" s="136"/>
      <c r="AX351" s="136"/>
      <c r="AZ351" s="158">
        <v>7</v>
      </c>
      <c r="BA351" s="164" t="b">
        <f t="shared" si="31"/>
        <v>0</v>
      </c>
      <c r="BB351" s="164" t="b">
        <f t="shared" si="30"/>
        <v>0</v>
      </c>
      <c r="BC351" s="164" t="b">
        <f t="shared" si="30"/>
        <v>0</v>
      </c>
      <c r="BD351" s="164" t="b">
        <f t="shared" si="30"/>
        <v>0</v>
      </c>
      <c r="BE351" s="164" t="b">
        <f t="shared" si="30"/>
        <v>0</v>
      </c>
      <c r="BF351" s="164" t="b">
        <f t="shared" si="30"/>
        <v>0</v>
      </c>
      <c r="BG351" s="164" t="b">
        <f t="shared" si="30"/>
        <v>0</v>
      </c>
      <c r="BH351" s="164" t="b">
        <f t="shared" si="30"/>
        <v>0</v>
      </c>
      <c r="BI351" s="164" t="b">
        <f t="shared" si="30"/>
        <v>0</v>
      </c>
      <c r="BJ351" s="164" t="b">
        <f t="shared" si="30"/>
        <v>0</v>
      </c>
    </row>
    <row r="352" spans="1:62">
      <c r="A352" s="157"/>
      <c r="AA352" s="170"/>
      <c r="AB352" s="158">
        <v>8</v>
      </c>
      <c r="AC352" s="136" t="s">
        <v>461</v>
      </c>
      <c r="AD352" s="136" t="s">
        <v>365</v>
      </c>
      <c r="AE352" s="136" t="s">
        <v>365</v>
      </c>
      <c r="AF352" s="136" t="s">
        <v>365</v>
      </c>
      <c r="AG352" s="136" t="s">
        <v>195</v>
      </c>
      <c r="AH352" s="136" t="s">
        <v>195</v>
      </c>
      <c r="AI352" s="136" t="s">
        <v>365</v>
      </c>
      <c r="AJ352" s="136" t="s">
        <v>365</v>
      </c>
      <c r="AK352" s="136" t="s">
        <v>195</v>
      </c>
      <c r="AL352" s="136" t="s">
        <v>194</v>
      </c>
      <c r="AN352" s="158">
        <v>8</v>
      </c>
      <c r="AO352" s="136"/>
      <c r="AP352" s="136"/>
      <c r="AQ352" s="136"/>
      <c r="AR352" s="136"/>
      <c r="AS352" s="136"/>
      <c r="AT352" s="136"/>
      <c r="AU352" s="136"/>
      <c r="AV352" s="136"/>
      <c r="AW352" s="136"/>
      <c r="AX352" s="136"/>
      <c r="AZ352" s="158">
        <v>8</v>
      </c>
      <c r="BA352" s="164" t="b">
        <f t="shared" si="31"/>
        <v>0</v>
      </c>
      <c r="BB352" s="164" t="b">
        <f t="shared" si="30"/>
        <v>0</v>
      </c>
      <c r="BC352" s="164" t="b">
        <f t="shared" si="30"/>
        <v>0</v>
      </c>
      <c r="BD352" s="164" t="b">
        <f t="shared" si="30"/>
        <v>0</v>
      </c>
      <c r="BE352" s="164" t="b">
        <f t="shared" si="30"/>
        <v>0</v>
      </c>
      <c r="BF352" s="164" t="b">
        <f t="shared" si="30"/>
        <v>0</v>
      </c>
      <c r="BG352" s="164" t="b">
        <f t="shared" si="30"/>
        <v>0</v>
      </c>
      <c r="BH352" s="164" t="b">
        <f t="shared" si="30"/>
        <v>0</v>
      </c>
      <c r="BI352" s="164" t="b">
        <f t="shared" si="30"/>
        <v>0</v>
      </c>
      <c r="BJ352" s="164" t="b">
        <f t="shared" si="30"/>
        <v>0</v>
      </c>
    </row>
    <row r="353" spans="1:62">
      <c r="A353" s="157"/>
      <c r="AA353" s="170"/>
      <c r="AB353" s="158">
        <v>9</v>
      </c>
      <c r="AC353" s="136" t="s">
        <v>462</v>
      </c>
      <c r="AD353" s="136" t="s">
        <v>365</v>
      </c>
      <c r="AE353" s="136" t="s">
        <v>365</v>
      </c>
      <c r="AF353" s="136" t="s">
        <v>195</v>
      </c>
      <c r="AG353" s="136" t="s">
        <v>365</v>
      </c>
      <c r="AH353" s="136" t="s">
        <v>195</v>
      </c>
      <c r="AI353" s="136" t="s">
        <v>365</v>
      </c>
      <c r="AJ353" s="136" t="s">
        <v>365</v>
      </c>
      <c r="AK353" s="136" t="s">
        <v>195</v>
      </c>
      <c r="AL353" s="136" t="s">
        <v>194</v>
      </c>
      <c r="AN353" s="158">
        <v>9</v>
      </c>
      <c r="AO353" s="136"/>
      <c r="AP353" s="136"/>
      <c r="AQ353" s="136"/>
      <c r="AR353" s="136"/>
      <c r="AS353" s="136"/>
      <c r="AT353" s="136"/>
      <c r="AU353" s="136"/>
      <c r="AV353" s="136"/>
      <c r="AW353" s="136"/>
      <c r="AX353" s="136"/>
      <c r="AZ353" s="158">
        <v>9</v>
      </c>
      <c r="BA353" s="164" t="b">
        <f t="shared" si="31"/>
        <v>0</v>
      </c>
      <c r="BB353" s="164" t="b">
        <f t="shared" si="30"/>
        <v>0</v>
      </c>
      <c r="BC353" s="164" t="b">
        <f t="shared" si="30"/>
        <v>0</v>
      </c>
      <c r="BD353" s="164" t="b">
        <f t="shared" si="30"/>
        <v>0</v>
      </c>
      <c r="BE353" s="164" t="b">
        <f t="shared" si="30"/>
        <v>0</v>
      </c>
      <c r="BF353" s="164" t="b">
        <f t="shared" si="30"/>
        <v>0</v>
      </c>
      <c r="BG353" s="164" t="b">
        <f t="shared" si="30"/>
        <v>0</v>
      </c>
      <c r="BH353" s="164" t="b">
        <f t="shared" si="30"/>
        <v>0</v>
      </c>
      <c r="BI353" s="164" t="b">
        <f t="shared" si="30"/>
        <v>0</v>
      </c>
      <c r="BJ353" s="164" t="b">
        <f t="shared" si="30"/>
        <v>0</v>
      </c>
    </row>
    <row r="354" spans="1:62">
      <c r="A354" s="157"/>
      <c r="AA354" s="170"/>
      <c r="AB354" s="158">
        <v>10</v>
      </c>
      <c r="AC354" s="136" t="s">
        <v>463</v>
      </c>
      <c r="AD354" s="136" t="s">
        <v>365</v>
      </c>
      <c r="AE354" s="136" t="s">
        <v>365</v>
      </c>
      <c r="AF354" s="136" t="s">
        <v>365</v>
      </c>
      <c r="AG354" s="136" t="s">
        <v>365</v>
      </c>
      <c r="AH354" s="136" t="s">
        <v>195</v>
      </c>
      <c r="AI354" s="136" t="s">
        <v>365</v>
      </c>
      <c r="AJ354" s="136" t="s">
        <v>365</v>
      </c>
      <c r="AK354" s="136" t="s">
        <v>194</v>
      </c>
      <c r="AL354" s="136" t="s">
        <v>194</v>
      </c>
      <c r="AN354" s="158">
        <v>10</v>
      </c>
      <c r="AO354" s="136"/>
      <c r="AP354" s="136"/>
      <c r="AQ354" s="136"/>
      <c r="AR354" s="136"/>
      <c r="AS354" s="136"/>
      <c r="AT354" s="136"/>
      <c r="AU354" s="136"/>
      <c r="AV354" s="136"/>
      <c r="AW354" s="136"/>
      <c r="AX354" s="136"/>
      <c r="AZ354" s="158">
        <v>10</v>
      </c>
      <c r="BA354" s="164" t="b">
        <f t="shared" si="31"/>
        <v>0</v>
      </c>
      <c r="BB354" s="164" t="b">
        <f t="shared" si="30"/>
        <v>0</v>
      </c>
      <c r="BC354" s="164" t="b">
        <f t="shared" si="30"/>
        <v>0</v>
      </c>
      <c r="BD354" s="164" t="b">
        <f t="shared" si="30"/>
        <v>0</v>
      </c>
      <c r="BE354" s="164" t="b">
        <f t="shared" si="30"/>
        <v>0</v>
      </c>
      <c r="BF354" s="164" t="b">
        <f t="shared" si="30"/>
        <v>0</v>
      </c>
      <c r="BG354" s="164" t="b">
        <f t="shared" si="30"/>
        <v>0</v>
      </c>
      <c r="BH354" s="164" t="b">
        <f t="shared" si="30"/>
        <v>0</v>
      </c>
      <c r="BI354" s="164" t="b">
        <f t="shared" si="30"/>
        <v>0</v>
      </c>
      <c r="BJ354" s="164" t="b">
        <f t="shared" si="30"/>
        <v>0</v>
      </c>
    </row>
    <row r="355" spans="1:62">
      <c r="A355" s="157"/>
      <c r="AA355" s="170"/>
      <c r="AB355" s="158">
        <v>11</v>
      </c>
      <c r="AC355" s="136" t="s">
        <v>464</v>
      </c>
      <c r="AD355" s="136" t="s">
        <v>365</v>
      </c>
      <c r="AE355" s="136" t="s">
        <v>365</v>
      </c>
      <c r="AF355" s="136" t="s">
        <v>365</v>
      </c>
      <c r="AG355" s="136" t="s">
        <v>195</v>
      </c>
      <c r="AH355" s="136" t="s">
        <v>195</v>
      </c>
      <c r="AI355" s="136" t="s">
        <v>365</v>
      </c>
      <c r="AJ355" s="136" t="s">
        <v>365</v>
      </c>
      <c r="AK355" s="136" t="s">
        <v>194</v>
      </c>
      <c r="AL355" s="136" t="s">
        <v>194</v>
      </c>
      <c r="AN355" s="158">
        <v>11</v>
      </c>
      <c r="AO355" s="136"/>
      <c r="AP355" s="136"/>
      <c r="AQ355" s="136"/>
      <c r="AR355" s="136"/>
      <c r="AS355" s="136"/>
      <c r="AT355" s="136"/>
      <c r="AU355" s="136"/>
      <c r="AV355" s="136"/>
      <c r="AW355" s="136"/>
      <c r="AX355" s="136"/>
      <c r="AZ355" s="158">
        <v>11</v>
      </c>
      <c r="BA355" s="164" t="b">
        <f t="shared" si="31"/>
        <v>0</v>
      </c>
      <c r="BB355" s="164" t="b">
        <f t="shared" si="30"/>
        <v>0</v>
      </c>
      <c r="BC355" s="164" t="b">
        <f t="shared" si="30"/>
        <v>0</v>
      </c>
      <c r="BD355" s="164" t="b">
        <f t="shared" si="30"/>
        <v>0</v>
      </c>
      <c r="BE355" s="164" t="b">
        <f t="shared" si="30"/>
        <v>0</v>
      </c>
      <c r="BF355" s="164" t="b">
        <f t="shared" si="30"/>
        <v>0</v>
      </c>
      <c r="BG355" s="164" t="b">
        <f t="shared" si="30"/>
        <v>0</v>
      </c>
      <c r="BH355" s="164" t="b">
        <f t="shared" si="30"/>
        <v>0</v>
      </c>
      <c r="BI355" s="164" t="b">
        <f t="shared" si="30"/>
        <v>0</v>
      </c>
      <c r="BJ355" s="164" t="b">
        <f t="shared" si="30"/>
        <v>0</v>
      </c>
    </row>
    <row r="356" spans="1:62">
      <c r="A356" s="157"/>
      <c r="AA356" s="170"/>
      <c r="AB356" s="158">
        <v>12</v>
      </c>
      <c r="AC356" s="136" t="s">
        <v>465</v>
      </c>
      <c r="AD356" s="136" t="s">
        <v>365</v>
      </c>
      <c r="AE356" s="136" t="s">
        <v>365</v>
      </c>
      <c r="AF356" s="136" t="s">
        <v>195</v>
      </c>
      <c r="AG356" s="136" t="s">
        <v>365</v>
      </c>
      <c r="AH356" s="136" t="s">
        <v>195</v>
      </c>
      <c r="AI356" s="136" t="s">
        <v>365</v>
      </c>
      <c r="AJ356" s="136" t="s">
        <v>365</v>
      </c>
      <c r="AK356" s="136" t="s">
        <v>194</v>
      </c>
      <c r="AL356" s="136" t="s">
        <v>194</v>
      </c>
      <c r="AN356" s="158">
        <v>12</v>
      </c>
      <c r="AO356" s="136"/>
      <c r="AP356" s="136"/>
      <c r="AQ356" s="136"/>
      <c r="AR356" s="136"/>
      <c r="AS356" s="136"/>
      <c r="AT356" s="136"/>
      <c r="AU356" s="136"/>
      <c r="AV356" s="136"/>
      <c r="AW356" s="136"/>
      <c r="AX356" s="136"/>
      <c r="AZ356" s="158">
        <v>12</v>
      </c>
      <c r="BA356" s="164" t="b">
        <f t="shared" si="31"/>
        <v>0</v>
      </c>
      <c r="BB356" s="164" t="b">
        <f t="shared" si="30"/>
        <v>0</v>
      </c>
      <c r="BC356" s="164" t="b">
        <f t="shared" si="30"/>
        <v>0</v>
      </c>
      <c r="BD356" s="164" t="b">
        <f t="shared" si="30"/>
        <v>0</v>
      </c>
      <c r="BE356" s="164" t="b">
        <f t="shared" si="30"/>
        <v>0</v>
      </c>
      <c r="BF356" s="164" t="b">
        <f t="shared" si="30"/>
        <v>0</v>
      </c>
      <c r="BG356" s="164" t="b">
        <f t="shared" si="30"/>
        <v>0</v>
      </c>
      <c r="BH356" s="164" t="b">
        <f t="shared" si="30"/>
        <v>0</v>
      </c>
      <c r="BI356" s="164" t="b">
        <f t="shared" si="30"/>
        <v>0</v>
      </c>
      <c r="BJ356" s="164" t="b">
        <f t="shared" si="30"/>
        <v>0</v>
      </c>
    </row>
    <row r="357" spans="1:62">
      <c r="A357" s="157"/>
      <c r="AA357" s="170"/>
      <c r="AB357" s="158">
        <v>13</v>
      </c>
      <c r="AC357" s="136" t="s">
        <v>466</v>
      </c>
      <c r="AD357" s="136" t="s">
        <v>365</v>
      </c>
      <c r="AE357" s="136" t="s">
        <v>365</v>
      </c>
      <c r="AF357" s="136" t="s">
        <v>365</v>
      </c>
      <c r="AG357" s="136" t="s">
        <v>365</v>
      </c>
      <c r="AH357" s="136" t="s">
        <v>195</v>
      </c>
      <c r="AI357" s="136" t="s">
        <v>365</v>
      </c>
      <c r="AJ357" s="136" t="s">
        <v>365</v>
      </c>
      <c r="AK357" s="136" t="s">
        <v>194</v>
      </c>
      <c r="AL357" s="136" t="s">
        <v>194</v>
      </c>
      <c r="AN357" s="158">
        <v>13</v>
      </c>
      <c r="AO357" s="136"/>
      <c r="AP357" s="136"/>
      <c r="AQ357" s="136"/>
      <c r="AR357" s="136"/>
      <c r="AS357" s="136"/>
      <c r="AT357" s="136"/>
      <c r="AU357" s="136"/>
      <c r="AV357" s="136"/>
      <c r="AW357" s="136"/>
      <c r="AX357" s="136"/>
      <c r="AZ357" s="158">
        <v>13</v>
      </c>
      <c r="BA357" s="164" t="b">
        <f t="shared" si="31"/>
        <v>0</v>
      </c>
      <c r="BB357" s="164" t="b">
        <f t="shared" si="30"/>
        <v>0</v>
      </c>
      <c r="BC357" s="164" t="b">
        <f t="shared" si="30"/>
        <v>0</v>
      </c>
      <c r="BD357" s="164" t="b">
        <f t="shared" si="30"/>
        <v>0</v>
      </c>
      <c r="BE357" s="164" t="b">
        <f t="shared" si="30"/>
        <v>0</v>
      </c>
      <c r="BF357" s="164" t="b">
        <f t="shared" si="30"/>
        <v>0</v>
      </c>
      <c r="BG357" s="164" t="b">
        <f t="shared" si="30"/>
        <v>0</v>
      </c>
      <c r="BH357" s="164" t="b">
        <f t="shared" si="30"/>
        <v>0</v>
      </c>
      <c r="BI357" s="164" t="b">
        <f t="shared" si="30"/>
        <v>0</v>
      </c>
      <c r="BJ357" s="164" t="b">
        <f t="shared" si="30"/>
        <v>0</v>
      </c>
    </row>
    <row r="358" spans="1:62">
      <c r="A358" s="157"/>
      <c r="AA358" s="170"/>
      <c r="AB358" s="158">
        <v>14</v>
      </c>
      <c r="AC358" s="136" t="s">
        <v>467</v>
      </c>
      <c r="AD358" s="136" t="s">
        <v>365</v>
      </c>
      <c r="AE358" s="136" t="s">
        <v>365</v>
      </c>
      <c r="AF358" s="136" t="s">
        <v>365</v>
      </c>
      <c r="AG358" s="136" t="s">
        <v>195</v>
      </c>
      <c r="AH358" s="136" t="s">
        <v>195</v>
      </c>
      <c r="AI358" s="136" t="s">
        <v>365</v>
      </c>
      <c r="AJ358" s="136" t="s">
        <v>365</v>
      </c>
      <c r="AK358" s="136" t="s">
        <v>194</v>
      </c>
      <c r="AL358" s="136" t="s">
        <v>194</v>
      </c>
      <c r="AN358" s="158">
        <v>14</v>
      </c>
      <c r="AO358" s="136"/>
      <c r="AP358" s="136"/>
      <c r="AQ358" s="136"/>
      <c r="AR358" s="136"/>
      <c r="AS358" s="136"/>
      <c r="AT358" s="136"/>
      <c r="AU358" s="136"/>
      <c r="AV358" s="136"/>
      <c r="AW358" s="136"/>
      <c r="AX358" s="136"/>
      <c r="AZ358" s="158">
        <v>14</v>
      </c>
      <c r="BA358" s="164" t="b">
        <f t="shared" si="31"/>
        <v>0</v>
      </c>
      <c r="BB358" s="164" t="b">
        <f t="shared" si="30"/>
        <v>0</v>
      </c>
      <c r="BC358" s="164" t="b">
        <f t="shared" si="30"/>
        <v>0</v>
      </c>
      <c r="BD358" s="164" t="b">
        <f t="shared" si="30"/>
        <v>0</v>
      </c>
      <c r="BE358" s="164" t="b">
        <f t="shared" si="30"/>
        <v>0</v>
      </c>
      <c r="BF358" s="164" t="b">
        <f t="shared" si="30"/>
        <v>0</v>
      </c>
      <c r="BG358" s="164" t="b">
        <f t="shared" si="30"/>
        <v>0</v>
      </c>
      <c r="BH358" s="164" t="b">
        <f t="shared" si="30"/>
        <v>0</v>
      </c>
      <c r="BI358" s="164" t="b">
        <f t="shared" si="30"/>
        <v>0</v>
      </c>
      <c r="BJ358" s="164" t="b">
        <f t="shared" si="30"/>
        <v>0</v>
      </c>
    </row>
    <row r="359" spans="1:62">
      <c r="A359" s="157"/>
      <c r="AA359" s="170"/>
      <c r="AB359" s="158">
        <v>15</v>
      </c>
      <c r="AC359" s="136" t="s">
        <v>468</v>
      </c>
      <c r="AD359" s="136" t="s">
        <v>365</v>
      </c>
      <c r="AE359" s="136" t="s">
        <v>365</v>
      </c>
      <c r="AF359" s="136" t="s">
        <v>195</v>
      </c>
      <c r="AG359" s="136" t="s">
        <v>365</v>
      </c>
      <c r="AH359" s="136" t="s">
        <v>195</v>
      </c>
      <c r="AI359" s="136" t="s">
        <v>365</v>
      </c>
      <c r="AJ359" s="136" t="s">
        <v>365</v>
      </c>
      <c r="AK359" s="136" t="s">
        <v>194</v>
      </c>
      <c r="AL359" s="136" t="s">
        <v>194</v>
      </c>
      <c r="AN359" s="158">
        <v>15</v>
      </c>
      <c r="AO359" s="136"/>
      <c r="AP359" s="136"/>
      <c r="AQ359" s="136"/>
      <c r="AR359" s="136"/>
      <c r="AS359" s="136"/>
      <c r="AT359" s="136"/>
      <c r="AU359" s="136"/>
      <c r="AV359" s="136"/>
      <c r="AW359" s="136"/>
      <c r="AX359" s="136"/>
      <c r="AZ359" s="158">
        <v>15</v>
      </c>
      <c r="BA359" s="164" t="b">
        <f t="shared" si="31"/>
        <v>0</v>
      </c>
      <c r="BB359" s="164" t="b">
        <f t="shared" si="30"/>
        <v>0</v>
      </c>
      <c r="BC359" s="164" t="b">
        <f t="shared" si="30"/>
        <v>0</v>
      </c>
      <c r="BD359" s="164" t="b">
        <f t="shared" si="30"/>
        <v>0</v>
      </c>
      <c r="BE359" s="164" t="b">
        <f t="shared" si="30"/>
        <v>0</v>
      </c>
      <c r="BF359" s="164" t="b">
        <f t="shared" si="30"/>
        <v>0</v>
      </c>
      <c r="BG359" s="164" t="b">
        <f t="shared" si="30"/>
        <v>0</v>
      </c>
      <c r="BH359" s="164" t="b">
        <f t="shared" si="30"/>
        <v>0</v>
      </c>
      <c r="BI359" s="164" t="b">
        <f t="shared" si="30"/>
        <v>0</v>
      </c>
      <c r="BJ359" s="164" t="b">
        <f t="shared" si="30"/>
        <v>0</v>
      </c>
    </row>
    <row r="360" spans="1:62">
      <c r="A360" s="157"/>
      <c r="AA360" s="170"/>
      <c r="AB360" s="158">
        <v>16</v>
      </c>
      <c r="AC360" s="136" t="s">
        <v>469</v>
      </c>
      <c r="AD360" s="136" t="s">
        <v>365</v>
      </c>
      <c r="AE360" s="136" t="s">
        <v>365</v>
      </c>
      <c r="AF360" s="136" t="s">
        <v>365</v>
      </c>
      <c r="AG360" s="136" t="s">
        <v>365</v>
      </c>
      <c r="AH360" s="136" t="s">
        <v>195</v>
      </c>
      <c r="AI360" s="136" t="s">
        <v>365</v>
      </c>
      <c r="AJ360" s="136" t="s">
        <v>365</v>
      </c>
      <c r="AK360" s="136" t="s">
        <v>194</v>
      </c>
      <c r="AL360" s="136" t="s">
        <v>194</v>
      </c>
      <c r="AN360" s="158">
        <v>16</v>
      </c>
      <c r="AO360" s="136"/>
      <c r="AP360" s="136"/>
      <c r="AQ360" s="136"/>
      <c r="AR360" s="136"/>
      <c r="AS360" s="136"/>
      <c r="AT360" s="136"/>
      <c r="AU360" s="136"/>
      <c r="AV360" s="136"/>
      <c r="AW360" s="136"/>
      <c r="AX360" s="136"/>
      <c r="AZ360" s="158">
        <v>16</v>
      </c>
      <c r="BA360" s="164" t="b">
        <f t="shared" si="31"/>
        <v>0</v>
      </c>
      <c r="BB360" s="164" t="b">
        <f t="shared" si="30"/>
        <v>0</v>
      </c>
      <c r="BC360" s="164" t="b">
        <f t="shared" si="30"/>
        <v>0</v>
      </c>
      <c r="BD360" s="164" t="b">
        <f t="shared" si="30"/>
        <v>0</v>
      </c>
      <c r="BE360" s="164" t="b">
        <f t="shared" si="30"/>
        <v>0</v>
      </c>
      <c r="BF360" s="164" t="b">
        <f t="shared" si="30"/>
        <v>0</v>
      </c>
      <c r="BG360" s="164" t="b">
        <f t="shared" si="30"/>
        <v>0</v>
      </c>
      <c r="BH360" s="164" t="b">
        <f t="shared" si="30"/>
        <v>0</v>
      </c>
      <c r="BI360" s="164" t="b">
        <f t="shared" si="30"/>
        <v>0</v>
      </c>
      <c r="BJ360" s="164" t="b">
        <f t="shared" si="30"/>
        <v>0</v>
      </c>
    </row>
    <row r="361" spans="1:62">
      <c r="A361" s="157"/>
      <c r="AA361" s="170"/>
      <c r="AB361" s="158">
        <v>17</v>
      </c>
      <c r="AC361" s="136" t="s">
        <v>470</v>
      </c>
      <c r="AD361" s="136" t="s">
        <v>365</v>
      </c>
      <c r="AE361" s="136" t="s">
        <v>365</v>
      </c>
      <c r="AF361" s="136" t="s">
        <v>365</v>
      </c>
      <c r="AG361" s="136" t="s">
        <v>195</v>
      </c>
      <c r="AH361" s="136" t="s">
        <v>195</v>
      </c>
      <c r="AI361" s="136" t="s">
        <v>365</v>
      </c>
      <c r="AJ361" s="136" t="s">
        <v>365</v>
      </c>
      <c r="AK361" s="136" t="s">
        <v>194</v>
      </c>
      <c r="AL361" s="136" t="s">
        <v>194</v>
      </c>
      <c r="AN361" s="158">
        <v>17</v>
      </c>
      <c r="AO361" s="136"/>
      <c r="AP361" s="136"/>
      <c r="AQ361" s="136"/>
      <c r="AR361" s="136"/>
      <c r="AS361" s="136"/>
      <c r="AT361" s="136"/>
      <c r="AU361" s="136"/>
      <c r="AV361" s="136"/>
      <c r="AW361" s="136"/>
      <c r="AX361" s="136"/>
      <c r="AZ361" s="158">
        <v>17</v>
      </c>
      <c r="BA361" s="164" t="b">
        <f t="shared" si="31"/>
        <v>0</v>
      </c>
      <c r="BB361" s="164" t="b">
        <f t="shared" si="30"/>
        <v>0</v>
      </c>
      <c r="BC361" s="164" t="b">
        <f t="shared" si="30"/>
        <v>0</v>
      </c>
      <c r="BD361" s="164" t="b">
        <f t="shared" si="30"/>
        <v>0</v>
      </c>
      <c r="BE361" s="164" t="b">
        <f t="shared" si="30"/>
        <v>0</v>
      </c>
      <c r="BF361" s="164" t="b">
        <f t="shared" si="30"/>
        <v>0</v>
      </c>
      <c r="BG361" s="164" t="b">
        <f t="shared" si="30"/>
        <v>0</v>
      </c>
      <c r="BH361" s="164" t="b">
        <f t="shared" si="30"/>
        <v>0</v>
      </c>
      <c r="BI361" s="164" t="b">
        <f t="shared" si="30"/>
        <v>0</v>
      </c>
      <c r="BJ361" s="164" t="b">
        <f t="shared" si="30"/>
        <v>0</v>
      </c>
    </row>
    <row r="362" spans="1:62">
      <c r="A362" s="157"/>
      <c r="AA362" s="170"/>
      <c r="AB362" s="158">
        <v>18</v>
      </c>
      <c r="AC362" s="136" t="s">
        <v>471</v>
      </c>
      <c r="AD362" s="136" t="s">
        <v>365</v>
      </c>
      <c r="AE362" s="136" t="s">
        <v>365</v>
      </c>
      <c r="AF362" s="136" t="s">
        <v>195</v>
      </c>
      <c r="AG362" s="136" t="s">
        <v>365</v>
      </c>
      <c r="AH362" s="136" t="s">
        <v>195</v>
      </c>
      <c r="AI362" s="136" t="s">
        <v>365</v>
      </c>
      <c r="AJ362" s="136" t="s">
        <v>365</v>
      </c>
      <c r="AK362" s="136" t="s">
        <v>194</v>
      </c>
      <c r="AL362" s="136" t="s">
        <v>194</v>
      </c>
      <c r="AN362" s="158">
        <v>18</v>
      </c>
      <c r="AO362" s="136"/>
      <c r="AP362" s="136"/>
      <c r="AQ362" s="136"/>
      <c r="AR362" s="136"/>
      <c r="AS362" s="136"/>
      <c r="AT362" s="136"/>
      <c r="AU362" s="136"/>
      <c r="AV362" s="136"/>
      <c r="AW362" s="136"/>
      <c r="AX362" s="136"/>
      <c r="AZ362" s="158">
        <v>18</v>
      </c>
      <c r="BA362" s="164" t="b">
        <f t="shared" si="31"/>
        <v>0</v>
      </c>
      <c r="BB362" s="164" t="b">
        <f t="shared" si="30"/>
        <v>0</v>
      </c>
      <c r="BC362" s="164" t="b">
        <f t="shared" si="30"/>
        <v>0</v>
      </c>
      <c r="BD362" s="164" t="b">
        <f t="shared" si="30"/>
        <v>0</v>
      </c>
      <c r="BE362" s="164" t="b">
        <f t="shared" si="30"/>
        <v>0</v>
      </c>
      <c r="BF362" s="164" t="b">
        <f t="shared" si="30"/>
        <v>0</v>
      </c>
      <c r="BG362" s="164" t="b">
        <f t="shared" si="30"/>
        <v>0</v>
      </c>
      <c r="BH362" s="164" t="b">
        <f t="shared" si="30"/>
        <v>0</v>
      </c>
      <c r="BI362" s="164" t="b">
        <f t="shared" si="30"/>
        <v>0</v>
      </c>
      <c r="BJ362" s="164" t="b">
        <f t="shared" si="30"/>
        <v>0</v>
      </c>
    </row>
    <row r="363" spans="1:62">
      <c r="A363" s="157"/>
      <c r="AA363" s="170"/>
      <c r="AB363" s="158">
        <v>19</v>
      </c>
      <c r="AC363" s="136" t="s">
        <v>472</v>
      </c>
      <c r="AD363" s="136" t="s">
        <v>194</v>
      </c>
      <c r="AE363" s="136" t="s">
        <v>365</v>
      </c>
      <c r="AF363" s="136" t="s">
        <v>365</v>
      </c>
      <c r="AG363" s="136" t="s">
        <v>365</v>
      </c>
      <c r="AH363" s="136" t="s">
        <v>195</v>
      </c>
      <c r="AI363" s="136" t="s">
        <v>365</v>
      </c>
      <c r="AJ363" s="136" t="s">
        <v>365</v>
      </c>
      <c r="AK363" s="136" t="s">
        <v>195</v>
      </c>
      <c r="AL363" s="136" t="s">
        <v>194</v>
      </c>
      <c r="AN363" s="158">
        <v>19</v>
      </c>
      <c r="AO363" s="136"/>
      <c r="AP363" s="136"/>
      <c r="AQ363" s="136"/>
      <c r="AR363" s="136"/>
      <c r="AS363" s="136"/>
      <c r="AT363" s="136"/>
      <c r="AU363" s="136"/>
      <c r="AV363" s="136"/>
      <c r="AW363" s="136"/>
      <c r="AX363" s="136"/>
      <c r="AZ363" s="158">
        <v>19</v>
      </c>
      <c r="BA363" s="164" t="b">
        <f t="shared" si="31"/>
        <v>0</v>
      </c>
      <c r="BB363" s="164" t="b">
        <f t="shared" si="30"/>
        <v>0</v>
      </c>
      <c r="BC363" s="164" t="b">
        <f t="shared" si="30"/>
        <v>0</v>
      </c>
      <c r="BD363" s="164" t="b">
        <f t="shared" si="30"/>
        <v>0</v>
      </c>
      <c r="BE363" s="164" t="b">
        <f t="shared" si="30"/>
        <v>0</v>
      </c>
      <c r="BF363" s="164" t="b">
        <f t="shared" si="30"/>
        <v>0</v>
      </c>
      <c r="BG363" s="164" t="b">
        <f t="shared" si="30"/>
        <v>0</v>
      </c>
      <c r="BH363" s="164" t="b">
        <f t="shared" si="30"/>
        <v>0</v>
      </c>
      <c r="BI363" s="164" t="b">
        <f t="shared" si="30"/>
        <v>0</v>
      </c>
      <c r="BJ363" s="164" t="b">
        <f t="shared" si="30"/>
        <v>0</v>
      </c>
    </row>
    <row r="364" spans="1:62">
      <c r="A364" s="157"/>
      <c r="AA364" s="170"/>
      <c r="AB364" s="158">
        <v>20</v>
      </c>
      <c r="AC364" s="136" t="s">
        <v>473</v>
      </c>
      <c r="AD364" s="136" t="s">
        <v>365</v>
      </c>
      <c r="AE364" s="136" t="s">
        <v>365</v>
      </c>
      <c r="AF364" s="136" t="s">
        <v>365</v>
      </c>
      <c r="AG364" s="136" t="s">
        <v>195</v>
      </c>
      <c r="AH364" s="136" t="s">
        <v>195</v>
      </c>
      <c r="AI364" s="136" t="s">
        <v>365</v>
      </c>
      <c r="AJ364" s="136" t="s">
        <v>365</v>
      </c>
      <c r="AK364" s="136" t="s">
        <v>195</v>
      </c>
      <c r="AL364" s="136" t="s">
        <v>194</v>
      </c>
      <c r="AN364" s="158">
        <v>20</v>
      </c>
      <c r="AO364" s="136"/>
      <c r="AP364" s="136"/>
      <c r="AQ364" s="136"/>
      <c r="AR364" s="136"/>
      <c r="AS364" s="136"/>
      <c r="AT364" s="136"/>
      <c r="AU364" s="136"/>
      <c r="AV364" s="136"/>
      <c r="AW364" s="136"/>
      <c r="AX364" s="136"/>
      <c r="AZ364" s="158">
        <v>20</v>
      </c>
      <c r="BA364" s="164" t="b">
        <f t="shared" si="31"/>
        <v>0</v>
      </c>
      <c r="BB364" s="164" t="b">
        <f t="shared" si="30"/>
        <v>0</v>
      </c>
      <c r="BC364" s="164" t="b">
        <f t="shared" si="30"/>
        <v>0</v>
      </c>
      <c r="BD364" s="164" t="b">
        <f t="shared" si="30"/>
        <v>0</v>
      </c>
      <c r="BE364" s="164" t="b">
        <f t="shared" si="30"/>
        <v>0</v>
      </c>
      <c r="BF364" s="164" t="b">
        <f t="shared" si="30"/>
        <v>0</v>
      </c>
      <c r="BG364" s="164" t="b">
        <f t="shared" si="30"/>
        <v>0</v>
      </c>
      <c r="BH364" s="164" t="b">
        <f t="shared" si="30"/>
        <v>0</v>
      </c>
      <c r="BI364" s="164" t="b">
        <f t="shared" si="30"/>
        <v>0</v>
      </c>
      <c r="BJ364" s="164" t="b">
        <f t="shared" si="30"/>
        <v>0</v>
      </c>
    </row>
    <row r="365" spans="1:62">
      <c r="A365" s="157"/>
      <c r="AA365" s="170"/>
      <c r="AB365" s="158">
        <v>21</v>
      </c>
      <c r="AC365" s="136" t="s">
        <v>474</v>
      </c>
      <c r="AD365" s="136" t="s">
        <v>365</v>
      </c>
      <c r="AE365" s="136" t="s">
        <v>365</v>
      </c>
      <c r="AF365" s="136" t="s">
        <v>195</v>
      </c>
      <c r="AG365" s="136" t="s">
        <v>365</v>
      </c>
      <c r="AH365" s="136" t="s">
        <v>195</v>
      </c>
      <c r="AI365" s="136" t="s">
        <v>365</v>
      </c>
      <c r="AJ365" s="136" t="s">
        <v>365</v>
      </c>
      <c r="AK365" s="136" t="s">
        <v>195</v>
      </c>
      <c r="AL365" s="136" t="s">
        <v>194</v>
      </c>
      <c r="AN365" s="158">
        <v>21</v>
      </c>
      <c r="AO365" s="136"/>
      <c r="AP365" s="136"/>
      <c r="AQ365" s="136"/>
      <c r="AR365" s="136"/>
      <c r="AS365" s="136"/>
      <c r="AT365" s="136"/>
      <c r="AU365" s="136"/>
      <c r="AV365" s="136"/>
      <c r="AW365" s="136"/>
      <c r="AX365" s="136"/>
      <c r="AZ365" s="158">
        <v>21</v>
      </c>
      <c r="BA365" s="164" t="b">
        <f t="shared" si="31"/>
        <v>0</v>
      </c>
      <c r="BB365" s="164" t="b">
        <f t="shared" si="30"/>
        <v>0</v>
      </c>
      <c r="BC365" s="164" t="b">
        <f t="shared" si="30"/>
        <v>0</v>
      </c>
      <c r="BD365" s="164" t="b">
        <f t="shared" si="30"/>
        <v>0</v>
      </c>
      <c r="BE365" s="164" t="b">
        <f t="shared" si="30"/>
        <v>0</v>
      </c>
      <c r="BF365" s="164" t="b">
        <f t="shared" si="30"/>
        <v>0</v>
      </c>
      <c r="BG365" s="164" t="b">
        <f t="shared" si="30"/>
        <v>0</v>
      </c>
      <c r="BH365" s="164" t="b">
        <f t="shared" si="30"/>
        <v>0</v>
      </c>
      <c r="BI365" s="164" t="b">
        <f t="shared" si="30"/>
        <v>0</v>
      </c>
      <c r="BJ365" s="164" t="b">
        <f t="shared" si="30"/>
        <v>0</v>
      </c>
    </row>
    <row r="366" spans="1:62">
      <c r="A366" s="157"/>
      <c r="AA366" s="170"/>
      <c r="AB366" s="158">
        <v>22</v>
      </c>
      <c r="AC366" s="136" t="s">
        <v>475</v>
      </c>
      <c r="AD366" s="136" t="s">
        <v>365</v>
      </c>
      <c r="AE366" s="136" t="s">
        <v>365</v>
      </c>
      <c r="AF366" s="136" t="s">
        <v>365</v>
      </c>
      <c r="AG366" s="136" t="s">
        <v>365</v>
      </c>
      <c r="AH366" s="136" t="s">
        <v>195</v>
      </c>
      <c r="AI366" s="136" t="s">
        <v>365</v>
      </c>
      <c r="AJ366" s="136" t="s">
        <v>365</v>
      </c>
      <c r="AK366" s="136" t="s">
        <v>195</v>
      </c>
      <c r="AL366" s="136" t="s">
        <v>194</v>
      </c>
      <c r="AN366" s="158">
        <v>22</v>
      </c>
      <c r="AO366" s="136"/>
      <c r="AP366" s="136"/>
      <c r="AQ366" s="136"/>
      <c r="AR366" s="136"/>
      <c r="AS366" s="136"/>
      <c r="AT366" s="136"/>
      <c r="AU366" s="136"/>
      <c r="AV366" s="136"/>
      <c r="AW366" s="136"/>
      <c r="AX366" s="136"/>
      <c r="AZ366" s="158">
        <v>22</v>
      </c>
      <c r="BA366" s="164" t="b">
        <f t="shared" si="31"/>
        <v>0</v>
      </c>
      <c r="BB366" s="164" t="b">
        <f t="shared" si="30"/>
        <v>0</v>
      </c>
      <c r="BC366" s="164" t="b">
        <f t="shared" si="30"/>
        <v>0</v>
      </c>
      <c r="BD366" s="164" t="b">
        <f t="shared" si="30"/>
        <v>0</v>
      </c>
      <c r="BE366" s="164" t="b">
        <f t="shared" si="30"/>
        <v>0</v>
      </c>
      <c r="BF366" s="164" t="b">
        <f t="shared" si="30"/>
        <v>0</v>
      </c>
      <c r="BG366" s="164" t="b">
        <f t="shared" si="30"/>
        <v>0</v>
      </c>
      <c r="BH366" s="164" t="b">
        <f t="shared" si="30"/>
        <v>0</v>
      </c>
      <c r="BI366" s="164" t="b">
        <f t="shared" si="30"/>
        <v>0</v>
      </c>
      <c r="BJ366" s="164" t="b">
        <f t="shared" si="30"/>
        <v>0</v>
      </c>
    </row>
    <row r="367" spans="1:62">
      <c r="A367" s="157"/>
      <c r="AA367" s="170"/>
      <c r="AB367" s="158">
        <v>23</v>
      </c>
      <c r="AC367" s="136" t="s">
        <v>476</v>
      </c>
      <c r="AD367" s="136" t="s">
        <v>365</v>
      </c>
      <c r="AE367" s="136" t="s">
        <v>365</v>
      </c>
      <c r="AF367" s="136" t="s">
        <v>365</v>
      </c>
      <c r="AG367" s="136" t="s">
        <v>195</v>
      </c>
      <c r="AH367" s="136" t="s">
        <v>195</v>
      </c>
      <c r="AI367" s="136" t="s">
        <v>365</v>
      </c>
      <c r="AJ367" s="136" t="s">
        <v>365</v>
      </c>
      <c r="AK367" s="136" t="s">
        <v>195</v>
      </c>
      <c r="AL367" s="136" t="s">
        <v>194</v>
      </c>
      <c r="AN367" s="158">
        <v>23</v>
      </c>
      <c r="AO367" s="136"/>
      <c r="AP367" s="136"/>
      <c r="AQ367" s="136"/>
      <c r="AR367" s="136"/>
      <c r="AS367" s="136"/>
      <c r="AT367" s="136"/>
      <c r="AU367" s="136"/>
      <c r="AV367" s="136"/>
      <c r="AW367" s="136"/>
      <c r="AX367" s="136"/>
      <c r="AZ367" s="158">
        <v>23</v>
      </c>
      <c r="BA367" s="164" t="b">
        <f t="shared" si="31"/>
        <v>0</v>
      </c>
      <c r="BB367" s="164" t="b">
        <f t="shared" si="30"/>
        <v>0</v>
      </c>
      <c r="BC367" s="164" t="b">
        <f t="shared" si="30"/>
        <v>0</v>
      </c>
      <c r="BD367" s="164" t="b">
        <f t="shared" si="30"/>
        <v>0</v>
      </c>
      <c r="BE367" s="164" t="b">
        <f t="shared" si="30"/>
        <v>0</v>
      </c>
      <c r="BF367" s="164" t="b">
        <f t="shared" si="30"/>
        <v>0</v>
      </c>
      <c r="BG367" s="164" t="b">
        <f t="shared" si="30"/>
        <v>0</v>
      </c>
      <c r="BH367" s="164" t="b">
        <f t="shared" si="30"/>
        <v>0</v>
      </c>
      <c r="BI367" s="164" t="b">
        <f t="shared" si="30"/>
        <v>0</v>
      </c>
      <c r="BJ367" s="164" t="b">
        <f t="shared" si="30"/>
        <v>0</v>
      </c>
    </row>
    <row r="368" spans="1:62">
      <c r="A368" s="157"/>
      <c r="AA368" s="170"/>
      <c r="AB368" s="158">
        <v>24</v>
      </c>
      <c r="AC368" s="136" t="s">
        <v>477</v>
      </c>
      <c r="AD368" s="136" t="s">
        <v>365</v>
      </c>
      <c r="AE368" s="136" t="s">
        <v>365</v>
      </c>
      <c r="AF368" s="136" t="s">
        <v>195</v>
      </c>
      <c r="AG368" s="136" t="s">
        <v>365</v>
      </c>
      <c r="AH368" s="136" t="s">
        <v>195</v>
      </c>
      <c r="AI368" s="136" t="s">
        <v>365</v>
      </c>
      <c r="AJ368" s="136" t="s">
        <v>365</v>
      </c>
      <c r="AK368" s="136" t="s">
        <v>195</v>
      </c>
      <c r="AL368" s="136" t="s">
        <v>194</v>
      </c>
      <c r="AN368" s="158">
        <v>24</v>
      </c>
      <c r="AO368" s="136"/>
      <c r="AP368" s="136"/>
      <c r="AQ368" s="136"/>
      <c r="AR368" s="136"/>
      <c r="AS368" s="136"/>
      <c r="AT368" s="136"/>
      <c r="AU368" s="136"/>
      <c r="AV368" s="136"/>
      <c r="AW368" s="136"/>
      <c r="AX368" s="136"/>
      <c r="AZ368" s="158">
        <v>24</v>
      </c>
      <c r="BA368" s="164" t="b">
        <f t="shared" si="31"/>
        <v>0</v>
      </c>
      <c r="BB368" s="164" t="b">
        <f t="shared" si="30"/>
        <v>0</v>
      </c>
      <c r="BC368" s="164" t="b">
        <f t="shared" si="30"/>
        <v>0</v>
      </c>
      <c r="BD368" s="164" t="b">
        <f t="shared" si="30"/>
        <v>0</v>
      </c>
      <c r="BE368" s="164" t="b">
        <f t="shared" si="30"/>
        <v>0</v>
      </c>
      <c r="BF368" s="164" t="b">
        <f t="shared" si="30"/>
        <v>0</v>
      </c>
      <c r="BG368" s="164" t="b">
        <f t="shared" si="30"/>
        <v>0</v>
      </c>
      <c r="BH368" s="164" t="b">
        <f t="shared" si="30"/>
        <v>0</v>
      </c>
      <c r="BI368" s="164" t="b">
        <f t="shared" si="30"/>
        <v>0</v>
      </c>
      <c r="BJ368" s="164" t="b">
        <f t="shared" si="30"/>
        <v>0</v>
      </c>
    </row>
    <row r="369" spans="1:62">
      <c r="A369" s="157"/>
      <c r="AA369" s="170"/>
      <c r="AB369" s="158">
        <v>25</v>
      </c>
      <c r="AC369" s="136" t="s">
        <v>478</v>
      </c>
      <c r="AD369" s="136" t="s">
        <v>365</v>
      </c>
      <c r="AE369" s="136" t="s">
        <v>365</v>
      </c>
      <c r="AF369" s="136" t="s">
        <v>365</v>
      </c>
      <c r="AG369" s="136" t="s">
        <v>365</v>
      </c>
      <c r="AH369" s="136" t="s">
        <v>195</v>
      </c>
      <c r="AI369" s="136" t="s">
        <v>365</v>
      </c>
      <c r="AJ369" s="136" t="s">
        <v>365</v>
      </c>
      <c r="AK369" s="136" t="s">
        <v>195</v>
      </c>
      <c r="AL369" s="136" t="s">
        <v>194</v>
      </c>
      <c r="AN369" s="158">
        <v>25</v>
      </c>
      <c r="AO369" s="136"/>
      <c r="AP369" s="136"/>
      <c r="AQ369" s="136"/>
      <c r="AR369" s="136"/>
      <c r="AS369" s="136"/>
      <c r="AT369" s="136"/>
      <c r="AU369" s="136"/>
      <c r="AV369" s="136"/>
      <c r="AW369" s="136"/>
      <c r="AX369" s="136"/>
      <c r="AZ369" s="158">
        <v>25</v>
      </c>
      <c r="BA369" s="164" t="b">
        <f t="shared" si="31"/>
        <v>0</v>
      </c>
      <c r="BB369" s="164" t="b">
        <f t="shared" si="30"/>
        <v>0</v>
      </c>
      <c r="BC369" s="164" t="b">
        <f t="shared" si="30"/>
        <v>0</v>
      </c>
      <c r="BD369" s="164" t="b">
        <f t="shared" si="30"/>
        <v>0</v>
      </c>
      <c r="BE369" s="164" t="b">
        <f t="shared" si="30"/>
        <v>0</v>
      </c>
      <c r="BF369" s="164" t="b">
        <f t="shared" si="30"/>
        <v>0</v>
      </c>
      <c r="BG369" s="164" t="b">
        <f t="shared" si="30"/>
        <v>0</v>
      </c>
      <c r="BH369" s="164" t="b">
        <f t="shared" si="30"/>
        <v>0</v>
      </c>
      <c r="BI369" s="164" t="b">
        <f t="shared" si="30"/>
        <v>0</v>
      </c>
      <c r="BJ369" s="164" t="b">
        <f t="shared" si="30"/>
        <v>0</v>
      </c>
    </row>
    <row r="370" spans="1:62">
      <c r="A370" s="157"/>
      <c r="AA370" s="170"/>
      <c r="AB370" s="158">
        <v>26</v>
      </c>
      <c r="AC370" s="136" t="s">
        <v>479</v>
      </c>
      <c r="AD370" s="136" t="s">
        <v>365</v>
      </c>
      <c r="AE370" s="136" t="s">
        <v>365</v>
      </c>
      <c r="AF370" s="136" t="s">
        <v>365</v>
      </c>
      <c r="AG370" s="136" t="s">
        <v>195</v>
      </c>
      <c r="AH370" s="136" t="s">
        <v>195</v>
      </c>
      <c r="AI370" s="136" t="s">
        <v>365</v>
      </c>
      <c r="AJ370" s="136" t="s">
        <v>365</v>
      </c>
      <c r="AK370" s="136" t="s">
        <v>195</v>
      </c>
      <c r="AL370" s="136" t="s">
        <v>194</v>
      </c>
      <c r="AN370" s="158">
        <v>26</v>
      </c>
      <c r="AO370" s="136"/>
      <c r="AP370" s="136"/>
      <c r="AQ370" s="136"/>
      <c r="AR370" s="136"/>
      <c r="AS370" s="136"/>
      <c r="AT370" s="136"/>
      <c r="AU370" s="136"/>
      <c r="AV370" s="136"/>
      <c r="AW370" s="136"/>
      <c r="AX370" s="136"/>
      <c r="AZ370" s="158">
        <v>26</v>
      </c>
      <c r="BA370" s="164" t="b">
        <f t="shared" si="31"/>
        <v>0</v>
      </c>
      <c r="BB370" s="164" t="b">
        <f t="shared" si="30"/>
        <v>0</v>
      </c>
      <c r="BC370" s="164" t="b">
        <f t="shared" si="30"/>
        <v>0</v>
      </c>
      <c r="BD370" s="164" t="b">
        <f t="shared" si="30"/>
        <v>0</v>
      </c>
      <c r="BE370" s="164" t="b">
        <f t="shared" si="30"/>
        <v>0</v>
      </c>
      <c r="BF370" s="164" t="b">
        <f t="shared" si="30"/>
        <v>0</v>
      </c>
      <c r="BG370" s="164" t="b">
        <f t="shared" si="30"/>
        <v>0</v>
      </c>
      <c r="BH370" s="164" t="b">
        <f t="shared" si="30"/>
        <v>0</v>
      </c>
      <c r="BI370" s="164" t="b">
        <f t="shared" si="30"/>
        <v>0</v>
      </c>
      <c r="BJ370" s="164" t="b">
        <f t="shared" si="30"/>
        <v>0</v>
      </c>
    </row>
    <row r="371" spans="1:62">
      <c r="A371" s="157"/>
      <c r="AA371" s="170"/>
      <c r="AB371" s="158">
        <v>27</v>
      </c>
      <c r="AC371" s="136" t="s">
        <v>480</v>
      </c>
      <c r="AD371" s="136" t="s">
        <v>365</v>
      </c>
      <c r="AE371" s="136" t="s">
        <v>365</v>
      </c>
      <c r="AF371" s="136" t="s">
        <v>195</v>
      </c>
      <c r="AG371" s="136" t="s">
        <v>365</v>
      </c>
      <c r="AH371" s="136" t="s">
        <v>195</v>
      </c>
      <c r="AI371" s="136" t="s">
        <v>365</v>
      </c>
      <c r="AJ371" s="136" t="s">
        <v>365</v>
      </c>
      <c r="AK371" s="136" t="s">
        <v>195</v>
      </c>
      <c r="AL371" s="136" t="s">
        <v>194</v>
      </c>
      <c r="AN371" s="158">
        <v>27</v>
      </c>
      <c r="AO371" s="136"/>
      <c r="AP371" s="136"/>
      <c r="AQ371" s="136"/>
      <c r="AR371" s="136"/>
      <c r="AS371" s="136"/>
      <c r="AT371" s="136"/>
      <c r="AU371" s="136"/>
      <c r="AV371" s="136"/>
      <c r="AW371" s="136"/>
      <c r="AX371" s="136"/>
      <c r="AZ371" s="158">
        <v>27</v>
      </c>
      <c r="BA371" s="164" t="b">
        <f t="shared" si="31"/>
        <v>0</v>
      </c>
      <c r="BB371" s="164" t="b">
        <f t="shared" si="30"/>
        <v>0</v>
      </c>
      <c r="BC371" s="164" t="b">
        <f t="shared" si="30"/>
        <v>0</v>
      </c>
      <c r="BD371" s="164" t="b">
        <f t="shared" si="30"/>
        <v>0</v>
      </c>
      <c r="BE371" s="164" t="b">
        <f t="shared" si="30"/>
        <v>0</v>
      </c>
      <c r="BF371" s="164" t="b">
        <f t="shared" si="30"/>
        <v>0</v>
      </c>
      <c r="BG371" s="164" t="b">
        <f t="shared" si="30"/>
        <v>0</v>
      </c>
      <c r="BH371" s="164" t="b">
        <f t="shared" si="30"/>
        <v>0</v>
      </c>
      <c r="BI371" s="164" t="b">
        <f t="shared" si="30"/>
        <v>0</v>
      </c>
      <c r="BJ371" s="164" t="b">
        <f t="shared" si="30"/>
        <v>0</v>
      </c>
    </row>
    <row r="372" spans="1:62">
      <c r="A372" s="157"/>
      <c r="AA372" s="170"/>
      <c r="AB372" s="158">
        <v>28</v>
      </c>
      <c r="AC372" s="136" t="s">
        <v>481</v>
      </c>
      <c r="AD372" s="136" t="s">
        <v>365</v>
      </c>
      <c r="AE372" s="136" t="s">
        <v>365</v>
      </c>
      <c r="AF372" s="136" t="s">
        <v>365</v>
      </c>
      <c r="AG372" s="136" t="s">
        <v>365</v>
      </c>
      <c r="AH372" s="136" t="s">
        <v>195</v>
      </c>
      <c r="AI372" s="136" t="s">
        <v>365</v>
      </c>
      <c r="AJ372" s="136" t="s">
        <v>365</v>
      </c>
      <c r="AK372" s="136" t="s">
        <v>194</v>
      </c>
      <c r="AL372" s="136" t="s">
        <v>194</v>
      </c>
      <c r="AN372" s="158">
        <v>28</v>
      </c>
      <c r="AO372" s="136"/>
      <c r="AP372" s="136"/>
      <c r="AQ372" s="136"/>
      <c r="AR372" s="136"/>
      <c r="AS372" s="136"/>
      <c r="AT372" s="136"/>
      <c r="AU372" s="136"/>
      <c r="AV372" s="136"/>
      <c r="AW372" s="136"/>
      <c r="AX372" s="136"/>
      <c r="AZ372" s="158">
        <v>28</v>
      </c>
      <c r="BA372" s="164" t="b">
        <f t="shared" si="31"/>
        <v>0</v>
      </c>
      <c r="BB372" s="164" t="b">
        <f t="shared" si="30"/>
        <v>0</v>
      </c>
      <c r="BC372" s="164" t="b">
        <f t="shared" si="30"/>
        <v>0</v>
      </c>
      <c r="BD372" s="164" t="b">
        <f t="shared" si="30"/>
        <v>0</v>
      </c>
      <c r="BE372" s="164" t="b">
        <f t="shared" si="30"/>
        <v>0</v>
      </c>
      <c r="BF372" s="164" t="b">
        <f t="shared" si="30"/>
        <v>0</v>
      </c>
      <c r="BG372" s="164" t="b">
        <f t="shared" si="30"/>
        <v>0</v>
      </c>
      <c r="BH372" s="164" t="b">
        <f t="shared" si="30"/>
        <v>0</v>
      </c>
      <c r="BI372" s="164" t="b">
        <f t="shared" si="30"/>
        <v>0</v>
      </c>
      <c r="BJ372" s="164" t="b">
        <f t="shared" si="30"/>
        <v>0</v>
      </c>
    </row>
    <row r="373" spans="1:62">
      <c r="A373" s="157"/>
      <c r="AA373" s="170"/>
      <c r="AB373" s="158">
        <v>29</v>
      </c>
      <c r="AC373" s="136" t="s">
        <v>482</v>
      </c>
      <c r="AD373" s="136" t="s">
        <v>365</v>
      </c>
      <c r="AE373" s="136" t="s">
        <v>365</v>
      </c>
      <c r="AF373" s="136" t="s">
        <v>365</v>
      </c>
      <c r="AG373" s="136" t="s">
        <v>195</v>
      </c>
      <c r="AH373" s="136" t="s">
        <v>195</v>
      </c>
      <c r="AI373" s="136" t="s">
        <v>365</v>
      </c>
      <c r="AJ373" s="136" t="s">
        <v>365</v>
      </c>
      <c r="AK373" s="136" t="s">
        <v>194</v>
      </c>
      <c r="AL373" s="136" t="s">
        <v>194</v>
      </c>
      <c r="AN373" s="158">
        <v>29</v>
      </c>
      <c r="AO373" s="136"/>
      <c r="AP373" s="136"/>
      <c r="AQ373" s="136"/>
      <c r="AR373" s="136"/>
      <c r="AS373" s="136"/>
      <c r="AT373" s="136"/>
      <c r="AU373" s="136"/>
      <c r="AV373" s="136"/>
      <c r="AW373" s="136"/>
      <c r="AX373" s="136"/>
      <c r="AZ373" s="158">
        <v>29</v>
      </c>
      <c r="BA373" s="164" t="b">
        <f t="shared" si="31"/>
        <v>0</v>
      </c>
      <c r="BB373" s="164" t="b">
        <f t="shared" si="30"/>
        <v>0</v>
      </c>
      <c r="BC373" s="164" t="b">
        <f t="shared" si="30"/>
        <v>0</v>
      </c>
      <c r="BD373" s="164" t="b">
        <f t="shared" si="30"/>
        <v>0</v>
      </c>
      <c r="BE373" s="164" t="b">
        <f t="shared" ref="BE373:BJ415" si="32">EXACT(AG373,AS373)</f>
        <v>0</v>
      </c>
      <c r="BF373" s="164" t="b">
        <f t="shared" si="32"/>
        <v>0</v>
      </c>
      <c r="BG373" s="164" t="b">
        <f t="shared" si="32"/>
        <v>0</v>
      </c>
      <c r="BH373" s="164" t="b">
        <f t="shared" si="32"/>
        <v>0</v>
      </c>
      <c r="BI373" s="164" t="b">
        <f t="shared" si="32"/>
        <v>0</v>
      </c>
      <c r="BJ373" s="164" t="b">
        <f t="shared" si="32"/>
        <v>0</v>
      </c>
    </row>
    <row r="374" spans="1:62">
      <c r="A374" s="157"/>
      <c r="AA374" s="170"/>
      <c r="AB374" s="158">
        <v>30</v>
      </c>
      <c r="AC374" s="136" t="s">
        <v>483</v>
      </c>
      <c r="AD374" s="136" t="s">
        <v>365</v>
      </c>
      <c r="AE374" s="136" t="s">
        <v>365</v>
      </c>
      <c r="AF374" s="136" t="s">
        <v>195</v>
      </c>
      <c r="AG374" s="136" t="s">
        <v>365</v>
      </c>
      <c r="AH374" s="136" t="s">
        <v>195</v>
      </c>
      <c r="AI374" s="136" t="s">
        <v>365</v>
      </c>
      <c r="AJ374" s="136" t="s">
        <v>365</v>
      </c>
      <c r="AK374" s="136" t="s">
        <v>194</v>
      </c>
      <c r="AL374" s="136" t="s">
        <v>194</v>
      </c>
      <c r="AN374" s="158">
        <v>30</v>
      </c>
      <c r="AO374" s="136"/>
      <c r="AP374" s="136"/>
      <c r="AQ374" s="136"/>
      <c r="AR374" s="136"/>
      <c r="AS374" s="136"/>
      <c r="AT374" s="136"/>
      <c r="AU374" s="136"/>
      <c r="AV374" s="136"/>
      <c r="AW374" s="136"/>
      <c r="AX374" s="136"/>
      <c r="AZ374" s="158">
        <v>30</v>
      </c>
      <c r="BA374" s="164" t="b">
        <f t="shared" si="31"/>
        <v>0</v>
      </c>
      <c r="BB374" s="164" t="b">
        <f t="shared" si="31"/>
        <v>0</v>
      </c>
      <c r="BC374" s="164" t="b">
        <f t="shared" si="31"/>
        <v>0</v>
      </c>
      <c r="BD374" s="164" t="b">
        <f t="shared" si="31"/>
        <v>0</v>
      </c>
      <c r="BE374" s="164" t="b">
        <f t="shared" si="32"/>
        <v>0</v>
      </c>
      <c r="BF374" s="164" t="b">
        <f t="shared" si="32"/>
        <v>0</v>
      </c>
      <c r="BG374" s="164" t="b">
        <f t="shared" si="32"/>
        <v>0</v>
      </c>
      <c r="BH374" s="164" t="b">
        <f t="shared" si="32"/>
        <v>0</v>
      </c>
      <c r="BI374" s="164" t="b">
        <f t="shared" si="32"/>
        <v>0</v>
      </c>
      <c r="BJ374" s="164" t="b">
        <f t="shared" si="32"/>
        <v>0</v>
      </c>
    </row>
    <row r="375" spans="1:62">
      <c r="A375" s="157"/>
      <c r="AA375" s="170"/>
      <c r="AB375" s="158">
        <v>31</v>
      </c>
      <c r="AC375" s="136" t="s">
        <v>484</v>
      </c>
      <c r="AD375" s="136" t="s">
        <v>365</v>
      </c>
      <c r="AE375" s="136" t="s">
        <v>365</v>
      </c>
      <c r="AF375" s="136" t="s">
        <v>365</v>
      </c>
      <c r="AG375" s="136" t="s">
        <v>365</v>
      </c>
      <c r="AH375" s="136" t="s">
        <v>195</v>
      </c>
      <c r="AI375" s="136" t="s">
        <v>365</v>
      </c>
      <c r="AJ375" s="136" t="s">
        <v>365</v>
      </c>
      <c r="AK375" s="136" t="s">
        <v>194</v>
      </c>
      <c r="AL375" s="136" t="s">
        <v>194</v>
      </c>
      <c r="AN375" s="158">
        <v>31</v>
      </c>
      <c r="AO375" s="136"/>
      <c r="AP375" s="136"/>
      <c r="AQ375" s="136"/>
      <c r="AR375" s="136"/>
      <c r="AS375" s="136"/>
      <c r="AT375" s="136"/>
      <c r="AU375" s="136"/>
      <c r="AV375" s="136"/>
      <c r="AW375" s="136"/>
      <c r="AX375" s="136"/>
      <c r="AZ375" s="158">
        <v>31</v>
      </c>
      <c r="BA375" s="164" t="b">
        <f t="shared" si="31"/>
        <v>0</v>
      </c>
      <c r="BB375" s="164" t="b">
        <f t="shared" si="31"/>
        <v>0</v>
      </c>
      <c r="BC375" s="164" t="b">
        <f t="shared" si="31"/>
        <v>0</v>
      </c>
      <c r="BD375" s="164" t="b">
        <f t="shared" si="31"/>
        <v>0</v>
      </c>
      <c r="BE375" s="164" t="b">
        <f t="shared" si="32"/>
        <v>0</v>
      </c>
      <c r="BF375" s="164" t="b">
        <f t="shared" si="32"/>
        <v>0</v>
      </c>
      <c r="BG375" s="164" t="b">
        <f t="shared" si="32"/>
        <v>0</v>
      </c>
      <c r="BH375" s="164" t="b">
        <f t="shared" si="32"/>
        <v>0</v>
      </c>
      <c r="BI375" s="164" t="b">
        <f t="shared" si="32"/>
        <v>0</v>
      </c>
      <c r="BJ375" s="164" t="b">
        <f t="shared" si="32"/>
        <v>0</v>
      </c>
    </row>
    <row r="376" spans="1:62">
      <c r="A376" s="157"/>
      <c r="AA376" s="170"/>
      <c r="AB376" s="158">
        <v>32</v>
      </c>
      <c r="AC376" s="136" t="s">
        <v>485</v>
      </c>
      <c r="AD376" s="136" t="s">
        <v>365</v>
      </c>
      <c r="AE376" s="136" t="s">
        <v>365</v>
      </c>
      <c r="AF376" s="136" t="s">
        <v>365</v>
      </c>
      <c r="AG376" s="136" t="s">
        <v>195</v>
      </c>
      <c r="AH376" s="136" t="s">
        <v>195</v>
      </c>
      <c r="AI376" s="136" t="s">
        <v>365</v>
      </c>
      <c r="AJ376" s="136" t="s">
        <v>365</v>
      </c>
      <c r="AK376" s="136" t="s">
        <v>194</v>
      </c>
      <c r="AL376" s="136" t="s">
        <v>194</v>
      </c>
      <c r="AN376" s="158">
        <v>32</v>
      </c>
      <c r="AO376" s="136"/>
      <c r="AP376" s="136"/>
      <c r="AQ376" s="136"/>
      <c r="AR376" s="136"/>
      <c r="AS376" s="136"/>
      <c r="AT376" s="136"/>
      <c r="AU376" s="136"/>
      <c r="AV376" s="136"/>
      <c r="AW376" s="136"/>
      <c r="AX376" s="136"/>
      <c r="AZ376" s="158">
        <v>32</v>
      </c>
      <c r="BA376" s="164" t="b">
        <f t="shared" si="31"/>
        <v>0</v>
      </c>
      <c r="BB376" s="164" t="b">
        <f t="shared" si="31"/>
        <v>0</v>
      </c>
      <c r="BC376" s="164" t="b">
        <f t="shared" si="31"/>
        <v>0</v>
      </c>
      <c r="BD376" s="164" t="b">
        <f t="shared" si="31"/>
        <v>0</v>
      </c>
      <c r="BE376" s="164" t="b">
        <f t="shared" si="32"/>
        <v>0</v>
      </c>
      <c r="BF376" s="164" t="b">
        <f t="shared" si="32"/>
        <v>0</v>
      </c>
      <c r="BG376" s="164" t="b">
        <f t="shared" si="32"/>
        <v>0</v>
      </c>
      <c r="BH376" s="164" t="b">
        <f t="shared" si="32"/>
        <v>0</v>
      </c>
      <c r="BI376" s="164" t="b">
        <f t="shared" si="32"/>
        <v>0</v>
      </c>
      <c r="BJ376" s="164" t="b">
        <f t="shared" si="32"/>
        <v>0</v>
      </c>
    </row>
    <row r="377" spans="1:62">
      <c r="A377" s="157"/>
      <c r="AA377" s="170"/>
      <c r="AB377" s="158">
        <v>33</v>
      </c>
      <c r="AC377" s="136" t="s">
        <v>486</v>
      </c>
      <c r="AD377" s="136" t="s">
        <v>365</v>
      </c>
      <c r="AE377" s="136" t="s">
        <v>365</v>
      </c>
      <c r="AF377" s="136" t="s">
        <v>195</v>
      </c>
      <c r="AG377" s="136" t="s">
        <v>365</v>
      </c>
      <c r="AH377" s="136" t="s">
        <v>195</v>
      </c>
      <c r="AI377" s="136" t="s">
        <v>365</v>
      </c>
      <c r="AJ377" s="136" t="s">
        <v>365</v>
      </c>
      <c r="AK377" s="136" t="s">
        <v>194</v>
      </c>
      <c r="AL377" s="136" t="s">
        <v>194</v>
      </c>
      <c r="AN377" s="158">
        <v>33</v>
      </c>
      <c r="AO377" s="136"/>
      <c r="AP377" s="136"/>
      <c r="AQ377" s="136"/>
      <c r="AR377" s="136"/>
      <c r="AS377" s="136"/>
      <c r="AT377" s="136"/>
      <c r="AU377" s="136"/>
      <c r="AV377" s="136"/>
      <c r="AW377" s="136"/>
      <c r="AX377" s="136"/>
      <c r="AZ377" s="158">
        <v>33</v>
      </c>
      <c r="BA377" s="164" t="b">
        <f t="shared" si="31"/>
        <v>0</v>
      </c>
      <c r="BB377" s="164" t="b">
        <f t="shared" si="31"/>
        <v>0</v>
      </c>
      <c r="BC377" s="164" t="b">
        <f t="shared" si="31"/>
        <v>0</v>
      </c>
      <c r="BD377" s="164" t="b">
        <f t="shared" si="31"/>
        <v>0</v>
      </c>
      <c r="BE377" s="164" t="b">
        <f t="shared" si="32"/>
        <v>0</v>
      </c>
      <c r="BF377" s="164" t="b">
        <f t="shared" si="32"/>
        <v>0</v>
      </c>
      <c r="BG377" s="164" t="b">
        <f t="shared" si="32"/>
        <v>0</v>
      </c>
      <c r="BH377" s="164" t="b">
        <f t="shared" si="32"/>
        <v>0</v>
      </c>
      <c r="BI377" s="164" t="b">
        <f t="shared" si="32"/>
        <v>0</v>
      </c>
      <c r="BJ377" s="164" t="b">
        <f t="shared" si="32"/>
        <v>0</v>
      </c>
    </row>
    <row r="378" spans="1:62">
      <c r="A378" s="157"/>
      <c r="AA378" s="170"/>
      <c r="AB378" s="158">
        <v>34</v>
      </c>
      <c r="AC378" s="136" t="s">
        <v>487</v>
      </c>
      <c r="AD378" s="136" t="s">
        <v>365</v>
      </c>
      <c r="AE378" s="136" t="s">
        <v>365</v>
      </c>
      <c r="AF378" s="136" t="s">
        <v>365</v>
      </c>
      <c r="AG378" s="136" t="s">
        <v>365</v>
      </c>
      <c r="AH378" s="136" t="s">
        <v>195</v>
      </c>
      <c r="AI378" s="136" t="s">
        <v>365</v>
      </c>
      <c r="AJ378" s="136" t="s">
        <v>365</v>
      </c>
      <c r="AK378" s="136" t="s">
        <v>194</v>
      </c>
      <c r="AL378" s="136" t="s">
        <v>194</v>
      </c>
      <c r="AN378" s="158">
        <v>34</v>
      </c>
      <c r="AO378" s="136"/>
      <c r="AP378" s="136"/>
      <c r="AQ378" s="136"/>
      <c r="AR378" s="136"/>
      <c r="AS378" s="136"/>
      <c r="AT378" s="136"/>
      <c r="AU378" s="136"/>
      <c r="AV378" s="136"/>
      <c r="AW378" s="136"/>
      <c r="AX378" s="136"/>
      <c r="AZ378" s="158">
        <v>34</v>
      </c>
      <c r="BA378" s="164" t="b">
        <f t="shared" si="31"/>
        <v>0</v>
      </c>
      <c r="BB378" s="164" t="b">
        <f t="shared" si="31"/>
        <v>0</v>
      </c>
      <c r="BC378" s="164" t="b">
        <f t="shared" si="31"/>
        <v>0</v>
      </c>
      <c r="BD378" s="164" t="b">
        <f t="shared" si="31"/>
        <v>0</v>
      </c>
      <c r="BE378" s="164" t="b">
        <f t="shared" si="32"/>
        <v>0</v>
      </c>
      <c r="BF378" s="164" t="b">
        <f t="shared" si="32"/>
        <v>0</v>
      </c>
      <c r="BG378" s="164" t="b">
        <f t="shared" si="32"/>
        <v>0</v>
      </c>
      <c r="BH378" s="164" t="b">
        <f t="shared" si="32"/>
        <v>0</v>
      </c>
      <c r="BI378" s="164" t="b">
        <f t="shared" si="32"/>
        <v>0</v>
      </c>
      <c r="BJ378" s="164" t="b">
        <f t="shared" si="32"/>
        <v>0</v>
      </c>
    </row>
    <row r="379" spans="1:62">
      <c r="A379" s="157"/>
      <c r="AA379" s="170"/>
      <c r="AB379" s="158">
        <v>35</v>
      </c>
      <c r="AC379" s="136" t="s">
        <v>488</v>
      </c>
      <c r="AD379" s="136" t="s">
        <v>365</v>
      </c>
      <c r="AE379" s="136" t="s">
        <v>365</v>
      </c>
      <c r="AF379" s="136" t="s">
        <v>365</v>
      </c>
      <c r="AG379" s="136" t="s">
        <v>365</v>
      </c>
      <c r="AH379" s="136" t="s">
        <v>195</v>
      </c>
      <c r="AI379" s="136" t="s">
        <v>365</v>
      </c>
      <c r="AJ379" s="136" t="s">
        <v>365</v>
      </c>
      <c r="AK379" s="136" t="s">
        <v>194</v>
      </c>
      <c r="AL379" s="136" t="s">
        <v>194</v>
      </c>
      <c r="AN379" s="158">
        <v>35</v>
      </c>
      <c r="AO379" s="136"/>
      <c r="AP379" s="136"/>
      <c r="AQ379" s="136"/>
      <c r="AR379" s="136"/>
      <c r="AS379" s="136"/>
      <c r="AT379" s="136"/>
      <c r="AU379" s="136"/>
      <c r="AV379" s="136"/>
      <c r="AW379" s="136"/>
      <c r="AX379" s="136"/>
      <c r="AZ379" s="158">
        <v>35</v>
      </c>
      <c r="BA379" s="164" t="b">
        <f t="shared" si="31"/>
        <v>0</v>
      </c>
      <c r="BB379" s="164" t="b">
        <f t="shared" si="31"/>
        <v>0</v>
      </c>
      <c r="BC379" s="164" t="b">
        <f t="shared" si="31"/>
        <v>0</v>
      </c>
      <c r="BD379" s="164" t="b">
        <f t="shared" si="31"/>
        <v>0</v>
      </c>
      <c r="BE379" s="164" t="b">
        <f t="shared" si="32"/>
        <v>0</v>
      </c>
      <c r="BF379" s="164" t="b">
        <f t="shared" si="32"/>
        <v>0</v>
      </c>
      <c r="BG379" s="164" t="b">
        <f t="shared" si="32"/>
        <v>0</v>
      </c>
      <c r="BH379" s="164" t="b">
        <f t="shared" si="32"/>
        <v>0</v>
      </c>
      <c r="BI379" s="164" t="b">
        <f t="shared" si="32"/>
        <v>0</v>
      </c>
      <c r="BJ379" s="164" t="b">
        <f t="shared" si="32"/>
        <v>0</v>
      </c>
    </row>
    <row r="380" spans="1:62">
      <c r="A380" s="157"/>
      <c r="AA380" s="170"/>
      <c r="AB380" s="158">
        <v>36</v>
      </c>
      <c r="AC380" s="136" t="s">
        <v>489</v>
      </c>
      <c r="AD380" s="136" t="s">
        <v>365</v>
      </c>
      <c r="AE380" s="136" t="s">
        <v>365</v>
      </c>
      <c r="AF380" s="136" t="s">
        <v>195</v>
      </c>
      <c r="AG380" s="136" t="s">
        <v>365</v>
      </c>
      <c r="AH380" s="136" t="s">
        <v>195</v>
      </c>
      <c r="AI380" s="136" t="s">
        <v>365</v>
      </c>
      <c r="AJ380" s="136" t="s">
        <v>365</v>
      </c>
      <c r="AK380" s="136" t="s">
        <v>194</v>
      </c>
      <c r="AL380" s="136" t="s">
        <v>194</v>
      </c>
      <c r="AN380" s="158">
        <v>36</v>
      </c>
      <c r="AO380" s="136"/>
      <c r="AP380" s="136"/>
      <c r="AQ380" s="136"/>
      <c r="AR380" s="136"/>
      <c r="AS380" s="136"/>
      <c r="AT380" s="136"/>
      <c r="AU380" s="136"/>
      <c r="AV380" s="136"/>
      <c r="AW380" s="136"/>
      <c r="AX380" s="136"/>
      <c r="AZ380" s="158">
        <v>36</v>
      </c>
      <c r="BA380" s="164" t="b">
        <f t="shared" si="31"/>
        <v>0</v>
      </c>
      <c r="BB380" s="164" t="b">
        <f t="shared" si="31"/>
        <v>0</v>
      </c>
      <c r="BC380" s="164" t="b">
        <f t="shared" si="31"/>
        <v>0</v>
      </c>
      <c r="BD380" s="164" t="b">
        <f t="shared" si="31"/>
        <v>0</v>
      </c>
      <c r="BE380" s="164" t="b">
        <f t="shared" si="32"/>
        <v>0</v>
      </c>
      <c r="BF380" s="164" t="b">
        <f t="shared" si="32"/>
        <v>0</v>
      </c>
      <c r="BG380" s="164" t="b">
        <f t="shared" si="32"/>
        <v>0</v>
      </c>
      <c r="BH380" s="164" t="b">
        <f t="shared" si="32"/>
        <v>0</v>
      </c>
      <c r="BI380" s="164" t="b">
        <f t="shared" si="32"/>
        <v>0</v>
      </c>
      <c r="BJ380" s="164" t="b">
        <f t="shared" si="32"/>
        <v>0</v>
      </c>
    </row>
    <row r="381" spans="1:62">
      <c r="A381" s="157"/>
      <c r="AA381" s="170"/>
      <c r="AB381" s="158">
        <v>37</v>
      </c>
      <c r="AC381" s="136" t="s">
        <v>490</v>
      </c>
      <c r="AD381" s="136" t="s">
        <v>365</v>
      </c>
      <c r="AE381" s="136" t="s">
        <v>365</v>
      </c>
      <c r="AF381" s="136" t="s">
        <v>365</v>
      </c>
      <c r="AG381" s="136" t="s">
        <v>195</v>
      </c>
      <c r="AH381" s="136" t="s">
        <v>195</v>
      </c>
      <c r="AI381" s="136" t="s">
        <v>365</v>
      </c>
      <c r="AJ381" s="136" t="s">
        <v>365</v>
      </c>
      <c r="AK381" s="136" t="s">
        <v>195</v>
      </c>
      <c r="AL381" s="136" t="s">
        <v>194</v>
      </c>
      <c r="AN381" s="158">
        <v>37</v>
      </c>
      <c r="AO381" s="136"/>
      <c r="AP381" s="136"/>
      <c r="AQ381" s="136"/>
      <c r="AR381" s="136"/>
      <c r="AS381" s="136"/>
      <c r="AT381" s="136"/>
      <c r="AU381" s="136"/>
      <c r="AV381" s="136"/>
      <c r="AW381" s="136"/>
      <c r="AX381" s="136"/>
      <c r="AZ381" s="158">
        <v>37</v>
      </c>
      <c r="BA381" s="164" t="b">
        <f t="shared" si="31"/>
        <v>0</v>
      </c>
      <c r="BB381" s="164" t="b">
        <f t="shared" si="31"/>
        <v>0</v>
      </c>
      <c r="BC381" s="164" t="b">
        <f t="shared" si="31"/>
        <v>0</v>
      </c>
      <c r="BD381" s="164" t="b">
        <f t="shared" si="31"/>
        <v>0</v>
      </c>
      <c r="BE381" s="164" t="b">
        <f t="shared" si="32"/>
        <v>0</v>
      </c>
      <c r="BF381" s="164" t="b">
        <f t="shared" si="32"/>
        <v>0</v>
      </c>
      <c r="BG381" s="164" t="b">
        <f t="shared" si="32"/>
        <v>0</v>
      </c>
      <c r="BH381" s="164" t="b">
        <f t="shared" si="32"/>
        <v>0</v>
      </c>
      <c r="BI381" s="164" t="b">
        <f t="shared" si="32"/>
        <v>0</v>
      </c>
      <c r="BJ381" s="164" t="b">
        <f t="shared" si="32"/>
        <v>0</v>
      </c>
    </row>
    <row r="382" spans="1:62">
      <c r="A382" s="157"/>
      <c r="AA382" s="170"/>
      <c r="AB382" s="158">
        <v>38</v>
      </c>
      <c r="AC382" s="136" t="s">
        <v>491</v>
      </c>
      <c r="AD382" s="136" t="s">
        <v>365</v>
      </c>
      <c r="AE382" s="136" t="s">
        <v>365</v>
      </c>
      <c r="AF382" s="136" t="s">
        <v>365</v>
      </c>
      <c r="AG382" s="136" t="s">
        <v>365</v>
      </c>
      <c r="AH382" s="136" t="s">
        <v>195</v>
      </c>
      <c r="AI382" s="136" t="s">
        <v>365</v>
      </c>
      <c r="AJ382" s="136" t="s">
        <v>365</v>
      </c>
      <c r="AK382" s="136" t="s">
        <v>195</v>
      </c>
      <c r="AL382" s="136" t="s">
        <v>194</v>
      </c>
      <c r="AN382" s="158">
        <v>38</v>
      </c>
      <c r="AO382" s="136"/>
      <c r="AP382" s="136"/>
      <c r="AQ382" s="136"/>
      <c r="AR382" s="136"/>
      <c r="AS382" s="136"/>
      <c r="AT382" s="136"/>
      <c r="AU382" s="136"/>
      <c r="AV382" s="136"/>
      <c r="AW382" s="136"/>
      <c r="AX382" s="136"/>
      <c r="AZ382" s="158">
        <v>38</v>
      </c>
      <c r="BA382" s="164" t="b">
        <f t="shared" si="31"/>
        <v>0</v>
      </c>
      <c r="BB382" s="164" t="b">
        <f t="shared" si="31"/>
        <v>0</v>
      </c>
      <c r="BC382" s="164" t="b">
        <f t="shared" si="31"/>
        <v>0</v>
      </c>
      <c r="BD382" s="164" t="b">
        <f t="shared" si="31"/>
        <v>0</v>
      </c>
      <c r="BE382" s="164" t="b">
        <f t="shared" si="32"/>
        <v>0</v>
      </c>
      <c r="BF382" s="164" t="b">
        <f t="shared" si="32"/>
        <v>0</v>
      </c>
      <c r="BG382" s="164" t="b">
        <f t="shared" si="32"/>
        <v>0</v>
      </c>
      <c r="BH382" s="164" t="b">
        <f t="shared" si="32"/>
        <v>0</v>
      </c>
      <c r="BI382" s="164" t="b">
        <f t="shared" si="32"/>
        <v>0</v>
      </c>
      <c r="BJ382" s="164" t="b">
        <f t="shared" si="32"/>
        <v>0</v>
      </c>
    </row>
    <row r="383" spans="1:62">
      <c r="A383" s="157"/>
      <c r="AA383" s="170"/>
      <c r="AB383" s="158">
        <v>39</v>
      </c>
      <c r="AC383" s="136" t="s">
        <v>492</v>
      </c>
      <c r="AD383" s="136" t="s">
        <v>365</v>
      </c>
      <c r="AE383" s="136" t="s">
        <v>365</v>
      </c>
      <c r="AF383" s="136" t="s">
        <v>195</v>
      </c>
      <c r="AG383" s="136" t="s">
        <v>365</v>
      </c>
      <c r="AH383" s="136" t="s">
        <v>195</v>
      </c>
      <c r="AI383" s="136" t="s">
        <v>365</v>
      </c>
      <c r="AJ383" s="136" t="s">
        <v>365</v>
      </c>
      <c r="AK383" s="136" t="s">
        <v>195</v>
      </c>
      <c r="AL383" s="136" t="s">
        <v>194</v>
      </c>
      <c r="AN383" s="158">
        <v>39</v>
      </c>
      <c r="AO383" s="136"/>
      <c r="AP383" s="136"/>
      <c r="AQ383" s="136"/>
      <c r="AR383" s="136"/>
      <c r="AS383" s="136"/>
      <c r="AT383" s="136"/>
      <c r="AU383" s="136"/>
      <c r="AV383" s="136"/>
      <c r="AW383" s="136"/>
      <c r="AX383" s="136"/>
      <c r="AZ383" s="158">
        <v>39</v>
      </c>
      <c r="BA383" s="164" t="b">
        <f t="shared" si="31"/>
        <v>0</v>
      </c>
      <c r="BB383" s="164" t="b">
        <f t="shared" si="31"/>
        <v>0</v>
      </c>
      <c r="BC383" s="164" t="b">
        <f t="shared" si="31"/>
        <v>0</v>
      </c>
      <c r="BD383" s="164" t="b">
        <f t="shared" si="31"/>
        <v>0</v>
      </c>
      <c r="BE383" s="164" t="b">
        <f t="shared" si="32"/>
        <v>0</v>
      </c>
      <c r="BF383" s="164" t="b">
        <f t="shared" si="32"/>
        <v>0</v>
      </c>
      <c r="BG383" s="164" t="b">
        <f t="shared" si="32"/>
        <v>0</v>
      </c>
      <c r="BH383" s="164" t="b">
        <f t="shared" si="32"/>
        <v>0</v>
      </c>
      <c r="BI383" s="164" t="b">
        <f t="shared" si="32"/>
        <v>0</v>
      </c>
      <c r="BJ383" s="164" t="b">
        <f t="shared" si="32"/>
        <v>0</v>
      </c>
    </row>
    <row r="384" spans="1:62">
      <c r="A384" s="157"/>
      <c r="AA384" s="170"/>
      <c r="AB384" s="158">
        <v>40</v>
      </c>
      <c r="AC384" s="136" t="s">
        <v>493</v>
      </c>
      <c r="AD384" s="136" t="s">
        <v>365</v>
      </c>
      <c r="AE384" s="136" t="s">
        <v>365</v>
      </c>
      <c r="AF384" s="136" t="s">
        <v>365</v>
      </c>
      <c r="AG384" s="136" t="s">
        <v>195</v>
      </c>
      <c r="AH384" s="136" t="s">
        <v>195</v>
      </c>
      <c r="AI384" s="136" t="s">
        <v>365</v>
      </c>
      <c r="AJ384" s="136" t="s">
        <v>365</v>
      </c>
      <c r="AK384" s="136" t="s">
        <v>195</v>
      </c>
      <c r="AL384" s="136" t="s">
        <v>194</v>
      </c>
      <c r="AN384" s="158">
        <v>40</v>
      </c>
      <c r="AO384" s="136"/>
      <c r="AP384" s="136"/>
      <c r="AQ384" s="136"/>
      <c r="AR384" s="136"/>
      <c r="AS384" s="136"/>
      <c r="AT384" s="136"/>
      <c r="AU384" s="136"/>
      <c r="AV384" s="136"/>
      <c r="AW384" s="136"/>
      <c r="AX384" s="136"/>
      <c r="AZ384" s="158">
        <v>40</v>
      </c>
      <c r="BA384" s="164" t="b">
        <f t="shared" si="31"/>
        <v>0</v>
      </c>
      <c r="BB384" s="164" t="b">
        <f t="shared" si="31"/>
        <v>0</v>
      </c>
      <c r="BC384" s="164" t="b">
        <f t="shared" si="31"/>
        <v>0</v>
      </c>
      <c r="BD384" s="164" t="b">
        <f t="shared" si="31"/>
        <v>0</v>
      </c>
      <c r="BE384" s="164" t="b">
        <f t="shared" si="32"/>
        <v>0</v>
      </c>
      <c r="BF384" s="164" t="b">
        <f t="shared" si="32"/>
        <v>0</v>
      </c>
      <c r="BG384" s="164" t="b">
        <f t="shared" si="32"/>
        <v>0</v>
      </c>
      <c r="BH384" s="164" t="b">
        <f t="shared" si="32"/>
        <v>0</v>
      </c>
      <c r="BI384" s="164" t="b">
        <f t="shared" si="32"/>
        <v>0</v>
      </c>
      <c r="BJ384" s="164" t="b">
        <f t="shared" si="32"/>
        <v>0</v>
      </c>
    </row>
    <row r="385" spans="1:62">
      <c r="A385" s="157"/>
      <c r="AA385" s="170"/>
      <c r="AB385" s="158">
        <v>41</v>
      </c>
      <c r="AC385" s="136" t="s">
        <v>494</v>
      </c>
      <c r="AD385" s="136" t="s">
        <v>365</v>
      </c>
      <c r="AE385" s="136" t="s">
        <v>365</v>
      </c>
      <c r="AF385" s="136" t="s">
        <v>365</v>
      </c>
      <c r="AG385" s="136" t="s">
        <v>365</v>
      </c>
      <c r="AH385" s="136" t="s">
        <v>195</v>
      </c>
      <c r="AI385" s="136" t="s">
        <v>365</v>
      </c>
      <c r="AJ385" s="136" t="s">
        <v>365</v>
      </c>
      <c r="AK385" s="136" t="s">
        <v>195</v>
      </c>
      <c r="AL385" s="136" t="s">
        <v>194</v>
      </c>
      <c r="AN385" s="158">
        <v>41</v>
      </c>
      <c r="AO385" s="136"/>
      <c r="AP385" s="136"/>
      <c r="AQ385" s="136"/>
      <c r="AR385" s="136"/>
      <c r="AS385" s="136"/>
      <c r="AT385" s="136"/>
      <c r="AU385" s="136"/>
      <c r="AV385" s="136"/>
      <c r="AW385" s="136"/>
      <c r="AX385" s="136"/>
      <c r="AZ385" s="158">
        <v>41</v>
      </c>
      <c r="BA385" s="164" t="b">
        <f t="shared" si="31"/>
        <v>0</v>
      </c>
      <c r="BB385" s="164" t="b">
        <f t="shared" si="31"/>
        <v>0</v>
      </c>
      <c r="BC385" s="164" t="b">
        <f t="shared" si="31"/>
        <v>0</v>
      </c>
      <c r="BD385" s="164" t="b">
        <f t="shared" si="31"/>
        <v>0</v>
      </c>
      <c r="BE385" s="164" t="b">
        <f t="shared" si="32"/>
        <v>0</v>
      </c>
      <c r="BF385" s="164" t="b">
        <f t="shared" si="32"/>
        <v>0</v>
      </c>
      <c r="BG385" s="164" t="b">
        <f t="shared" si="32"/>
        <v>0</v>
      </c>
      <c r="BH385" s="164" t="b">
        <f t="shared" si="32"/>
        <v>0</v>
      </c>
      <c r="BI385" s="164" t="b">
        <f t="shared" si="32"/>
        <v>0</v>
      </c>
      <c r="BJ385" s="164" t="b">
        <f t="shared" si="32"/>
        <v>0</v>
      </c>
    </row>
    <row r="386" spans="1:62">
      <c r="A386" s="157"/>
      <c r="AA386" s="170"/>
      <c r="AB386" s="158">
        <v>42</v>
      </c>
      <c r="AC386" s="136" t="s">
        <v>495</v>
      </c>
      <c r="AD386" s="136" t="s">
        <v>365</v>
      </c>
      <c r="AE386" s="136" t="s">
        <v>365</v>
      </c>
      <c r="AF386" s="136" t="s">
        <v>195</v>
      </c>
      <c r="AG386" s="136" t="s">
        <v>365</v>
      </c>
      <c r="AH386" s="136" t="s">
        <v>195</v>
      </c>
      <c r="AI386" s="136" t="s">
        <v>365</v>
      </c>
      <c r="AJ386" s="136" t="s">
        <v>365</v>
      </c>
      <c r="AK386" s="136" t="s">
        <v>195</v>
      </c>
      <c r="AL386" s="136" t="s">
        <v>194</v>
      </c>
      <c r="AN386" s="158">
        <v>42</v>
      </c>
      <c r="AO386" s="136"/>
      <c r="AP386" s="136"/>
      <c r="AQ386" s="136"/>
      <c r="AR386" s="136"/>
      <c r="AS386" s="136"/>
      <c r="AT386" s="136"/>
      <c r="AU386" s="136"/>
      <c r="AV386" s="136"/>
      <c r="AW386" s="136"/>
      <c r="AX386" s="136"/>
      <c r="AZ386" s="158">
        <v>42</v>
      </c>
      <c r="BA386" s="164" t="b">
        <f t="shared" si="31"/>
        <v>0</v>
      </c>
      <c r="BB386" s="164" t="b">
        <f t="shared" si="31"/>
        <v>0</v>
      </c>
      <c r="BC386" s="164" t="b">
        <f t="shared" si="31"/>
        <v>0</v>
      </c>
      <c r="BD386" s="164" t="b">
        <f t="shared" si="31"/>
        <v>0</v>
      </c>
      <c r="BE386" s="164" t="b">
        <f t="shared" si="32"/>
        <v>0</v>
      </c>
      <c r="BF386" s="164" t="b">
        <f t="shared" si="32"/>
        <v>0</v>
      </c>
      <c r="BG386" s="164" t="b">
        <f t="shared" si="32"/>
        <v>0</v>
      </c>
      <c r="BH386" s="164" t="b">
        <f t="shared" si="32"/>
        <v>0</v>
      </c>
      <c r="BI386" s="164" t="b">
        <f t="shared" si="32"/>
        <v>0</v>
      </c>
      <c r="BJ386" s="164" t="b">
        <f t="shared" si="32"/>
        <v>0</v>
      </c>
    </row>
    <row r="387" spans="1:62">
      <c r="A387" s="157"/>
      <c r="AA387" s="170"/>
      <c r="AB387" s="158">
        <v>43</v>
      </c>
      <c r="AC387" s="136" t="s">
        <v>496</v>
      </c>
      <c r="AD387" s="136" t="s">
        <v>365</v>
      </c>
      <c r="AE387" s="136" t="s">
        <v>365</v>
      </c>
      <c r="AF387" s="136" t="s">
        <v>365</v>
      </c>
      <c r="AG387" s="136" t="s">
        <v>195</v>
      </c>
      <c r="AH387" s="136" t="s">
        <v>195</v>
      </c>
      <c r="AI387" s="136" t="s">
        <v>365</v>
      </c>
      <c r="AJ387" s="136" t="s">
        <v>365</v>
      </c>
      <c r="AK387" s="136" t="s">
        <v>195</v>
      </c>
      <c r="AL387" s="136" t="s">
        <v>194</v>
      </c>
      <c r="AN387" s="158">
        <v>43</v>
      </c>
      <c r="AO387" s="136"/>
      <c r="AP387" s="136"/>
      <c r="AQ387" s="136"/>
      <c r="AR387" s="136"/>
      <c r="AS387" s="136"/>
      <c r="AT387" s="136"/>
      <c r="AU387" s="136"/>
      <c r="AV387" s="136"/>
      <c r="AW387" s="136"/>
      <c r="AX387" s="136"/>
      <c r="AZ387" s="158">
        <v>43</v>
      </c>
      <c r="BA387" s="164" t="b">
        <f t="shared" si="31"/>
        <v>0</v>
      </c>
      <c r="BB387" s="164" t="b">
        <f t="shared" si="31"/>
        <v>0</v>
      </c>
      <c r="BC387" s="164" t="b">
        <f t="shared" si="31"/>
        <v>0</v>
      </c>
      <c r="BD387" s="164" t="b">
        <f t="shared" si="31"/>
        <v>0</v>
      </c>
      <c r="BE387" s="164" t="b">
        <f t="shared" si="32"/>
        <v>0</v>
      </c>
      <c r="BF387" s="164" t="b">
        <f t="shared" si="32"/>
        <v>0</v>
      </c>
      <c r="BG387" s="164" t="b">
        <f t="shared" si="32"/>
        <v>0</v>
      </c>
      <c r="BH387" s="164" t="b">
        <f t="shared" si="32"/>
        <v>0</v>
      </c>
      <c r="BI387" s="164" t="b">
        <f t="shared" si="32"/>
        <v>0</v>
      </c>
      <c r="BJ387" s="164" t="b">
        <f t="shared" si="32"/>
        <v>0</v>
      </c>
    </row>
    <row r="388" spans="1:62">
      <c r="A388" s="157"/>
      <c r="AA388" s="170"/>
      <c r="AB388" s="158">
        <v>44</v>
      </c>
      <c r="AC388" s="136" t="s">
        <v>497</v>
      </c>
      <c r="AD388" s="136" t="s">
        <v>365</v>
      </c>
      <c r="AE388" s="136" t="s">
        <v>365</v>
      </c>
      <c r="AF388" s="136" t="s">
        <v>365</v>
      </c>
      <c r="AG388" s="136" t="s">
        <v>365</v>
      </c>
      <c r="AH388" s="136" t="s">
        <v>195</v>
      </c>
      <c r="AI388" s="136" t="s">
        <v>365</v>
      </c>
      <c r="AJ388" s="136" t="s">
        <v>365</v>
      </c>
      <c r="AK388" s="136" t="s">
        <v>195</v>
      </c>
      <c r="AL388" s="136" t="s">
        <v>194</v>
      </c>
      <c r="AN388" s="158">
        <v>44</v>
      </c>
      <c r="AO388" s="136"/>
      <c r="AP388" s="136"/>
      <c r="AQ388" s="136"/>
      <c r="AR388" s="136"/>
      <c r="AS388" s="136"/>
      <c r="AT388" s="136"/>
      <c r="AU388" s="136"/>
      <c r="AV388" s="136"/>
      <c r="AW388" s="136"/>
      <c r="AX388" s="136"/>
      <c r="AZ388" s="158">
        <v>44</v>
      </c>
      <c r="BA388" s="164" t="b">
        <f t="shared" si="31"/>
        <v>0</v>
      </c>
      <c r="BB388" s="164" t="b">
        <f t="shared" si="31"/>
        <v>0</v>
      </c>
      <c r="BC388" s="164" t="b">
        <f t="shared" si="31"/>
        <v>0</v>
      </c>
      <c r="BD388" s="164" t="b">
        <f t="shared" si="31"/>
        <v>0</v>
      </c>
      <c r="BE388" s="164" t="b">
        <f t="shared" si="32"/>
        <v>0</v>
      </c>
      <c r="BF388" s="164" t="b">
        <f t="shared" si="32"/>
        <v>0</v>
      </c>
      <c r="BG388" s="164" t="b">
        <f t="shared" si="32"/>
        <v>0</v>
      </c>
      <c r="BH388" s="164" t="b">
        <f t="shared" si="32"/>
        <v>0</v>
      </c>
      <c r="BI388" s="164" t="b">
        <f t="shared" si="32"/>
        <v>0</v>
      </c>
      <c r="BJ388" s="164" t="b">
        <f t="shared" si="32"/>
        <v>0</v>
      </c>
    </row>
    <row r="389" spans="1:62">
      <c r="A389" s="157"/>
      <c r="AA389" s="170"/>
      <c r="AB389" s="158">
        <v>45</v>
      </c>
      <c r="AC389" s="136" t="s">
        <v>498</v>
      </c>
      <c r="AD389" s="136" t="s">
        <v>365</v>
      </c>
      <c r="AE389" s="136" t="s">
        <v>365</v>
      </c>
      <c r="AF389" s="136" t="s">
        <v>195</v>
      </c>
      <c r="AG389" s="136" t="s">
        <v>365</v>
      </c>
      <c r="AH389" s="136" t="s">
        <v>195</v>
      </c>
      <c r="AI389" s="136" t="s">
        <v>365</v>
      </c>
      <c r="AJ389" s="136" t="s">
        <v>365</v>
      </c>
      <c r="AK389" s="136" t="s">
        <v>195</v>
      </c>
      <c r="AL389" s="136" t="s">
        <v>194</v>
      </c>
      <c r="AN389" s="158">
        <v>45</v>
      </c>
      <c r="AO389" s="136"/>
      <c r="AP389" s="136"/>
      <c r="AQ389" s="136"/>
      <c r="AR389" s="136"/>
      <c r="AS389" s="136"/>
      <c r="AT389" s="136"/>
      <c r="AU389" s="136"/>
      <c r="AV389" s="136"/>
      <c r="AW389" s="136"/>
      <c r="AX389" s="136"/>
      <c r="AZ389" s="158">
        <v>45</v>
      </c>
      <c r="BA389" s="164" t="b">
        <f t="shared" si="31"/>
        <v>0</v>
      </c>
      <c r="BB389" s="164" t="b">
        <f t="shared" si="31"/>
        <v>0</v>
      </c>
      <c r="BC389" s="164" t="b">
        <f t="shared" si="31"/>
        <v>0</v>
      </c>
      <c r="BD389" s="164" t="b">
        <f t="shared" si="31"/>
        <v>0</v>
      </c>
      <c r="BE389" s="164" t="b">
        <f t="shared" si="32"/>
        <v>0</v>
      </c>
      <c r="BF389" s="164" t="b">
        <f t="shared" si="32"/>
        <v>0</v>
      </c>
      <c r="BG389" s="164" t="b">
        <f t="shared" si="32"/>
        <v>0</v>
      </c>
      <c r="BH389" s="164" t="b">
        <f t="shared" si="32"/>
        <v>0</v>
      </c>
      <c r="BI389" s="164" t="b">
        <f t="shared" si="32"/>
        <v>0</v>
      </c>
      <c r="BJ389" s="164" t="b">
        <f t="shared" si="32"/>
        <v>0</v>
      </c>
    </row>
    <row r="390" spans="1:62">
      <c r="A390" s="157"/>
      <c r="AA390" s="170"/>
      <c r="AB390" s="158">
        <v>46</v>
      </c>
      <c r="AC390" s="136" t="s">
        <v>499</v>
      </c>
      <c r="AD390" s="136" t="s">
        <v>365</v>
      </c>
      <c r="AE390" s="136" t="s">
        <v>365</v>
      </c>
      <c r="AF390" s="136" t="s">
        <v>365</v>
      </c>
      <c r="AG390" s="136" t="s">
        <v>195</v>
      </c>
      <c r="AH390" s="136" t="s">
        <v>195</v>
      </c>
      <c r="AI390" s="136" t="s">
        <v>365</v>
      </c>
      <c r="AJ390" s="136" t="s">
        <v>365</v>
      </c>
      <c r="AK390" s="136" t="s">
        <v>194</v>
      </c>
      <c r="AL390" s="136" t="s">
        <v>194</v>
      </c>
      <c r="AN390" s="158">
        <v>46</v>
      </c>
      <c r="AO390" s="136"/>
      <c r="AP390" s="136"/>
      <c r="AQ390" s="136"/>
      <c r="AR390" s="136"/>
      <c r="AS390" s="136"/>
      <c r="AT390" s="136"/>
      <c r="AU390" s="136"/>
      <c r="AV390" s="136"/>
      <c r="AW390" s="136"/>
      <c r="AX390" s="136"/>
      <c r="AZ390" s="158">
        <v>46</v>
      </c>
      <c r="BA390" s="164" t="b">
        <f t="shared" si="31"/>
        <v>0</v>
      </c>
      <c r="BB390" s="164" t="b">
        <f t="shared" si="31"/>
        <v>0</v>
      </c>
      <c r="BC390" s="164" t="b">
        <f t="shared" si="31"/>
        <v>0</v>
      </c>
      <c r="BD390" s="164" t="b">
        <f t="shared" si="31"/>
        <v>0</v>
      </c>
      <c r="BE390" s="164" t="b">
        <f t="shared" si="32"/>
        <v>0</v>
      </c>
      <c r="BF390" s="164" t="b">
        <f t="shared" si="32"/>
        <v>0</v>
      </c>
      <c r="BG390" s="164" t="b">
        <f t="shared" si="32"/>
        <v>0</v>
      </c>
      <c r="BH390" s="164" t="b">
        <f t="shared" si="32"/>
        <v>0</v>
      </c>
      <c r="BI390" s="164" t="b">
        <f t="shared" si="32"/>
        <v>0</v>
      </c>
      <c r="BJ390" s="164" t="b">
        <f t="shared" si="32"/>
        <v>0</v>
      </c>
    </row>
    <row r="391" spans="1:62">
      <c r="A391" s="157"/>
      <c r="AA391" s="170"/>
      <c r="AB391" s="158">
        <v>47</v>
      </c>
      <c r="AC391" s="136" t="s">
        <v>500</v>
      </c>
      <c r="AD391" s="136" t="s">
        <v>365</v>
      </c>
      <c r="AE391" s="136" t="s">
        <v>365</v>
      </c>
      <c r="AF391" s="136" t="s">
        <v>365</v>
      </c>
      <c r="AG391" s="136" t="s">
        <v>365</v>
      </c>
      <c r="AH391" s="136" t="s">
        <v>195</v>
      </c>
      <c r="AI391" s="136" t="s">
        <v>365</v>
      </c>
      <c r="AJ391" s="136" t="s">
        <v>365</v>
      </c>
      <c r="AK391" s="136" t="s">
        <v>194</v>
      </c>
      <c r="AL391" s="136" t="s">
        <v>194</v>
      </c>
      <c r="AN391" s="158">
        <v>47</v>
      </c>
      <c r="AO391" s="136"/>
      <c r="AP391" s="136"/>
      <c r="AQ391" s="136"/>
      <c r="AR391" s="136"/>
      <c r="AS391" s="136"/>
      <c r="AT391" s="136"/>
      <c r="AU391" s="136"/>
      <c r="AV391" s="136"/>
      <c r="AW391" s="136"/>
      <c r="AX391" s="136"/>
      <c r="AZ391" s="158">
        <v>47</v>
      </c>
      <c r="BA391" s="164" t="b">
        <f t="shared" si="31"/>
        <v>0</v>
      </c>
      <c r="BB391" s="164" t="b">
        <f t="shared" si="31"/>
        <v>0</v>
      </c>
      <c r="BC391" s="164" t="b">
        <f t="shared" si="31"/>
        <v>0</v>
      </c>
      <c r="BD391" s="164" t="b">
        <f t="shared" si="31"/>
        <v>0</v>
      </c>
      <c r="BE391" s="164" t="b">
        <f t="shared" si="32"/>
        <v>0</v>
      </c>
      <c r="BF391" s="164" t="b">
        <f t="shared" si="32"/>
        <v>0</v>
      </c>
      <c r="BG391" s="164" t="b">
        <f t="shared" si="32"/>
        <v>0</v>
      </c>
      <c r="BH391" s="164" t="b">
        <f t="shared" si="32"/>
        <v>0</v>
      </c>
      <c r="BI391" s="164" t="b">
        <f t="shared" si="32"/>
        <v>0</v>
      </c>
      <c r="BJ391" s="164" t="b">
        <f t="shared" si="32"/>
        <v>0</v>
      </c>
    </row>
    <row r="392" spans="1:62">
      <c r="A392" s="157"/>
      <c r="AA392" s="170"/>
      <c r="AB392" s="158">
        <v>48</v>
      </c>
      <c r="AC392" s="136" t="s">
        <v>501</v>
      </c>
      <c r="AD392" s="136" t="s">
        <v>365</v>
      </c>
      <c r="AE392" s="136" t="s">
        <v>365</v>
      </c>
      <c r="AF392" s="136" t="s">
        <v>195</v>
      </c>
      <c r="AG392" s="136" t="s">
        <v>365</v>
      </c>
      <c r="AH392" s="136" t="s">
        <v>195</v>
      </c>
      <c r="AI392" s="136" t="s">
        <v>365</v>
      </c>
      <c r="AJ392" s="136" t="s">
        <v>365</v>
      </c>
      <c r="AK392" s="136" t="s">
        <v>194</v>
      </c>
      <c r="AL392" s="136" t="s">
        <v>194</v>
      </c>
      <c r="AN392" s="158">
        <v>48</v>
      </c>
      <c r="AO392" s="136"/>
      <c r="AP392" s="136"/>
      <c r="AQ392" s="136"/>
      <c r="AR392" s="136"/>
      <c r="AS392" s="136"/>
      <c r="AT392" s="136"/>
      <c r="AU392" s="136"/>
      <c r="AV392" s="136"/>
      <c r="AW392" s="136"/>
      <c r="AX392" s="136"/>
      <c r="AZ392" s="158">
        <v>48</v>
      </c>
      <c r="BA392" s="164" t="b">
        <f t="shared" si="31"/>
        <v>0</v>
      </c>
      <c r="BB392" s="164" t="b">
        <f t="shared" si="31"/>
        <v>0</v>
      </c>
      <c r="BC392" s="164" t="b">
        <f t="shared" si="31"/>
        <v>0</v>
      </c>
      <c r="BD392" s="164" t="b">
        <f t="shared" si="31"/>
        <v>0</v>
      </c>
      <c r="BE392" s="164" t="b">
        <f t="shared" si="32"/>
        <v>0</v>
      </c>
      <c r="BF392" s="164" t="b">
        <f t="shared" si="32"/>
        <v>0</v>
      </c>
      <c r="BG392" s="164" t="b">
        <f t="shared" si="32"/>
        <v>0</v>
      </c>
      <c r="BH392" s="164" t="b">
        <f t="shared" si="32"/>
        <v>0</v>
      </c>
      <c r="BI392" s="164" t="b">
        <f t="shared" si="32"/>
        <v>0</v>
      </c>
      <c r="BJ392" s="164" t="b">
        <f t="shared" si="32"/>
        <v>0</v>
      </c>
    </row>
    <row r="393" spans="1:62">
      <c r="A393" s="157"/>
      <c r="AA393" s="170"/>
      <c r="AB393" s="158">
        <v>49</v>
      </c>
      <c r="AC393" s="136" t="s">
        <v>502</v>
      </c>
      <c r="AD393" s="136" t="s">
        <v>365</v>
      </c>
      <c r="AE393" s="136" t="s">
        <v>365</v>
      </c>
      <c r="AF393" s="136" t="s">
        <v>365</v>
      </c>
      <c r="AG393" s="136" t="s">
        <v>195</v>
      </c>
      <c r="AH393" s="136" t="s">
        <v>195</v>
      </c>
      <c r="AI393" s="136" t="s">
        <v>365</v>
      </c>
      <c r="AJ393" s="136" t="s">
        <v>365</v>
      </c>
      <c r="AK393" s="136" t="s">
        <v>194</v>
      </c>
      <c r="AL393" s="136" t="s">
        <v>194</v>
      </c>
      <c r="AN393" s="158">
        <v>49</v>
      </c>
      <c r="AO393" s="136"/>
      <c r="AP393" s="136"/>
      <c r="AQ393" s="136"/>
      <c r="AR393" s="136"/>
      <c r="AS393" s="136"/>
      <c r="AT393" s="136"/>
      <c r="AU393" s="136"/>
      <c r="AV393" s="136"/>
      <c r="AW393" s="136"/>
      <c r="AX393" s="136"/>
      <c r="AZ393" s="158">
        <v>49</v>
      </c>
      <c r="BA393" s="164" t="b">
        <f t="shared" si="31"/>
        <v>0</v>
      </c>
      <c r="BB393" s="164" t="b">
        <f t="shared" si="31"/>
        <v>0</v>
      </c>
      <c r="BC393" s="164" t="b">
        <f t="shared" si="31"/>
        <v>0</v>
      </c>
      <c r="BD393" s="164" t="b">
        <f t="shared" si="31"/>
        <v>0</v>
      </c>
      <c r="BE393" s="164" t="b">
        <f t="shared" si="32"/>
        <v>0</v>
      </c>
      <c r="BF393" s="164" t="b">
        <f t="shared" si="32"/>
        <v>0</v>
      </c>
      <c r="BG393" s="164" t="b">
        <f t="shared" si="32"/>
        <v>0</v>
      </c>
      <c r="BH393" s="164" t="b">
        <f t="shared" si="32"/>
        <v>0</v>
      </c>
      <c r="BI393" s="164" t="b">
        <f t="shared" si="32"/>
        <v>0</v>
      </c>
      <c r="BJ393" s="164" t="b">
        <f t="shared" si="32"/>
        <v>0</v>
      </c>
    </row>
    <row r="394" spans="1:62">
      <c r="A394" s="157"/>
      <c r="AA394" s="170"/>
      <c r="AB394" s="158">
        <v>50</v>
      </c>
      <c r="AC394" s="136" t="s">
        <v>503</v>
      </c>
      <c r="AD394" s="136" t="s">
        <v>365</v>
      </c>
      <c r="AE394" s="136" t="s">
        <v>365</v>
      </c>
      <c r="AF394" s="136" t="s">
        <v>365</v>
      </c>
      <c r="AG394" s="136" t="s">
        <v>365</v>
      </c>
      <c r="AH394" s="136" t="s">
        <v>195</v>
      </c>
      <c r="AI394" s="136" t="s">
        <v>365</v>
      </c>
      <c r="AJ394" s="136" t="s">
        <v>365</v>
      </c>
      <c r="AK394" s="136" t="s">
        <v>194</v>
      </c>
      <c r="AL394" s="136" t="s">
        <v>194</v>
      </c>
      <c r="AN394" s="158">
        <v>50</v>
      </c>
      <c r="AO394" s="136"/>
      <c r="AP394" s="136"/>
      <c r="AQ394" s="136"/>
      <c r="AR394" s="136"/>
      <c r="AS394" s="136"/>
      <c r="AT394" s="136"/>
      <c r="AU394" s="136"/>
      <c r="AV394" s="136"/>
      <c r="AW394" s="136"/>
      <c r="AX394" s="136"/>
      <c r="AZ394" s="158">
        <v>50</v>
      </c>
      <c r="BA394" s="164" t="b">
        <f t="shared" si="31"/>
        <v>0</v>
      </c>
      <c r="BB394" s="164" t="b">
        <f t="shared" si="31"/>
        <v>0</v>
      </c>
      <c r="BC394" s="164" t="b">
        <f t="shared" si="31"/>
        <v>0</v>
      </c>
      <c r="BD394" s="164" t="b">
        <f t="shared" si="31"/>
        <v>0</v>
      </c>
      <c r="BE394" s="164" t="b">
        <f t="shared" si="32"/>
        <v>0</v>
      </c>
      <c r="BF394" s="164" t="b">
        <f t="shared" si="32"/>
        <v>0</v>
      </c>
      <c r="BG394" s="164" t="b">
        <f t="shared" si="32"/>
        <v>0</v>
      </c>
      <c r="BH394" s="164" t="b">
        <f t="shared" si="32"/>
        <v>0</v>
      </c>
      <c r="BI394" s="164" t="b">
        <f t="shared" si="32"/>
        <v>0</v>
      </c>
      <c r="BJ394" s="164" t="b">
        <f t="shared" si="32"/>
        <v>0</v>
      </c>
    </row>
    <row r="395" spans="1:62">
      <c r="A395" s="157"/>
      <c r="AA395" s="170"/>
      <c r="AB395" s="158">
        <v>51</v>
      </c>
      <c r="AC395" s="136" t="s">
        <v>504</v>
      </c>
      <c r="AD395" s="136" t="s">
        <v>365</v>
      </c>
      <c r="AE395" s="136" t="s">
        <v>365</v>
      </c>
      <c r="AF395" s="136" t="s">
        <v>195</v>
      </c>
      <c r="AG395" s="136" t="s">
        <v>365</v>
      </c>
      <c r="AH395" s="136" t="s">
        <v>195</v>
      </c>
      <c r="AI395" s="136" t="s">
        <v>365</v>
      </c>
      <c r="AJ395" s="136" t="s">
        <v>365</v>
      </c>
      <c r="AK395" s="136" t="s">
        <v>194</v>
      </c>
      <c r="AL395" s="136" t="s">
        <v>194</v>
      </c>
      <c r="AN395" s="158">
        <v>51</v>
      </c>
      <c r="AO395" s="136"/>
      <c r="AP395" s="136"/>
      <c r="AQ395" s="136"/>
      <c r="AR395" s="136"/>
      <c r="AS395" s="136"/>
      <c r="AT395" s="136"/>
      <c r="AU395" s="136"/>
      <c r="AV395" s="136"/>
      <c r="AW395" s="136"/>
      <c r="AX395" s="136"/>
      <c r="AZ395" s="158">
        <v>51</v>
      </c>
      <c r="BA395" s="164" t="b">
        <f t="shared" si="31"/>
        <v>0</v>
      </c>
      <c r="BB395" s="164" t="b">
        <f t="shared" si="31"/>
        <v>0</v>
      </c>
      <c r="BC395" s="164" t="b">
        <f t="shared" si="31"/>
        <v>0</v>
      </c>
      <c r="BD395" s="164" t="b">
        <f t="shared" si="31"/>
        <v>0</v>
      </c>
      <c r="BE395" s="164" t="b">
        <f t="shared" si="32"/>
        <v>0</v>
      </c>
      <c r="BF395" s="164" t="b">
        <f t="shared" si="32"/>
        <v>0</v>
      </c>
      <c r="BG395" s="164" t="b">
        <f t="shared" si="32"/>
        <v>0</v>
      </c>
      <c r="BH395" s="164" t="b">
        <f t="shared" si="32"/>
        <v>0</v>
      </c>
      <c r="BI395" s="164" t="b">
        <f t="shared" si="32"/>
        <v>0</v>
      </c>
      <c r="BJ395" s="164" t="b">
        <f t="shared" si="32"/>
        <v>0</v>
      </c>
    </row>
    <row r="396" spans="1:62">
      <c r="A396" s="157"/>
      <c r="AA396" s="170"/>
      <c r="AB396" s="158">
        <v>52</v>
      </c>
      <c r="AC396" s="136" t="s">
        <v>505</v>
      </c>
      <c r="AD396" s="136" t="s">
        <v>365</v>
      </c>
      <c r="AE396" s="136" t="s">
        <v>365</v>
      </c>
      <c r="AF396" s="136" t="s">
        <v>365</v>
      </c>
      <c r="AG396" s="136" t="s">
        <v>195</v>
      </c>
      <c r="AH396" s="136" t="s">
        <v>195</v>
      </c>
      <c r="AI396" s="136" t="s">
        <v>365</v>
      </c>
      <c r="AJ396" s="136" t="s">
        <v>365</v>
      </c>
      <c r="AK396" s="136" t="s">
        <v>194</v>
      </c>
      <c r="AL396" s="136" t="s">
        <v>194</v>
      </c>
      <c r="AN396" s="158">
        <v>52</v>
      </c>
      <c r="AO396" s="136"/>
      <c r="AP396" s="136"/>
      <c r="AQ396" s="136"/>
      <c r="AR396" s="136"/>
      <c r="AS396" s="136"/>
      <c r="AT396" s="136"/>
      <c r="AU396" s="136"/>
      <c r="AV396" s="136"/>
      <c r="AW396" s="136"/>
      <c r="AX396" s="136"/>
      <c r="AZ396" s="158">
        <v>52</v>
      </c>
      <c r="BA396" s="164" t="b">
        <f t="shared" si="31"/>
        <v>0</v>
      </c>
      <c r="BB396" s="164" t="b">
        <f t="shared" si="31"/>
        <v>0</v>
      </c>
      <c r="BC396" s="164" t="b">
        <f t="shared" si="31"/>
        <v>0</v>
      </c>
      <c r="BD396" s="164" t="b">
        <f t="shared" si="31"/>
        <v>0</v>
      </c>
      <c r="BE396" s="164" t="b">
        <f t="shared" si="32"/>
        <v>0</v>
      </c>
      <c r="BF396" s="164" t="b">
        <f t="shared" si="32"/>
        <v>0</v>
      </c>
      <c r="BG396" s="164" t="b">
        <f t="shared" si="32"/>
        <v>0</v>
      </c>
      <c r="BH396" s="164" t="b">
        <f t="shared" si="32"/>
        <v>0</v>
      </c>
      <c r="BI396" s="164" t="b">
        <f t="shared" si="32"/>
        <v>0</v>
      </c>
      <c r="BJ396" s="164" t="b">
        <f t="shared" si="32"/>
        <v>0</v>
      </c>
    </row>
    <row r="397" spans="1:62">
      <c r="A397" s="157"/>
      <c r="AA397" s="170"/>
      <c r="AB397" s="158">
        <v>53</v>
      </c>
      <c r="AC397" s="136" t="s">
        <v>506</v>
      </c>
      <c r="AD397" s="136" t="s">
        <v>365</v>
      </c>
      <c r="AE397" s="136" t="s">
        <v>365</v>
      </c>
      <c r="AF397" s="136" t="s">
        <v>365</v>
      </c>
      <c r="AG397" s="136" t="s">
        <v>365</v>
      </c>
      <c r="AH397" s="136" t="s">
        <v>195</v>
      </c>
      <c r="AI397" s="136" t="s">
        <v>365</v>
      </c>
      <c r="AJ397" s="136" t="s">
        <v>365</v>
      </c>
      <c r="AK397" s="136" t="s">
        <v>194</v>
      </c>
      <c r="AL397" s="136" t="s">
        <v>194</v>
      </c>
      <c r="AN397" s="158">
        <v>53</v>
      </c>
      <c r="AO397" s="136"/>
      <c r="AP397" s="136"/>
      <c r="AQ397" s="136"/>
      <c r="AR397" s="136"/>
      <c r="AS397" s="136"/>
      <c r="AT397" s="136"/>
      <c r="AU397" s="136"/>
      <c r="AV397" s="136"/>
      <c r="AW397" s="136"/>
      <c r="AX397" s="136"/>
      <c r="AZ397" s="158">
        <v>53</v>
      </c>
      <c r="BA397" s="164" t="b">
        <f t="shared" si="31"/>
        <v>0</v>
      </c>
      <c r="BB397" s="164" t="b">
        <f t="shared" si="31"/>
        <v>0</v>
      </c>
      <c r="BC397" s="164" t="b">
        <f t="shared" si="31"/>
        <v>0</v>
      </c>
      <c r="BD397" s="164" t="b">
        <f t="shared" si="31"/>
        <v>0</v>
      </c>
      <c r="BE397" s="164" t="b">
        <f t="shared" si="32"/>
        <v>0</v>
      </c>
      <c r="BF397" s="164" t="b">
        <f t="shared" si="32"/>
        <v>0</v>
      </c>
      <c r="BG397" s="164" t="b">
        <f t="shared" si="32"/>
        <v>0</v>
      </c>
      <c r="BH397" s="164" t="b">
        <f t="shared" si="32"/>
        <v>0</v>
      </c>
      <c r="BI397" s="164" t="b">
        <f t="shared" si="32"/>
        <v>0</v>
      </c>
      <c r="BJ397" s="164" t="b">
        <f t="shared" si="32"/>
        <v>0</v>
      </c>
    </row>
    <row r="398" spans="1:62">
      <c r="A398" s="157"/>
      <c r="AA398" s="170"/>
      <c r="AB398" s="158">
        <v>54</v>
      </c>
      <c r="AC398" s="136" t="s">
        <v>507</v>
      </c>
      <c r="AD398" s="136" t="s">
        <v>365</v>
      </c>
      <c r="AE398" s="136" t="s">
        <v>365</v>
      </c>
      <c r="AF398" s="136" t="s">
        <v>195</v>
      </c>
      <c r="AG398" s="136" t="s">
        <v>365</v>
      </c>
      <c r="AH398" s="136" t="s">
        <v>195</v>
      </c>
      <c r="AI398" s="136" t="s">
        <v>365</v>
      </c>
      <c r="AJ398" s="136" t="s">
        <v>365</v>
      </c>
      <c r="AK398" s="136" t="s">
        <v>194</v>
      </c>
      <c r="AL398" s="136" t="s">
        <v>194</v>
      </c>
      <c r="AN398" s="158">
        <v>54</v>
      </c>
      <c r="AO398" s="136"/>
      <c r="AP398" s="136"/>
      <c r="AQ398" s="136"/>
      <c r="AR398" s="136"/>
      <c r="AS398" s="136"/>
      <c r="AT398" s="136"/>
      <c r="AU398" s="136"/>
      <c r="AV398" s="136"/>
      <c r="AW398" s="136"/>
      <c r="AX398" s="136"/>
      <c r="AZ398" s="158">
        <v>54</v>
      </c>
      <c r="BA398" s="164" t="b">
        <f t="shared" si="31"/>
        <v>0</v>
      </c>
      <c r="BB398" s="164" t="b">
        <f t="shared" si="31"/>
        <v>0</v>
      </c>
      <c r="BC398" s="164" t="b">
        <f t="shared" si="31"/>
        <v>0</v>
      </c>
      <c r="BD398" s="164" t="b">
        <f t="shared" si="31"/>
        <v>0</v>
      </c>
      <c r="BE398" s="164" t="b">
        <f t="shared" si="32"/>
        <v>0</v>
      </c>
      <c r="BF398" s="164" t="b">
        <f t="shared" si="32"/>
        <v>0</v>
      </c>
      <c r="BG398" s="164" t="b">
        <f t="shared" si="32"/>
        <v>0</v>
      </c>
      <c r="BH398" s="164" t="b">
        <f t="shared" si="32"/>
        <v>0</v>
      </c>
      <c r="BI398" s="164" t="b">
        <f t="shared" si="32"/>
        <v>0</v>
      </c>
      <c r="BJ398" s="164" t="b">
        <f t="shared" si="32"/>
        <v>0</v>
      </c>
    </row>
    <row r="399" spans="1:62">
      <c r="A399" s="157"/>
      <c r="AA399" s="170"/>
      <c r="AB399" s="158">
        <v>55</v>
      </c>
      <c r="AC399" s="136" t="s">
        <v>508</v>
      </c>
      <c r="AD399" s="136" t="s">
        <v>365</v>
      </c>
      <c r="AE399" s="136" t="s">
        <v>365</v>
      </c>
      <c r="AF399" s="136" t="s">
        <v>365</v>
      </c>
      <c r="AG399" s="136" t="s">
        <v>195</v>
      </c>
      <c r="AH399" s="136" t="s">
        <v>195</v>
      </c>
      <c r="AI399" s="136" t="s">
        <v>365</v>
      </c>
      <c r="AJ399" s="136" t="s">
        <v>365</v>
      </c>
      <c r="AK399" s="136" t="s">
        <v>195</v>
      </c>
      <c r="AL399" s="136" t="s">
        <v>194</v>
      </c>
      <c r="AN399" s="158">
        <v>55</v>
      </c>
      <c r="AO399" s="136"/>
      <c r="AP399" s="136"/>
      <c r="AQ399" s="136"/>
      <c r="AR399" s="136"/>
      <c r="AS399" s="136"/>
      <c r="AT399" s="136"/>
      <c r="AU399" s="136"/>
      <c r="AV399" s="136"/>
      <c r="AW399" s="136"/>
      <c r="AX399" s="136"/>
      <c r="AZ399" s="158">
        <v>55</v>
      </c>
      <c r="BA399" s="164" t="b">
        <f t="shared" si="31"/>
        <v>0</v>
      </c>
      <c r="BB399" s="164" t="b">
        <f t="shared" si="31"/>
        <v>0</v>
      </c>
      <c r="BC399" s="164" t="b">
        <f t="shared" si="31"/>
        <v>0</v>
      </c>
      <c r="BD399" s="164" t="b">
        <f t="shared" si="31"/>
        <v>0</v>
      </c>
      <c r="BE399" s="164" t="b">
        <f t="shared" si="32"/>
        <v>0</v>
      </c>
      <c r="BF399" s="164" t="b">
        <f t="shared" si="32"/>
        <v>0</v>
      </c>
      <c r="BG399" s="164" t="b">
        <f t="shared" si="32"/>
        <v>0</v>
      </c>
      <c r="BH399" s="164" t="b">
        <f t="shared" si="32"/>
        <v>0</v>
      </c>
      <c r="BI399" s="164" t="b">
        <f t="shared" si="32"/>
        <v>0</v>
      </c>
      <c r="BJ399" s="164" t="b">
        <f t="shared" si="32"/>
        <v>0</v>
      </c>
    </row>
    <row r="400" spans="1:62">
      <c r="A400" s="157"/>
      <c r="AA400" s="170"/>
      <c r="AB400" s="158">
        <v>56</v>
      </c>
      <c r="AC400" s="136" t="s">
        <v>509</v>
      </c>
      <c r="AD400" s="136" t="s">
        <v>365</v>
      </c>
      <c r="AE400" s="136" t="s">
        <v>365</v>
      </c>
      <c r="AF400" s="136" t="s">
        <v>365</v>
      </c>
      <c r="AG400" s="136" t="s">
        <v>365</v>
      </c>
      <c r="AH400" s="136" t="s">
        <v>195</v>
      </c>
      <c r="AI400" s="136" t="s">
        <v>365</v>
      </c>
      <c r="AJ400" s="136" t="s">
        <v>365</v>
      </c>
      <c r="AK400" s="136" t="s">
        <v>195</v>
      </c>
      <c r="AL400" s="136" t="s">
        <v>194</v>
      </c>
      <c r="AN400" s="158">
        <v>56</v>
      </c>
      <c r="AO400" s="136"/>
      <c r="AP400" s="136"/>
      <c r="AQ400" s="136"/>
      <c r="AR400" s="136"/>
      <c r="AS400" s="136"/>
      <c r="AT400" s="136"/>
      <c r="AU400" s="136"/>
      <c r="AV400" s="136"/>
      <c r="AW400" s="136"/>
      <c r="AX400" s="136"/>
      <c r="AZ400" s="158">
        <v>56</v>
      </c>
      <c r="BA400" s="164" t="b">
        <f t="shared" si="31"/>
        <v>0</v>
      </c>
      <c r="BB400" s="164" t="b">
        <f t="shared" si="31"/>
        <v>0</v>
      </c>
      <c r="BC400" s="164" t="b">
        <f t="shared" si="31"/>
        <v>0</v>
      </c>
      <c r="BD400" s="164" t="b">
        <f t="shared" si="31"/>
        <v>0</v>
      </c>
      <c r="BE400" s="164" t="b">
        <f t="shared" si="32"/>
        <v>0</v>
      </c>
      <c r="BF400" s="164" t="b">
        <f t="shared" si="32"/>
        <v>0</v>
      </c>
      <c r="BG400" s="164" t="b">
        <f t="shared" si="32"/>
        <v>0</v>
      </c>
      <c r="BH400" s="164" t="b">
        <f t="shared" si="32"/>
        <v>0</v>
      </c>
      <c r="BI400" s="164" t="b">
        <f t="shared" si="32"/>
        <v>0</v>
      </c>
      <c r="BJ400" s="164" t="b">
        <f t="shared" si="32"/>
        <v>0</v>
      </c>
    </row>
    <row r="401" spans="1:62">
      <c r="A401" s="157"/>
      <c r="AA401" s="170"/>
      <c r="AB401" s="158">
        <v>57</v>
      </c>
      <c r="AC401" s="136" t="s">
        <v>510</v>
      </c>
      <c r="AD401" s="136" t="s">
        <v>365</v>
      </c>
      <c r="AE401" s="136" t="s">
        <v>365</v>
      </c>
      <c r="AF401" s="136" t="s">
        <v>195</v>
      </c>
      <c r="AG401" s="136" t="s">
        <v>365</v>
      </c>
      <c r="AH401" s="136" t="s">
        <v>195</v>
      </c>
      <c r="AI401" s="136" t="s">
        <v>365</v>
      </c>
      <c r="AJ401" s="136" t="s">
        <v>365</v>
      </c>
      <c r="AK401" s="136" t="s">
        <v>195</v>
      </c>
      <c r="AL401" s="136" t="s">
        <v>194</v>
      </c>
      <c r="AN401" s="158">
        <v>57</v>
      </c>
      <c r="AO401" s="136"/>
      <c r="AP401" s="136"/>
      <c r="AQ401" s="136"/>
      <c r="AR401" s="136"/>
      <c r="AS401" s="136"/>
      <c r="AT401" s="136"/>
      <c r="AU401" s="136"/>
      <c r="AV401" s="136"/>
      <c r="AW401" s="136"/>
      <c r="AX401" s="136"/>
      <c r="AZ401" s="158">
        <v>57</v>
      </c>
      <c r="BA401" s="164" t="b">
        <f t="shared" si="31"/>
        <v>0</v>
      </c>
      <c r="BB401" s="164" t="b">
        <f t="shared" si="31"/>
        <v>0</v>
      </c>
      <c r="BC401" s="164" t="b">
        <f t="shared" si="31"/>
        <v>0</v>
      </c>
      <c r="BD401" s="164" t="b">
        <f t="shared" si="31"/>
        <v>0</v>
      </c>
      <c r="BE401" s="164" t="b">
        <f t="shared" si="32"/>
        <v>0</v>
      </c>
      <c r="BF401" s="164" t="b">
        <f t="shared" si="32"/>
        <v>0</v>
      </c>
      <c r="BG401" s="164" t="b">
        <f t="shared" si="32"/>
        <v>0</v>
      </c>
      <c r="BH401" s="164" t="b">
        <f t="shared" si="32"/>
        <v>0</v>
      </c>
      <c r="BI401" s="164" t="b">
        <f t="shared" si="32"/>
        <v>0</v>
      </c>
      <c r="BJ401" s="164" t="b">
        <f t="shared" si="32"/>
        <v>0</v>
      </c>
    </row>
    <row r="402" spans="1:62">
      <c r="A402" s="157"/>
      <c r="AA402" s="170"/>
      <c r="AB402" s="158">
        <v>58</v>
      </c>
      <c r="AC402" s="136" t="s">
        <v>511</v>
      </c>
      <c r="AD402" s="136" t="s">
        <v>365</v>
      </c>
      <c r="AE402" s="136" t="s">
        <v>365</v>
      </c>
      <c r="AF402" s="136" t="s">
        <v>365</v>
      </c>
      <c r="AG402" s="136" t="s">
        <v>195</v>
      </c>
      <c r="AH402" s="136" t="s">
        <v>195</v>
      </c>
      <c r="AI402" s="136" t="s">
        <v>365</v>
      </c>
      <c r="AJ402" s="136" t="s">
        <v>365</v>
      </c>
      <c r="AK402" s="136" t="s">
        <v>195</v>
      </c>
      <c r="AL402" s="136" t="s">
        <v>194</v>
      </c>
      <c r="AN402" s="158">
        <v>58</v>
      </c>
      <c r="AO402" s="136"/>
      <c r="AP402" s="136"/>
      <c r="AQ402" s="136"/>
      <c r="AR402" s="136"/>
      <c r="AS402" s="136"/>
      <c r="AT402" s="136"/>
      <c r="AU402" s="136"/>
      <c r="AV402" s="136"/>
      <c r="AW402" s="136"/>
      <c r="AX402" s="136"/>
      <c r="AZ402" s="158">
        <v>58</v>
      </c>
      <c r="BA402" s="164" t="b">
        <f t="shared" si="31"/>
        <v>0</v>
      </c>
      <c r="BB402" s="164" t="b">
        <f t="shared" si="31"/>
        <v>0</v>
      </c>
      <c r="BC402" s="164" t="b">
        <f t="shared" si="31"/>
        <v>0</v>
      </c>
      <c r="BD402" s="164" t="b">
        <f t="shared" si="31"/>
        <v>0</v>
      </c>
      <c r="BE402" s="164" t="b">
        <f t="shared" si="32"/>
        <v>0</v>
      </c>
      <c r="BF402" s="164" t="b">
        <f t="shared" si="32"/>
        <v>0</v>
      </c>
      <c r="BG402" s="164" t="b">
        <f t="shared" si="32"/>
        <v>0</v>
      </c>
      <c r="BH402" s="164" t="b">
        <f t="shared" si="32"/>
        <v>0</v>
      </c>
      <c r="BI402" s="164" t="b">
        <f t="shared" si="32"/>
        <v>0</v>
      </c>
      <c r="BJ402" s="164" t="b">
        <f t="shared" si="32"/>
        <v>0</v>
      </c>
    </row>
    <row r="403" spans="1:62">
      <c r="A403" s="157"/>
      <c r="AA403" s="170"/>
      <c r="AB403" s="158">
        <v>59</v>
      </c>
      <c r="AC403" s="136" t="s">
        <v>512</v>
      </c>
      <c r="AD403" s="136" t="s">
        <v>365</v>
      </c>
      <c r="AE403" s="136" t="s">
        <v>365</v>
      </c>
      <c r="AF403" s="136" t="s">
        <v>365</v>
      </c>
      <c r="AG403" s="136" t="s">
        <v>365</v>
      </c>
      <c r="AH403" s="136" t="s">
        <v>195</v>
      </c>
      <c r="AI403" s="136" t="s">
        <v>365</v>
      </c>
      <c r="AJ403" s="136" t="s">
        <v>365</v>
      </c>
      <c r="AK403" s="136" t="s">
        <v>195</v>
      </c>
      <c r="AL403" s="136" t="s">
        <v>194</v>
      </c>
      <c r="AN403" s="158">
        <v>59</v>
      </c>
      <c r="AO403" s="136"/>
      <c r="AP403" s="136"/>
      <c r="AQ403" s="136"/>
      <c r="AR403" s="136"/>
      <c r="AS403" s="136"/>
      <c r="AT403" s="136"/>
      <c r="AU403" s="136"/>
      <c r="AV403" s="136"/>
      <c r="AW403" s="136"/>
      <c r="AX403" s="136"/>
      <c r="AZ403" s="158">
        <v>59</v>
      </c>
      <c r="BA403" s="164" t="b">
        <f t="shared" si="31"/>
        <v>0</v>
      </c>
      <c r="BB403" s="164" t="b">
        <f t="shared" si="31"/>
        <v>0</v>
      </c>
      <c r="BC403" s="164" t="b">
        <f t="shared" si="31"/>
        <v>0</v>
      </c>
      <c r="BD403" s="164" t="b">
        <f t="shared" si="31"/>
        <v>0</v>
      </c>
      <c r="BE403" s="164" t="b">
        <f t="shared" si="32"/>
        <v>0</v>
      </c>
      <c r="BF403" s="164" t="b">
        <f t="shared" si="32"/>
        <v>0</v>
      </c>
      <c r="BG403" s="164" t="b">
        <f t="shared" si="32"/>
        <v>0</v>
      </c>
      <c r="BH403" s="164" t="b">
        <f t="shared" si="32"/>
        <v>0</v>
      </c>
      <c r="BI403" s="164" t="b">
        <f t="shared" si="32"/>
        <v>0</v>
      </c>
      <c r="BJ403" s="164" t="b">
        <f t="shared" si="32"/>
        <v>0</v>
      </c>
    </row>
    <row r="404" spans="1:62">
      <c r="A404" s="157"/>
      <c r="AA404" s="170"/>
      <c r="AB404" s="158">
        <v>60</v>
      </c>
      <c r="AC404" s="136" t="s">
        <v>513</v>
      </c>
      <c r="AD404" s="136" t="s">
        <v>365</v>
      </c>
      <c r="AE404" s="136" t="s">
        <v>365</v>
      </c>
      <c r="AF404" s="136" t="s">
        <v>195</v>
      </c>
      <c r="AG404" s="136" t="s">
        <v>365</v>
      </c>
      <c r="AH404" s="136" t="s">
        <v>195</v>
      </c>
      <c r="AI404" s="136" t="s">
        <v>365</v>
      </c>
      <c r="AJ404" s="136" t="s">
        <v>365</v>
      </c>
      <c r="AK404" s="136" t="s">
        <v>195</v>
      </c>
      <c r="AL404" s="136" t="s">
        <v>194</v>
      </c>
      <c r="AN404" s="158">
        <v>60</v>
      </c>
      <c r="AO404" s="136"/>
      <c r="AP404" s="136"/>
      <c r="AQ404" s="136"/>
      <c r="AR404" s="136"/>
      <c r="AS404" s="136"/>
      <c r="AT404" s="136"/>
      <c r="AU404" s="136"/>
      <c r="AV404" s="136"/>
      <c r="AW404" s="136"/>
      <c r="AX404" s="136"/>
      <c r="AZ404" s="158">
        <v>60</v>
      </c>
      <c r="BA404" s="164" t="b">
        <f t="shared" si="31"/>
        <v>0</v>
      </c>
      <c r="BB404" s="164" t="b">
        <f t="shared" si="31"/>
        <v>0</v>
      </c>
      <c r="BC404" s="164" t="b">
        <f t="shared" si="31"/>
        <v>0</v>
      </c>
      <c r="BD404" s="164" t="b">
        <f t="shared" si="31"/>
        <v>0</v>
      </c>
      <c r="BE404" s="164" t="b">
        <f t="shared" si="32"/>
        <v>0</v>
      </c>
      <c r="BF404" s="164" t="b">
        <f t="shared" si="32"/>
        <v>0</v>
      </c>
      <c r="BG404" s="164" t="b">
        <f t="shared" si="32"/>
        <v>0</v>
      </c>
      <c r="BH404" s="164" t="b">
        <f t="shared" si="32"/>
        <v>0</v>
      </c>
      <c r="BI404" s="164" t="b">
        <f t="shared" si="32"/>
        <v>0</v>
      </c>
      <c r="BJ404" s="164" t="b">
        <f t="shared" si="32"/>
        <v>0</v>
      </c>
    </row>
    <row r="405" spans="1:62">
      <c r="A405" s="157"/>
      <c r="AA405" s="170"/>
      <c r="AB405" s="158">
        <v>61</v>
      </c>
      <c r="AC405" s="136" t="s">
        <v>514</v>
      </c>
      <c r="AD405" s="136" t="s">
        <v>365</v>
      </c>
      <c r="AE405" s="136" t="s">
        <v>365</v>
      </c>
      <c r="AF405" s="136" t="s">
        <v>365</v>
      </c>
      <c r="AG405" s="136" t="s">
        <v>195</v>
      </c>
      <c r="AH405" s="136" t="s">
        <v>195</v>
      </c>
      <c r="AI405" s="136" t="s">
        <v>365</v>
      </c>
      <c r="AJ405" s="136" t="s">
        <v>365</v>
      </c>
      <c r="AK405" s="136" t="s">
        <v>195</v>
      </c>
      <c r="AL405" s="136" t="s">
        <v>194</v>
      </c>
      <c r="AN405" s="158">
        <v>61</v>
      </c>
      <c r="AO405" s="136"/>
      <c r="AP405" s="136"/>
      <c r="AQ405" s="136"/>
      <c r="AR405" s="136"/>
      <c r="AS405" s="136"/>
      <c r="AT405" s="136"/>
      <c r="AU405" s="136"/>
      <c r="AV405" s="136"/>
      <c r="AW405" s="136"/>
      <c r="AX405" s="136"/>
      <c r="AZ405" s="158">
        <v>61</v>
      </c>
      <c r="BA405" s="164" t="b">
        <f t="shared" si="31"/>
        <v>0</v>
      </c>
      <c r="BB405" s="164" t="b">
        <f t="shared" si="31"/>
        <v>0</v>
      </c>
      <c r="BC405" s="164" t="b">
        <f t="shared" si="31"/>
        <v>0</v>
      </c>
      <c r="BD405" s="164" t="b">
        <f t="shared" si="31"/>
        <v>0</v>
      </c>
      <c r="BE405" s="164" t="b">
        <f t="shared" si="32"/>
        <v>0</v>
      </c>
      <c r="BF405" s="164" t="b">
        <f t="shared" si="32"/>
        <v>0</v>
      </c>
      <c r="BG405" s="164" t="b">
        <f t="shared" si="32"/>
        <v>0</v>
      </c>
      <c r="BH405" s="164" t="b">
        <f t="shared" si="32"/>
        <v>0</v>
      </c>
      <c r="BI405" s="164" t="b">
        <f t="shared" si="32"/>
        <v>0</v>
      </c>
      <c r="BJ405" s="164" t="b">
        <f t="shared" si="32"/>
        <v>0</v>
      </c>
    </row>
    <row r="406" spans="1:62">
      <c r="A406" s="157"/>
      <c r="AA406" s="170"/>
      <c r="AB406" s="158">
        <v>62</v>
      </c>
      <c r="AC406" s="136" t="s">
        <v>515</v>
      </c>
      <c r="AD406" s="136" t="s">
        <v>365</v>
      </c>
      <c r="AE406" s="136" t="s">
        <v>365</v>
      </c>
      <c r="AF406" s="136" t="s">
        <v>365</v>
      </c>
      <c r="AG406" s="136" t="s">
        <v>365</v>
      </c>
      <c r="AH406" s="136" t="s">
        <v>195</v>
      </c>
      <c r="AI406" s="136" t="s">
        <v>365</v>
      </c>
      <c r="AJ406" s="136" t="s">
        <v>365</v>
      </c>
      <c r="AK406" s="136" t="s">
        <v>195</v>
      </c>
      <c r="AL406" s="136" t="s">
        <v>194</v>
      </c>
      <c r="AN406" s="158">
        <v>62</v>
      </c>
      <c r="AO406" s="136"/>
      <c r="AP406" s="136"/>
      <c r="AQ406" s="136"/>
      <c r="AR406" s="136"/>
      <c r="AS406" s="136"/>
      <c r="AT406" s="136"/>
      <c r="AU406" s="136"/>
      <c r="AV406" s="136"/>
      <c r="AW406" s="136"/>
      <c r="AX406" s="136"/>
      <c r="AZ406" s="158">
        <v>62</v>
      </c>
      <c r="BA406" s="164" t="b">
        <f t="shared" si="31"/>
        <v>0</v>
      </c>
      <c r="BB406" s="164" t="b">
        <f t="shared" si="31"/>
        <v>0</v>
      </c>
      <c r="BC406" s="164" t="b">
        <f t="shared" si="31"/>
        <v>0</v>
      </c>
      <c r="BD406" s="164" t="b">
        <f t="shared" si="31"/>
        <v>0</v>
      </c>
      <c r="BE406" s="164" t="b">
        <f t="shared" si="32"/>
        <v>0</v>
      </c>
      <c r="BF406" s="164" t="b">
        <f t="shared" si="32"/>
        <v>0</v>
      </c>
      <c r="BG406" s="164" t="b">
        <f t="shared" si="32"/>
        <v>0</v>
      </c>
      <c r="BH406" s="164" t="b">
        <f t="shared" si="32"/>
        <v>0</v>
      </c>
      <c r="BI406" s="164" t="b">
        <f t="shared" si="32"/>
        <v>0</v>
      </c>
      <c r="BJ406" s="164" t="b">
        <f t="shared" si="32"/>
        <v>0</v>
      </c>
    </row>
    <row r="407" spans="1:62">
      <c r="A407" s="157"/>
      <c r="AA407" s="170"/>
      <c r="AB407" s="158">
        <v>63</v>
      </c>
      <c r="AC407" s="136" t="s">
        <v>516</v>
      </c>
      <c r="AD407" s="136" t="s">
        <v>365</v>
      </c>
      <c r="AE407" s="136" t="s">
        <v>365</v>
      </c>
      <c r="AF407" s="136" t="s">
        <v>195</v>
      </c>
      <c r="AG407" s="136" t="s">
        <v>365</v>
      </c>
      <c r="AH407" s="136" t="s">
        <v>195</v>
      </c>
      <c r="AI407" s="136" t="s">
        <v>365</v>
      </c>
      <c r="AJ407" s="136" t="s">
        <v>365</v>
      </c>
      <c r="AK407" s="136" t="s">
        <v>195</v>
      </c>
      <c r="AL407" s="136" t="s">
        <v>194</v>
      </c>
      <c r="AN407" s="158">
        <v>63</v>
      </c>
      <c r="AO407" s="136"/>
      <c r="AP407" s="136"/>
      <c r="AQ407" s="136"/>
      <c r="AR407" s="136"/>
      <c r="AS407" s="136"/>
      <c r="AT407" s="136"/>
      <c r="AU407" s="136"/>
      <c r="AV407" s="136"/>
      <c r="AW407" s="136"/>
      <c r="AX407" s="136"/>
      <c r="AZ407" s="158">
        <v>63</v>
      </c>
      <c r="BA407" s="164" t="b">
        <f t="shared" si="31"/>
        <v>0</v>
      </c>
      <c r="BB407" s="164" t="b">
        <f t="shared" si="31"/>
        <v>0</v>
      </c>
      <c r="BC407" s="164" t="b">
        <f t="shared" si="31"/>
        <v>0</v>
      </c>
      <c r="BD407" s="164" t="b">
        <f t="shared" si="31"/>
        <v>0</v>
      </c>
      <c r="BE407" s="164" t="b">
        <f t="shared" si="32"/>
        <v>0</v>
      </c>
      <c r="BF407" s="164" t="b">
        <f t="shared" si="32"/>
        <v>0</v>
      </c>
      <c r="BG407" s="164" t="b">
        <f t="shared" si="32"/>
        <v>0</v>
      </c>
      <c r="BH407" s="164" t="b">
        <f t="shared" si="32"/>
        <v>0</v>
      </c>
      <c r="BI407" s="164" t="b">
        <f t="shared" si="32"/>
        <v>0</v>
      </c>
      <c r="BJ407" s="164" t="b">
        <f t="shared" si="32"/>
        <v>0</v>
      </c>
    </row>
    <row r="408" spans="1:62">
      <c r="A408" s="157"/>
      <c r="AA408" s="170"/>
      <c r="AB408" s="158">
        <v>64</v>
      </c>
      <c r="AC408" s="136" t="s">
        <v>517</v>
      </c>
      <c r="AD408" s="136" t="s">
        <v>365</v>
      </c>
      <c r="AE408" s="136" t="s">
        <v>365</v>
      </c>
      <c r="AF408" s="136" t="s">
        <v>365</v>
      </c>
      <c r="AG408" s="136" t="s">
        <v>195</v>
      </c>
      <c r="AH408" s="136" t="s">
        <v>195</v>
      </c>
      <c r="AI408" s="136" t="s">
        <v>365</v>
      </c>
      <c r="AJ408" s="136" t="s">
        <v>365</v>
      </c>
      <c r="AK408" s="136" t="s">
        <v>194</v>
      </c>
      <c r="AL408" s="136" t="s">
        <v>194</v>
      </c>
      <c r="AN408" s="158">
        <v>64</v>
      </c>
      <c r="AO408" s="136"/>
      <c r="AP408" s="136"/>
      <c r="AQ408" s="136"/>
      <c r="AR408" s="136"/>
      <c r="AS408" s="136"/>
      <c r="AT408" s="136"/>
      <c r="AU408" s="136"/>
      <c r="AV408" s="136"/>
      <c r="AW408" s="136"/>
      <c r="AX408" s="136"/>
      <c r="AZ408" s="158">
        <v>64</v>
      </c>
      <c r="BA408" s="164" t="b">
        <f t="shared" si="31"/>
        <v>0</v>
      </c>
      <c r="BB408" s="164" t="b">
        <f t="shared" si="31"/>
        <v>0</v>
      </c>
      <c r="BC408" s="164" t="b">
        <f t="shared" si="31"/>
        <v>0</v>
      </c>
      <c r="BD408" s="164" t="b">
        <f t="shared" si="31"/>
        <v>0</v>
      </c>
      <c r="BE408" s="164" t="b">
        <f t="shared" si="32"/>
        <v>0</v>
      </c>
      <c r="BF408" s="164" t="b">
        <f t="shared" si="32"/>
        <v>0</v>
      </c>
      <c r="BG408" s="164" t="b">
        <f t="shared" si="32"/>
        <v>0</v>
      </c>
      <c r="BH408" s="164" t="b">
        <f t="shared" si="32"/>
        <v>0</v>
      </c>
      <c r="BI408" s="164" t="b">
        <f t="shared" si="32"/>
        <v>0</v>
      </c>
      <c r="BJ408" s="164" t="b">
        <f t="shared" si="32"/>
        <v>0</v>
      </c>
    </row>
    <row r="409" spans="1:62">
      <c r="A409" s="157"/>
      <c r="AA409" s="170"/>
      <c r="AB409" s="158">
        <v>65</v>
      </c>
      <c r="AC409" s="136" t="s">
        <v>518</v>
      </c>
      <c r="AD409" s="136" t="s">
        <v>365</v>
      </c>
      <c r="AE409" s="136" t="s">
        <v>365</v>
      </c>
      <c r="AF409" s="136" t="s">
        <v>365</v>
      </c>
      <c r="AG409" s="136" t="s">
        <v>365</v>
      </c>
      <c r="AH409" s="136" t="s">
        <v>195</v>
      </c>
      <c r="AI409" s="136" t="s">
        <v>365</v>
      </c>
      <c r="AJ409" s="136" t="s">
        <v>365</v>
      </c>
      <c r="AK409" s="136" t="s">
        <v>194</v>
      </c>
      <c r="AL409" s="136" t="s">
        <v>194</v>
      </c>
      <c r="AN409" s="158">
        <v>65</v>
      </c>
      <c r="AO409" s="136"/>
      <c r="AP409" s="136"/>
      <c r="AQ409" s="136"/>
      <c r="AR409" s="136"/>
      <c r="AS409" s="136"/>
      <c r="AT409" s="136"/>
      <c r="AU409" s="136"/>
      <c r="AV409" s="136"/>
      <c r="AW409" s="136"/>
      <c r="AX409" s="136"/>
      <c r="AZ409" s="158">
        <v>65</v>
      </c>
      <c r="BA409" s="164" t="b">
        <f t="shared" si="31"/>
        <v>0</v>
      </c>
      <c r="BB409" s="164" t="b">
        <f t="shared" si="31"/>
        <v>0</v>
      </c>
      <c r="BC409" s="164" t="b">
        <f t="shared" si="31"/>
        <v>0</v>
      </c>
      <c r="BD409" s="164" t="b">
        <f t="shared" si="31"/>
        <v>0</v>
      </c>
      <c r="BE409" s="164" t="b">
        <f t="shared" si="32"/>
        <v>0</v>
      </c>
      <c r="BF409" s="164" t="b">
        <f t="shared" si="32"/>
        <v>0</v>
      </c>
      <c r="BG409" s="164" t="b">
        <f t="shared" si="32"/>
        <v>0</v>
      </c>
      <c r="BH409" s="164" t="b">
        <f t="shared" si="32"/>
        <v>0</v>
      </c>
      <c r="BI409" s="164" t="b">
        <f t="shared" si="32"/>
        <v>0</v>
      </c>
      <c r="BJ409" s="164" t="b">
        <f t="shared" si="32"/>
        <v>0</v>
      </c>
    </row>
    <row r="410" spans="1:62">
      <c r="A410" s="157"/>
      <c r="AA410" s="170"/>
      <c r="AB410" s="158">
        <v>66</v>
      </c>
      <c r="AC410" s="136" t="s">
        <v>519</v>
      </c>
      <c r="AD410" s="136" t="s">
        <v>365</v>
      </c>
      <c r="AE410" s="136" t="s">
        <v>365</v>
      </c>
      <c r="AF410" s="136" t="s">
        <v>195</v>
      </c>
      <c r="AG410" s="136" t="s">
        <v>365</v>
      </c>
      <c r="AH410" s="136" t="s">
        <v>195</v>
      </c>
      <c r="AI410" s="136" t="s">
        <v>365</v>
      </c>
      <c r="AJ410" s="136" t="s">
        <v>365</v>
      </c>
      <c r="AK410" s="136" t="s">
        <v>194</v>
      </c>
      <c r="AL410" s="136" t="s">
        <v>194</v>
      </c>
      <c r="AN410" s="158">
        <v>66</v>
      </c>
      <c r="AO410" s="136"/>
      <c r="AP410" s="136"/>
      <c r="AQ410" s="136"/>
      <c r="AR410" s="136"/>
      <c r="AS410" s="136"/>
      <c r="AT410" s="136"/>
      <c r="AU410" s="136"/>
      <c r="AV410" s="136"/>
      <c r="AW410" s="136"/>
      <c r="AX410" s="136"/>
      <c r="AZ410" s="158">
        <v>66</v>
      </c>
      <c r="BA410" s="164" t="b">
        <f t="shared" ref="BA410:BG448" si="33">EXACT(AC410,AO410)</f>
        <v>0</v>
      </c>
      <c r="BB410" s="164" t="b">
        <f t="shared" si="33"/>
        <v>0</v>
      </c>
      <c r="BC410" s="164" t="b">
        <f t="shared" si="33"/>
        <v>0</v>
      </c>
      <c r="BD410" s="164" t="b">
        <f t="shared" si="33"/>
        <v>0</v>
      </c>
      <c r="BE410" s="164" t="b">
        <f t="shared" si="32"/>
        <v>0</v>
      </c>
      <c r="BF410" s="164" t="b">
        <f t="shared" si="32"/>
        <v>0</v>
      </c>
      <c r="BG410" s="164" t="b">
        <f t="shared" si="32"/>
        <v>0</v>
      </c>
      <c r="BH410" s="164" t="b">
        <f t="shared" si="32"/>
        <v>0</v>
      </c>
      <c r="BI410" s="164" t="b">
        <f t="shared" si="32"/>
        <v>0</v>
      </c>
      <c r="BJ410" s="164" t="b">
        <f t="shared" si="32"/>
        <v>0</v>
      </c>
    </row>
    <row r="411" spans="1:62">
      <c r="A411" s="157"/>
      <c r="AA411" s="170"/>
      <c r="AB411" s="158">
        <v>67</v>
      </c>
      <c r="AC411" s="136" t="s">
        <v>520</v>
      </c>
      <c r="AD411" s="136" t="s">
        <v>365</v>
      </c>
      <c r="AE411" s="136" t="s">
        <v>365</v>
      </c>
      <c r="AF411" s="136" t="s">
        <v>365</v>
      </c>
      <c r="AG411" s="136" t="s">
        <v>195</v>
      </c>
      <c r="AH411" s="136" t="s">
        <v>195</v>
      </c>
      <c r="AI411" s="136" t="s">
        <v>365</v>
      </c>
      <c r="AJ411" s="136" t="s">
        <v>365</v>
      </c>
      <c r="AK411" s="136" t="s">
        <v>194</v>
      </c>
      <c r="AL411" s="136" t="s">
        <v>194</v>
      </c>
      <c r="AN411" s="158">
        <v>67</v>
      </c>
      <c r="AO411" s="136"/>
      <c r="AP411" s="136"/>
      <c r="AQ411" s="136"/>
      <c r="AR411" s="136"/>
      <c r="AS411" s="136"/>
      <c r="AT411" s="136"/>
      <c r="AU411" s="136"/>
      <c r="AV411" s="136"/>
      <c r="AW411" s="136"/>
      <c r="AX411" s="136"/>
      <c r="AZ411" s="158">
        <v>67</v>
      </c>
      <c r="BA411" s="164" t="b">
        <f t="shared" si="33"/>
        <v>0</v>
      </c>
      <c r="BB411" s="164" t="b">
        <f t="shared" si="33"/>
        <v>0</v>
      </c>
      <c r="BC411" s="164" t="b">
        <f t="shared" si="33"/>
        <v>0</v>
      </c>
      <c r="BD411" s="164" t="b">
        <f t="shared" si="33"/>
        <v>0</v>
      </c>
      <c r="BE411" s="164" t="b">
        <f t="shared" si="32"/>
        <v>0</v>
      </c>
      <c r="BF411" s="164" t="b">
        <f t="shared" si="32"/>
        <v>0</v>
      </c>
      <c r="BG411" s="164" t="b">
        <f t="shared" si="32"/>
        <v>0</v>
      </c>
      <c r="BH411" s="164" t="b">
        <f t="shared" si="32"/>
        <v>0</v>
      </c>
      <c r="BI411" s="164" t="b">
        <f t="shared" si="32"/>
        <v>0</v>
      </c>
      <c r="BJ411" s="164" t="b">
        <f t="shared" si="32"/>
        <v>0</v>
      </c>
    </row>
    <row r="412" spans="1:62">
      <c r="A412" s="157"/>
      <c r="AA412" s="170"/>
      <c r="AB412" s="158">
        <v>68</v>
      </c>
      <c r="AC412" s="136" t="s">
        <v>521</v>
      </c>
      <c r="AD412" s="136" t="s">
        <v>365</v>
      </c>
      <c r="AE412" s="136" t="s">
        <v>365</v>
      </c>
      <c r="AF412" s="136" t="s">
        <v>365</v>
      </c>
      <c r="AG412" s="136" t="s">
        <v>365</v>
      </c>
      <c r="AH412" s="136" t="s">
        <v>195</v>
      </c>
      <c r="AI412" s="136" t="s">
        <v>365</v>
      </c>
      <c r="AJ412" s="136" t="s">
        <v>365</v>
      </c>
      <c r="AK412" s="136" t="s">
        <v>194</v>
      </c>
      <c r="AL412" s="136" t="s">
        <v>194</v>
      </c>
      <c r="AN412" s="158">
        <v>68</v>
      </c>
      <c r="AO412" s="136"/>
      <c r="AP412" s="136"/>
      <c r="AQ412" s="136"/>
      <c r="AR412" s="136"/>
      <c r="AS412" s="136"/>
      <c r="AT412" s="136"/>
      <c r="AU412" s="136"/>
      <c r="AV412" s="136"/>
      <c r="AW412" s="136"/>
      <c r="AX412" s="136"/>
      <c r="AZ412" s="158">
        <v>68</v>
      </c>
      <c r="BA412" s="164" t="b">
        <f t="shared" si="33"/>
        <v>0</v>
      </c>
      <c r="BB412" s="164" t="b">
        <f t="shared" si="33"/>
        <v>0</v>
      </c>
      <c r="BC412" s="164" t="b">
        <f t="shared" si="33"/>
        <v>0</v>
      </c>
      <c r="BD412" s="164" t="b">
        <f t="shared" si="33"/>
        <v>0</v>
      </c>
      <c r="BE412" s="164" t="b">
        <f t="shared" si="32"/>
        <v>0</v>
      </c>
      <c r="BF412" s="164" t="b">
        <f t="shared" si="32"/>
        <v>0</v>
      </c>
      <c r="BG412" s="164" t="b">
        <f t="shared" si="32"/>
        <v>0</v>
      </c>
      <c r="BH412" s="164" t="b">
        <f t="shared" si="32"/>
        <v>0</v>
      </c>
      <c r="BI412" s="164" t="b">
        <f t="shared" si="32"/>
        <v>0</v>
      </c>
      <c r="BJ412" s="164" t="b">
        <f t="shared" si="32"/>
        <v>0</v>
      </c>
    </row>
    <row r="413" spans="1:62">
      <c r="A413" s="157"/>
      <c r="AA413" s="170"/>
      <c r="AB413" s="158">
        <v>69</v>
      </c>
      <c r="AC413" s="136" t="s">
        <v>522</v>
      </c>
      <c r="AD413" s="136" t="s">
        <v>365</v>
      </c>
      <c r="AE413" s="136" t="s">
        <v>365</v>
      </c>
      <c r="AF413" s="136" t="s">
        <v>195</v>
      </c>
      <c r="AG413" s="136" t="s">
        <v>365</v>
      </c>
      <c r="AH413" s="136" t="s">
        <v>195</v>
      </c>
      <c r="AI413" s="136" t="s">
        <v>365</v>
      </c>
      <c r="AJ413" s="136" t="s">
        <v>365</v>
      </c>
      <c r="AK413" s="136" t="s">
        <v>194</v>
      </c>
      <c r="AL413" s="136" t="s">
        <v>194</v>
      </c>
      <c r="AN413" s="158">
        <v>69</v>
      </c>
      <c r="AO413" s="136"/>
      <c r="AP413" s="136"/>
      <c r="AQ413" s="136"/>
      <c r="AR413" s="136"/>
      <c r="AS413" s="136"/>
      <c r="AT413" s="136"/>
      <c r="AU413" s="136"/>
      <c r="AV413" s="136"/>
      <c r="AW413" s="136"/>
      <c r="AX413" s="136"/>
      <c r="AZ413" s="158">
        <v>69</v>
      </c>
      <c r="BA413" s="164" t="b">
        <f t="shared" si="33"/>
        <v>0</v>
      </c>
      <c r="BB413" s="164" t="b">
        <f t="shared" si="33"/>
        <v>0</v>
      </c>
      <c r="BC413" s="164" t="b">
        <f t="shared" si="33"/>
        <v>0</v>
      </c>
      <c r="BD413" s="164" t="b">
        <f t="shared" si="33"/>
        <v>0</v>
      </c>
      <c r="BE413" s="164" t="b">
        <f t="shared" si="32"/>
        <v>0</v>
      </c>
      <c r="BF413" s="164" t="b">
        <f t="shared" si="32"/>
        <v>0</v>
      </c>
      <c r="BG413" s="164" t="b">
        <f t="shared" si="32"/>
        <v>0</v>
      </c>
      <c r="BH413" s="164" t="b">
        <f t="shared" si="32"/>
        <v>0</v>
      </c>
      <c r="BI413" s="164" t="b">
        <f t="shared" si="32"/>
        <v>0</v>
      </c>
      <c r="BJ413" s="164" t="b">
        <f t="shared" si="32"/>
        <v>0</v>
      </c>
    </row>
    <row r="414" spans="1:62">
      <c r="A414" s="157"/>
      <c r="AA414" s="170"/>
      <c r="AB414" s="158">
        <v>70</v>
      </c>
      <c r="AC414" s="136" t="s">
        <v>523</v>
      </c>
      <c r="AD414" s="136" t="s">
        <v>365</v>
      </c>
      <c r="AE414" s="136" t="s">
        <v>365</v>
      </c>
      <c r="AF414" s="136" t="s">
        <v>365</v>
      </c>
      <c r="AG414" s="136" t="s">
        <v>195</v>
      </c>
      <c r="AH414" s="136" t="s">
        <v>195</v>
      </c>
      <c r="AI414" s="136" t="s">
        <v>365</v>
      </c>
      <c r="AJ414" s="136" t="s">
        <v>365</v>
      </c>
      <c r="AK414" s="136" t="s">
        <v>194</v>
      </c>
      <c r="AL414" s="136" t="s">
        <v>194</v>
      </c>
      <c r="AN414" s="158">
        <v>70</v>
      </c>
      <c r="AO414" s="136"/>
      <c r="AP414" s="136"/>
      <c r="AQ414" s="136"/>
      <c r="AR414" s="136"/>
      <c r="AS414" s="136"/>
      <c r="AT414" s="136"/>
      <c r="AU414" s="136"/>
      <c r="AV414" s="136"/>
      <c r="AW414" s="136"/>
      <c r="AX414" s="136"/>
      <c r="AZ414" s="158">
        <v>70</v>
      </c>
      <c r="BA414" s="164" t="b">
        <f t="shared" si="33"/>
        <v>0</v>
      </c>
      <c r="BB414" s="164" t="b">
        <f t="shared" si="33"/>
        <v>0</v>
      </c>
      <c r="BC414" s="164" t="b">
        <f t="shared" si="33"/>
        <v>0</v>
      </c>
      <c r="BD414" s="164" t="b">
        <f t="shared" si="33"/>
        <v>0</v>
      </c>
      <c r="BE414" s="164" t="b">
        <f t="shared" si="32"/>
        <v>0</v>
      </c>
      <c r="BF414" s="164" t="b">
        <f t="shared" si="32"/>
        <v>0</v>
      </c>
      <c r="BG414" s="164" t="b">
        <f t="shared" si="32"/>
        <v>0</v>
      </c>
      <c r="BH414" s="164" t="b">
        <f t="shared" si="32"/>
        <v>0</v>
      </c>
      <c r="BI414" s="164" t="b">
        <f t="shared" si="32"/>
        <v>0</v>
      </c>
      <c r="BJ414" s="164" t="b">
        <f t="shared" si="32"/>
        <v>0</v>
      </c>
    </row>
    <row r="415" spans="1:62">
      <c r="A415" s="157"/>
      <c r="AA415" s="170"/>
      <c r="AB415" s="158">
        <v>71</v>
      </c>
      <c r="AC415" s="136" t="s">
        <v>524</v>
      </c>
      <c r="AD415" s="136" t="s">
        <v>365</v>
      </c>
      <c r="AE415" s="136" t="s">
        <v>365</v>
      </c>
      <c r="AF415" s="136" t="s">
        <v>365</v>
      </c>
      <c r="AG415" s="136" t="s">
        <v>365</v>
      </c>
      <c r="AH415" s="136" t="s">
        <v>195</v>
      </c>
      <c r="AI415" s="136" t="s">
        <v>365</v>
      </c>
      <c r="AJ415" s="136" t="s">
        <v>365</v>
      </c>
      <c r="AK415" s="136" t="s">
        <v>194</v>
      </c>
      <c r="AL415" s="136" t="s">
        <v>194</v>
      </c>
      <c r="AN415" s="158">
        <v>71</v>
      </c>
      <c r="AO415" s="136"/>
      <c r="AP415" s="136"/>
      <c r="AQ415" s="136"/>
      <c r="AR415" s="136"/>
      <c r="AS415" s="136"/>
      <c r="AT415" s="136"/>
      <c r="AU415" s="136"/>
      <c r="AV415" s="136"/>
      <c r="AW415" s="136"/>
      <c r="AX415" s="136"/>
      <c r="AZ415" s="158">
        <v>71</v>
      </c>
      <c r="BA415" s="164" t="b">
        <f t="shared" si="33"/>
        <v>0</v>
      </c>
      <c r="BB415" s="164" t="b">
        <f t="shared" si="33"/>
        <v>0</v>
      </c>
      <c r="BC415" s="164" t="b">
        <f t="shared" si="33"/>
        <v>0</v>
      </c>
      <c r="BD415" s="164" t="b">
        <f t="shared" si="33"/>
        <v>0</v>
      </c>
      <c r="BE415" s="164" t="b">
        <f t="shared" si="32"/>
        <v>0</v>
      </c>
      <c r="BF415" s="164" t="b">
        <f t="shared" si="32"/>
        <v>0</v>
      </c>
      <c r="BG415" s="164" t="b">
        <f t="shared" si="32"/>
        <v>0</v>
      </c>
      <c r="BH415" s="164" t="b">
        <f t="shared" ref="BH415:BJ478" si="34">EXACT(AJ415,AV415)</f>
        <v>0</v>
      </c>
      <c r="BI415" s="164" t="b">
        <f t="shared" si="34"/>
        <v>0</v>
      </c>
      <c r="BJ415" s="164" t="b">
        <f t="shared" si="34"/>
        <v>0</v>
      </c>
    </row>
    <row r="416" spans="1:62">
      <c r="A416" s="157"/>
      <c r="AA416" s="170"/>
      <c r="AB416" s="158">
        <v>72</v>
      </c>
      <c r="AC416" s="136" t="s">
        <v>525</v>
      </c>
      <c r="AD416" s="136" t="s">
        <v>365</v>
      </c>
      <c r="AE416" s="136" t="s">
        <v>365</v>
      </c>
      <c r="AF416" s="136" t="s">
        <v>195</v>
      </c>
      <c r="AG416" s="136" t="s">
        <v>365</v>
      </c>
      <c r="AH416" s="136" t="s">
        <v>195</v>
      </c>
      <c r="AI416" s="136" t="s">
        <v>365</v>
      </c>
      <c r="AJ416" s="136" t="s">
        <v>365</v>
      </c>
      <c r="AK416" s="136" t="s">
        <v>194</v>
      </c>
      <c r="AL416" s="136" t="s">
        <v>194</v>
      </c>
      <c r="AN416" s="158">
        <v>72</v>
      </c>
      <c r="AO416" s="136"/>
      <c r="AP416" s="136"/>
      <c r="AQ416" s="136"/>
      <c r="AR416" s="136"/>
      <c r="AS416" s="136"/>
      <c r="AT416" s="136"/>
      <c r="AU416" s="136"/>
      <c r="AV416" s="136"/>
      <c r="AW416" s="136"/>
      <c r="AX416" s="136"/>
      <c r="AZ416" s="158">
        <v>72</v>
      </c>
      <c r="BA416" s="164" t="b">
        <f t="shared" si="33"/>
        <v>0</v>
      </c>
      <c r="BB416" s="164" t="b">
        <f t="shared" si="33"/>
        <v>0</v>
      </c>
      <c r="BC416" s="164" t="b">
        <f t="shared" si="33"/>
        <v>0</v>
      </c>
      <c r="BD416" s="164" t="b">
        <f t="shared" si="33"/>
        <v>0</v>
      </c>
      <c r="BE416" s="164" t="b">
        <f t="shared" si="33"/>
        <v>0</v>
      </c>
      <c r="BF416" s="164" t="b">
        <f t="shared" si="33"/>
        <v>0</v>
      </c>
      <c r="BG416" s="164" t="b">
        <f t="shared" si="33"/>
        <v>0</v>
      </c>
      <c r="BH416" s="164" t="b">
        <f t="shared" si="34"/>
        <v>0</v>
      </c>
      <c r="BI416" s="164" t="b">
        <f t="shared" si="34"/>
        <v>0</v>
      </c>
      <c r="BJ416" s="164" t="b">
        <f t="shared" si="34"/>
        <v>0</v>
      </c>
    </row>
    <row r="417" spans="1:62">
      <c r="A417" s="157"/>
      <c r="AA417" s="170"/>
      <c r="AB417" s="158">
        <v>73</v>
      </c>
      <c r="AC417" s="136" t="s">
        <v>526</v>
      </c>
      <c r="AD417" s="136" t="s">
        <v>365</v>
      </c>
      <c r="AE417" s="136" t="s">
        <v>365</v>
      </c>
      <c r="AF417" s="136" t="s">
        <v>365</v>
      </c>
      <c r="AG417" s="136" t="s">
        <v>195</v>
      </c>
      <c r="AH417" s="136" t="s">
        <v>195</v>
      </c>
      <c r="AI417" s="136" t="s">
        <v>365</v>
      </c>
      <c r="AJ417" s="136" t="s">
        <v>365</v>
      </c>
      <c r="AK417" s="136" t="s">
        <v>195</v>
      </c>
      <c r="AL417" s="136" t="s">
        <v>194</v>
      </c>
      <c r="AN417" s="158">
        <v>73</v>
      </c>
      <c r="AO417" s="136"/>
      <c r="AP417" s="136"/>
      <c r="AQ417" s="136"/>
      <c r="AR417" s="136"/>
      <c r="AS417" s="136"/>
      <c r="AT417" s="136"/>
      <c r="AU417" s="136"/>
      <c r="AV417" s="136"/>
      <c r="AW417" s="136"/>
      <c r="AX417" s="136"/>
      <c r="AZ417" s="158">
        <v>73</v>
      </c>
      <c r="BA417" s="164" t="b">
        <f t="shared" si="33"/>
        <v>0</v>
      </c>
      <c r="BB417" s="164" t="b">
        <f t="shared" si="33"/>
        <v>0</v>
      </c>
      <c r="BC417" s="164" t="b">
        <f t="shared" si="33"/>
        <v>0</v>
      </c>
      <c r="BD417" s="164" t="b">
        <f t="shared" si="33"/>
        <v>0</v>
      </c>
      <c r="BE417" s="164" t="b">
        <f t="shared" si="33"/>
        <v>0</v>
      </c>
      <c r="BF417" s="164" t="b">
        <f t="shared" si="33"/>
        <v>0</v>
      </c>
      <c r="BG417" s="164" t="b">
        <f t="shared" si="33"/>
        <v>0</v>
      </c>
      <c r="BH417" s="164" t="b">
        <f t="shared" si="34"/>
        <v>0</v>
      </c>
      <c r="BI417" s="164" t="b">
        <f t="shared" si="34"/>
        <v>0</v>
      </c>
      <c r="BJ417" s="164" t="b">
        <f t="shared" si="34"/>
        <v>0</v>
      </c>
    </row>
    <row r="418" spans="1:62">
      <c r="A418" s="157"/>
      <c r="AA418" s="170"/>
      <c r="AB418" s="158">
        <v>74</v>
      </c>
      <c r="AC418" s="136" t="s">
        <v>527</v>
      </c>
      <c r="AD418" s="136" t="s">
        <v>365</v>
      </c>
      <c r="AE418" s="136" t="s">
        <v>365</v>
      </c>
      <c r="AF418" s="136" t="s">
        <v>365</v>
      </c>
      <c r="AG418" s="136" t="s">
        <v>365</v>
      </c>
      <c r="AH418" s="136" t="s">
        <v>195</v>
      </c>
      <c r="AI418" s="136" t="s">
        <v>365</v>
      </c>
      <c r="AJ418" s="136" t="s">
        <v>365</v>
      </c>
      <c r="AK418" s="136" t="s">
        <v>195</v>
      </c>
      <c r="AL418" s="136" t="s">
        <v>194</v>
      </c>
      <c r="AN418" s="158">
        <v>74</v>
      </c>
      <c r="AO418" s="136"/>
      <c r="AP418" s="136"/>
      <c r="AQ418" s="136"/>
      <c r="AR418" s="136"/>
      <c r="AS418" s="136"/>
      <c r="AT418" s="136"/>
      <c r="AU418" s="136"/>
      <c r="AV418" s="136"/>
      <c r="AW418" s="136"/>
      <c r="AX418" s="136"/>
      <c r="AZ418" s="158">
        <v>74</v>
      </c>
      <c r="BA418" s="164" t="b">
        <f t="shared" si="33"/>
        <v>0</v>
      </c>
      <c r="BB418" s="164" t="b">
        <f t="shared" si="33"/>
        <v>0</v>
      </c>
      <c r="BC418" s="164" t="b">
        <f t="shared" si="33"/>
        <v>0</v>
      </c>
      <c r="BD418" s="164" t="b">
        <f t="shared" si="33"/>
        <v>0</v>
      </c>
      <c r="BE418" s="164" t="b">
        <f t="shared" si="33"/>
        <v>0</v>
      </c>
      <c r="BF418" s="164" t="b">
        <f t="shared" si="33"/>
        <v>0</v>
      </c>
      <c r="BG418" s="164" t="b">
        <f t="shared" si="33"/>
        <v>0</v>
      </c>
      <c r="BH418" s="164" t="b">
        <f t="shared" si="34"/>
        <v>0</v>
      </c>
      <c r="BI418" s="164" t="b">
        <f t="shared" si="34"/>
        <v>0</v>
      </c>
      <c r="BJ418" s="164" t="b">
        <f t="shared" si="34"/>
        <v>0</v>
      </c>
    </row>
    <row r="419" spans="1:62">
      <c r="A419" s="157"/>
      <c r="AA419" s="170"/>
      <c r="AB419" s="158">
        <v>75</v>
      </c>
      <c r="AC419" s="136" t="s">
        <v>528</v>
      </c>
      <c r="AD419" s="136" t="s">
        <v>365</v>
      </c>
      <c r="AE419" s="136" t="s">
        <v>365</v>
      </c>
      <c r="AF419" s="136" t="s">
        <v>195</v>
      </c>
      <c r="AG419" s="136" t="s">
        <v>365</v>
      </c>
      <c r="AH419" s="136" t="s">
        <v>195</v>
      </c>
      <c r="AI419" s="136" t="s">
        <v>365</v>
      </c>
      <c r="AJ419" s="136" t="s">
        <v>365</v>
      </c>
      <c r="AK419" s="136" t="s">
        <v>195</v>
      </c>
      <c r="AL419" s="136" t="s">
        <v>194</v>
      </c>
      <c r="AN419" s="158">
        <v>75</v>
      </c>
      <c r="AO419" s="136"/>
      <c r="AP419" s="136"/>
      <c r="AQ419" s="136"/>
      <c r="AR419" s="136"/>
      <c r="AS419" s="136"/>
      <c r="AT419" s="136"/>
      <c r="AU419" s="136"/>
      <c r="AV419" s="136"/>
      <c r="AW419" s="136"/>
      <c r="AX419" s="136"/>
      <c r="AZ419" s="158">
        <v>75</v>
      </c>
      <c r="BA419" s="164" t="b">
        <f t="shared" si="33"/>
        <v>0</v>
      </c>
      <c r="BB419" s="164" t="b">
        <f t="shared" si="33"/>
        <v>0</v>
      </c>
      <c r="BC419" s="164" t="b">
        <f t="shared" si="33"/>
        <v>0</v>
      </c>
      <c r="BD419" s="164" t="b">
        <f t="shared" si="33"/>
        <v>0</v>
      </c>
      <c r="BE419" s="164" t="b">
        <f t="shared" si="33"/>
        <v>0</v>
      </c>
      <c r="BF419" s="164" t="b">
        <f t="shared" si="33"/>
        <v>0</v>
      </c>
      <c r="BG419" s="164" t="b">
        <f t="shared" si="33"/>
        <v>0</v>
      </c>
      <c r="BH419" s="164" t="b">
        <f t="shared" si="34"/>
        <v>0</v>
      </c>
      <c r="BI419" s="164" t="b">
        <f t="shared" si="34"/>
        <v>0</v>
      </c>
      <c r="BJ419" s="164" t="b">
        <f t="shared" si="34"/>
        <v>0</v>
      </c>
    </row>
    <row r="420" spans="1:62">
      <c r="A420" s="157"/>
      <c r="AA420" s="170"/>
      <c r="AB420" s="158">
        <v>76</v>
      </c>
      <c r="AC420" s="136" t="s">
        <v>529</v>
      </c>
      <c r="AD420" s="136" t="s">
        <v>365</v>
      </c>
      <c r="AE420" s="136" t="s">
        <v>365</v>
      </c>
      <c r="AF420" s="136" t="s">
        <v>365</v>
      </c>
      <c r="AG420" s="136" t="s">
        <v>195</v>
      </c>
      <c r="AH420" s="136" t="s">
        <v>195</v>
      </c>
      <c r="AI420" s="136" t="s">
        <v>365</v>
      </c>
      <c r="AJ420" s="136" t="s">
        <v>365</v>
      </c>
      <c r="AK420" s="136" t="s">
        <v>195</v>
      </c>
      <c r="AL420" s="136" t="s">
        <v>194</v>
      </c>
      <c r="AN420" s="158">
        <v>76</v>
      </c>
      <c r="AO420" s="136"/>
      <c r="AP420" s="136"/>
      <c r="AQ420" s="136"/>
      <c r="AR420" s="136"/>
      <c r="AS420" s="136"/>
      <c r="AT420" s="136"/>
      <c r="AU420" s="136"/>
      <c r="AV420" s="136"/>
      <c r="AW420" s="136"/>
      <c r="AX420" s="136"/>
      <c r="AZ420" s="158">
        <v>76</v>
      </c>
      <c r="BA420" s="164" t="b">
        <f t="shared" si="33"/>
        <v>0</v>
      </c>
      <c r="BB420" s="164" t="b">
        <f t="shared" si="33"/>
        <v>0</v>
      </c>
      <c r="BC420" s="164" t="b">
        <f t="shared" si="33"/>
        <v>0</v>
      </c>
      <c r="BD420" s="164" t="b">
        <f t="shared" si="33"/>
        <v>0</v>
      </c>
      <c r="BE420" s="164" t="b">
        <f t="shared" si="33"/>
        <v>0</v>
      </c>
      <c r="BF420" s="164" t="b">
        <f t="shared" si="33"/>
        <v>0</v>
      </c>
      <c r="BG420" s="164" t="b">
        <f t="shared" si="33"/>
        <v>0</v>
      </c>
      <c r="BH420" s="164" t="b">
        <f t="shared" si="34"/>
        <v>0</v>
      </c>
      <c r="BI420" s="164" t="b">
        <f t="shared" si="34"/>
        <v>0</v>
      </c>
      <c r="BJ420" s="164" t="b">
        <f t="shared" si="34"/>
        <v>0</v>
      </c>
    </row>
    <row r="421" spans="1:62">
      <c r="A421" s="157"/>
      <c r="AA421" s="170"/>
      <c r="AB421" s="158">
        <v>77</v>
      </c>
      <c r="AC421" s="136" t="s">
        <v>530</v>
      </c>
      <c r="AD421" s="136" t="s">
        <v>365</v>
      </c>
      <c r="AE421" s="136" t="s">
        <v>365</v>
      </c>
      <c r="AF421" s="136" t="s">
        <v>365</v>
      </c>
      <c r="AG421" s="136" t="s">
        <v>365</v>
      </c>
      <c r="AH421" s="136" t="s">
        <v>195</v>
      </c>
      <c r="AI421" s="136" t="s">
        <v>365</v>
      </c>
      <c r="AJ421" s="136" t="s">
        <v>365</v>
      </c>
      <c r="AK421" s="136" t="s">
        <v>195</v>
      </c>
      <c r="AL421" s="136" t="s">
        <v>194</v>
      </c>
      <c r="AN421" s="158">
        <v>77</v>
      </c>
      <c r="AO421" s="136"/>
      <c r="AP421" s="136"/>
      <c r="AQ421" s="136"/>
      <c r="AR421" s="136"/>
      <c r="AS421" s="136"/>
      <c r="AT421" s="136"/>
      <c r="AU421" s="136"/>
      <c r="AV421" s="136"/>
      <c r="AW421" s="136"/>
      <c r="AX421" s="136"/>
      <c r="AZ421" s="158">
        <v>77</v>
      </c>
      <c r="BA421" s="164" t="b">
        <f t="shared" si="33"/>
        <v>0</v>
      </c>
      <c r="BB421" s="164" t="b">
        <f t="shared" si="33"/>
        <v>0</v>
      </c>
      <c r="BC421" s="164" t="b">
        <f t="shared" si="33"/>
        <v>0</v>
      </c>
      <c r="BD421" s="164" t="b">
        <f t="shared" si="33"/>
        <v>0</v>
      </c>
      <c r="BE421" s="164" t="b">
        <f t="shared" si="33"/>
        <v>0</v>
      </c>
      <c r="BF421" s="164" t="b">
        <f t="shared" si="33"/>
        <v>0</v>
      </c>
      <c r="BG421" s="164" t="b">
        <f t="shared" si="33"/>
        <v>0</v>
      </c>
      <c r="BH421" s="164" t="b">
        <f t="shared" si="34"/>
        <v>0</v>
      </c>
      <c r="BI421" s="164" t="b">
        <f t="shared" si="34"/>
        <v>0</v>
      </c>
      <c r="BJ421" s="164" t="b">
        <f t="shared" si="34"/>
        <v>0</v>
      </c>
    </row>
    <row r="422" spans="1:62">
      <c r="A422" s="157"/>
      <c r="AA422" s="170"/>
      <c r="AB422" s="158">
        <v>78</v>
      </c>
      <c r="AC422" s="136" t="s">
        <v>531</v>
      </c>
      <c r="AD422" s="136" t="s">
        <v>365</v>
      </c>
      <c r="AE422" s="136" t="s">
        <v>365</v>
      </c>
      <c r="AF422" s="136" t="s">
        <v>195</v>
      </c>
      <c r="AG422" s="136" t="s">
        <v>365</v>
      </c>
      <c r="AH422" s="136" t="s">
        <v>195</v>
      </c>
      <c r="AI422" s="136" t="s">
        <v>365</v>
      </c>
      <c r="AJ422" s="136" t="s">
        <v>365</v>
      </c>
      <c r="AK422" s="136" t="s">
        <v>195</v>
      </c>
      <c r="AL422" s="136" t="s">
        <v>194</v>
      </c>
      <c r="AN422" s="158">
        <v>78</v>
      </c>
      <c r="AO422" s="136"/>
      <c r="AP422" s="136"/>
      <c r="AQ422" s="136"/>
      <c r="AR422" s="136"/>
      <c r="AS422" s="136"/>
      <c r="AT422" s="136"/>
      <c r="AU422" s="136"/>
      <c r="AV422" s="136"/>
      <c r="AW422" s="136"/>
      <c r="AX422" s="136"/>
      <c r="AZ422" s="158">
        <v>78</v>
      </c>
      <c r="BA422" s="164" t="b">
        <f t="shared" si="33"/>
        <v>0</v>
      </c>
      <c r="BB422" s="164" t="b">
        <f t="shared" si="33"/>
        <v>0</v>
      </c>
      <c r="BC422" s="164" t="b">
        <f t="shared" si="33"/>
        <v>0</v>
      </c>
      <c r="BD422" s="164" t="b">
        <f t="shared" si="33"/>
        <v>0</v>
      </c>
      <c r="BE422" s="164" t="b">
        <f t="shared" si="33"/>
        <v>0</v>
      </c>
      <c r="BF422" s="164" t="b">
        <f t="shared" si="33"/>
        <v>0</v>
      </c>
      <c r="BG422" s="164" t="b">
        <f t="shared" si="33"/>
        <v>0</v>
      </c>
      <c r="BH422" s="164" t="b">
        <f t="shared" si="34"/>
        <v>0</v>
      </c>
      <c r="BI422" s="164" t="b">
        <f t="shared" si="34"/>
        <v>0</v>
      </c>
      <c r="BJ422" s="164" t="b">
        <f t="shared" si="34"/>
        <v>0</v>
      </c>
    </row>
    <row r="423" spans="1:62">
      <c r="A423" s="157"/>
      <c r="AA423" s="170"/>
      <c r="AB423" s="158">
        <v>79</v>
      </c>
      <c r="AC423" s="136" t="s">
        <v>532</v>
      </c>
      <c r="AD423" s="136" t="s">
        <v>365</v>
      </c>
      <c r="AE423" s="136" t="s">
        <v>365</v>
      </c>
      <c r="AF423" s="136" t="s">
        <v>365</v>
      </c>
      <c r="AG423" s="136" t="s">
        <v>195</v>
      </c>
      <c r="AH423" s="136" t="s">
        <v>195</v>
      </c>
      <c r="AI423" s="136" t="s">
        <v>365</v>
      </c>
      <c r="AJ423" s="136" t="s">
        <v>365</v>
      </c>
      <c r="AK423" s="136" t="s">
        <v>195</v>
      </c>
      <c r="AL423" s="136" t="s">
        <v>194</v>
      </c>
      <c r="AN423" s="158">
        <v>79</v>
      </c>
      <c r="AO423" s="136"/>
      <c r="AP423" s="136"/>
      <c r="AQ423" s="136"/>
      <c r="AR423" s="136"/>
      <c r="AS423" s="136"/>
      <c r="AT423" s="136"/>
      <c r="AU423" s="136"/>
      <c r="AV423" s="136"/>
      <c r="AW423" s="136"/>
      <c r="AX423" s="136"/>
      <c r="AZ423" s="158">
        <v>79</v>
      </c>
      <c r="BA423" s="164" t="b">
        <f t="shared" si="33"/>
        <v>0</v>
      </c>
      <c r="BB423" s="164" t="b">
        <f t="shared" si="33"/>
        <v>0</v>
      </c>
      <c r="BC423" s="164" t="b">
        <f t="shared" si="33"/>
        <v>0</v>
      </c>
      <c r="BD423" s="164" t="b">
        <f t="shared" si="33"/>
        <v>0</v>
      </c>
      <c r="BE423" s="164" t="b">
        <f t="shared" si="33"/>
        <v>0</v>
      </c>
      <c r="BF423" s="164" t="b">
        <f t="shared" si="33"/>
        <v>0</v>
      </c>
      <c r="BG423" s="164" t="b">
        <f t="shared" si="33"/>
        <v>0</v>
      </c>
      <c r="BH423" s="164" t="b">
        <f t="shared" si="34"/>
        <v>0</v>
      </c>
      <c r="BI423" s="164" t="b">
        <f t="shared" si="34"/>
        <v>0</v>
      </c>
      <c r="BJ423" s="164" t="b">
        <f t="shared" si="34"/>
        <v>0</v>
      </c>
    </row>
    <row r="424" spans="1:62">
      <c r="A424" s="157"/>
      <c r="AA424" s="170"/>
      <c r="AB424" s="158">
        <v>80</v>
      </c>
      <c r="AC424" s="136" t="s">
        <v>533</v>
      </c>
      <c r="AD424" s="136" t="s">
        <v>365</v>
      </c>
      <c r="AE424" s="136" t="s">
        <v>365</v>
      </c>
      <c r="AF424" s="136" t="s">
        <v>365</v>
      </c>
      <c r="AG424" s="136" t="s">
        <v>365</v>
      </c>
      <c r="AH424" s="136" t="s">
        <v>195</v>
      </c>
      <c r="AI424" s="136" t="s">
        <v>365</v>
      </c>
      <c r="AJ424" s="136" t="s">
        <v>365</v>
      </c>
      <c r="AK424" s="136" t="s">
        <v>195</v>
      </c>
      <c r="AL424" s="136" t="s">
        <v>194</v>
      </c>
      <c r="AN424" s="158">
        <v>80</v>
      </c>
      <c r="AO424" s="136"/>
      <c r="AP424" s="136"/>
      <c r="AQ424" s="136"/>
      <c r="AR424" s="136"/>
      <c r="AS424" s="136"/>
      <c r="AT424" s="136"/>
      <c r="AU424" s="136"/>
      <c r="AV424" s="136"/>
      <c r="AW424" s="136"/>
      <c r="AX424" s="136"/>
      <c r="AZ424" s="158">
        <v>80</v>
      </c>
      <c r="BA424" s="164" t="b">
        <f t="shared" si="33"/>
        <v>0</v>
      </c>
      <c r="BB424" s="164" t="b">
        <f t="shared" si="33"/>
        <v>0</v>
      </c>
      <c r="BC424" s="164" t="b">
        <f t="shared" si="33"/>
        <v>0</v>
      </c>
      <c r="BD424" s="164" t="b">
        <f t="shared" si="33"/>
        <v>0</v>
      </c>
      <c r="BE424" s="164" t="b">
        <f t="shared" si="33"/>
        <v>0</v>
      </c>
      <c r="BF424" s="164" t="b">
        <f t="shared" si="33"/>
        <v>0</v>
      </c>
      <c r="BG424" s="164" t="b">
        <f t="shared" si="33"/>
        <v>0</v>
      </c>
      <c r="BH424" s="164" t="b">
        <f t="shared" si="34"/>
        <v>0</v>
      </c>
      <c r="BI424" s="164" t="b">
        <f t="shared" si="34"/>
        <v>0</v>
      </c>
      <c r="BJ424" s="164" t="b">
        <f t="shared" si="34"/>
        <v>0</v>
      </c>
    </row>
    <row r="425" spans="1:62">
      <c r="A425" s="157"/>
      <c r="AA425" s="170"/>
      <c r="AB425" s="158">
        <v>81</v>
      </c>
      <c r="AC425" s="136" t="s">
        <v>534</v>
      </c>
      <c r="AD425" s="136" t="s">
        <v>365</v>
      </c>
      <c r="AE425" s="136" t="s">
        <v>365</v>
      </c>
      <c r="AF425" s="136" t="s">
        <v>195</v>
      </c>
      <c r="AG425" s="136" t="s">
        <v>365</v>
      </c>
      <c r="AH425" s="136" t="s">
        <v>195</v>
      </c>
      <c r="AI425" s="136" t="s">
        <v>365</v>
      </c>
      <c r="AJ425" s="136" t="s">
        <v>365</v>
      </c>
      <c r="AK425" s="136" t="s">
        <v>195</v>
      </c>
      <c r="AL425" s="136" t="s">
        <v>194</v>
      </c>
      <c r="AN425" s="158">
        <v>81</v>
      </c>
      <c r="AO425" s="136"/>
      <c r="AP425" s="136"/>
      <c r="AQ425" s="136"/>
      <c r="AR425" s="136"/>
      <c r="AS425" s="136"/>
      <c r="AT425" s="136"/>
      <c r="AU425" s="136"/>
      <c r="AV425" s="136"/>
      <c r="AW425" s="136"/>
      <c r="AX425" s="136"/>
      <c r="AZ425" s="158">
        <v>81</v>
      </c>
      <c r="BA425" s="164" t="b">
        <f t="shared" si="33"/>
        <v>0</v>
      </c>
      <c r="BB425" s="164" t="b">
        <f t="shared" si="33"/>
        <v>0</v>
      </c>
      <c r="BC425" s="164" t="b">
        <f t="shared" si="33"/>
        <v>0</v>
      </c>
      <c r="BD425" s="164" t="b">
        <f t="shared" si="33"/>
        <v>0</v>
      </c>
      <c r="BE425" s="164" t="b">
        <f t="shared" si="33"/>
        <v>0</v>
      </c>
      <c r="BF425" s="164" t="b">
        <f t="shared" si="33"/>
        <v>0</v>
      </c>
      <c r="BG425" s="164" t="b">
        <f t="shared" si="33"/>
        <v>0</v>
      </c>
      <c r="BH425" s="164" t="b">
        <f t="shared" si="34"/>
        <v>0</v>
      </c>
      <c r="BI425" s="164" t="b">
        <f t="shared" si="34"/>
        <v>0</v>
      </c>
      <c r="BJ425" s="164" t="b">
        <f t="shared" si="34"/>
        <v>0</v>
      </c>
    </row>
    <row r="426" spans="1:62">
      <c r="A426" s="157"/>
      <c r="AA426" s="170"/>
      <c r="AB426" s="158">
        <v>82</v>
      </c>
      <c r="AC426" s="136" t="s">
        <v>535</v>
      </c>
      <c r="AD426" s="136" t="s">
        <v>365</v>
      </c>
      <c r="AE426" s="136" t="s">
        <v>365</v>
      </c>
      <c r="AF426" s="136" t="s">
        <v>365</v>
      </c>
      <c r="AG426" s="136" t="s">
        <v>195</v>
      </c>
      <c r="AH426" s="136" t="s">
        <v>195</v>
      </c>
      <c r="AI426" s="136" t="s">
        <v>365</v>
      </c>
      <c r="AJ426" s="136" t="s">
        <v>365</v>
      </c>
      <c r="AK426" s="136" t="s">
        <v>194</v>
      </c>
      <c r="AL426" s="136" t="s">
        <v>194</v>
      </c>
      <c r="AN426" s="158">
        <v>82</v>
      </c>
      <c r="AO426" s="136"/>
      <c r="AP426" s="136"/>
      <c r="AQ426" s="136"/>
      <c r="AR426" s="136"/>
      <c r="AS426" s="136"/>
      <c r="AT426" s="136"/>
      <c r="AU426" s="136"/>
      <c r="AV426" s="136"/>
      <c r="AW426" s="136"/>
      <c r="AX426" s="136"/>
      <c r="AZ426" s="158">
        <v>82</v>
      </c>
      <c r="BA426" s="164" t="b">
        <f t="shared" si="33"/>
        <v>0</v>
      </c>
      <c r="BB426" s="164" t="b">
        <f t="shared" si="33"/>
        <v>0</v>
      </c>
      <c r="BC426" s="164" t="b">
        <f t="shared" si="33"/>
        <v>0</v>
      </c>
      <c r="BD426" s="164" t="b">
        <f t="shared" si="33"/>
        <v>0</v>
      </c>
      <c r="BE426" s="164" t="b">
        <f t="shared" si="33"/>
        <v>0</v>
      </c>
      <c r="BF426" s="164" t="b">
        <f t="shared" si="33"/>
        <v>0</v>
      </c>
      <c r="BG426" s="164" t="b">
        <f t="shared" si="33"/>
        <v>0</v>
      </c>
      <c r="BH426" s="164" t="b">
        <f t="shared" si="34"/>
        <v>0</v>
      </c>
      <c r="BI426" s="164" t="b">
        <f t="shared" si="34"/>
        <v>0</v>
      </c>
      <c r="BJ426" s="164" t="b">
        <f t="shared" si="34"/>
        <v>0</v>
      </c>
    </row>
    <row r="427" spans="1:62">
      <c r="A427" s="157"/>
      <c r="AA427" s="170"/>
      <c r="AB427" s="158">
        <v>83</v>
      </c>
      <c r="AC427" s="136" t="s">
        <v>536</v>
      </c>
      <c r="AD427" s="136" t="s">
        <v>365</v>
      </c>
      <c r="AE427" s="136" t="s">
        <v>365</v>
      </c>
      <c r="AF427" s="136" t="s">
        <v>365</v>
      </c>
      <c r="AG427" s="136" t="s">
        <v>365</v>
      </c>
      <c r="AH427" s="136" t="s">
        <v>195</v>
      </c>
      <c r="AI427" s="136" t="s">
        <v>365</v>
      </c>
      <c r="AJ427" s="136" t="s">
        <v>365</v>
      </c>
      <c r="AK427" s="136" t="s">
        <v>194</v>
      </c>
      <c r="AL427" s="136" t="s">
        <v>194</v>
      </c>
      <c r="AN427" s="158">
        <v>83</v>
      </c>
      <c r="AO427" s="136"/>
      <c r="AP427" s="136"/>
      <c r="AQ427" s="136"/>
      <c r="AR427" s="136"/>
      <c r="AS427" s="136"/>
      <c r="AT427" s="136"/>
      <c r="AU427" s="136"/>
      <c r="AV427" s="136"/>
      <c r="AW427" s="136"/>
      <c r="AX427" s="136"/>
      <c r="AZ427" s="158">
        <v>83</v>
      </c>
      <c r="BA427" s="164" t="b">
        <f t="shared" si="33"/>
        <v>0</v>
      </c>
      <c r="BB427" s="164" t="b">
        <f t="shared" si="33"/>
        <v>0</v>
      </c>
      <c r="BC427" s="164" t="b">
        <f t="shared" si="33"/>
        <v>0</v>
      </c>
      <c r="BD427" s="164" t="b">
        <f t="shared" si="33"/>
        <v>0</v>
      </c>
      <c r="BE427" s="164" t="b">
        <f t="shared" si="33"/>
        <v>0</v>
      </c>
      <c r="BF427" s="164" t="b">
        <f t="shared" si="33"/>
        <v>0</v>
      </c>
      <c r="BG427" s="164" t="b">
        <f t="shared" si="33"/>
        <v>0</v>
      </c>
      <c r="BH427" s="164" t="b">
        <f t="shared" si="34"/>
        <v>0</v>
      </c>
      <c r="BI427" s="164" t="b">
        <f t="shared" si="34"/>
        <v>0</v>
      </c>
      <c r="BJ427" s="164" t="b">
        <f t="shared" si="34"/>
        <v>0</v>
      </c>
    </row>
    <row r="428" spans="1:62">
      <c r="A428" s="157"/>
      <c r="AA428" s="170"/>
      <c r="AB428" s="158">
        <v>84</v>
      </c>
      <c r="AC428" s="136" t="s">
        <v>537</v>
      </c>
      <c r="AD428" s="136" t="s">
        <v>365</v>
      </c>
      <c r="AE428" s="136" t="s">
        <v>365</v>
      </c>
      <c r="AF428" s="136" t="s">
        <v>195</v>
      </c>
      <c r="AG428" s="136" t="s">
        <v>365</v>
      </c>
      <c r="AH428" s="136" t="s">
        <v>195</v>
      </c>
      <c r="AI428" s="136" t="s">
        <v>365</v>
      </c>
      <c r="AJ428" s="136" t="s">
        <v>365</v>
      </c>
      <c r="AK428" s="136" t="s">
        <v>194</v>
      </c>
      <c r="AL428" s="136" t="s">
        <v>194</v>
      </c>
      <c r="AN428" s="158">
        <v>84</v>
      </c>
      <c r="AO428" s="136"/>
      <c r="AP428" s="136"/>
      <c r="AQ428" s="136"/>
      <c r="AR428" s="136"/>
      <c r="AS428" s="136"/>
      <c r="AT428" s="136"/>
      <c r="AU428" s="136"/>
      <c r="AV428" s="136"/>
      <c r="AW428" s="136"/>
      <c r="AX428" s="136"/>
      <c r="AZ428" s="158">
        <v>84</v>
      </c>
      <c r="BA428" s="164" t="b">
        <f t="shared" si="33"/>
        <v>0</v>
      </c>
      <c r="BB428" s="164" t="b">
        <f t="shared" si="33"/>
        <v>0</v>
      </c>
      <c r="BC428" s="164" t="b">
        <f t="shared" si="33"/>
        <v>0</v>
      </c>
      <c r="BD428" s="164" t="b">
        <f t="shared" si="33"/>
        <v>0</v>
      </c>
      <c r="BE428" s="164" t="b">
        <f t="shared" si="33"/>
        <v>0</v>
      </c>
      <c r="BF428" s="164" t="b">
        <f t="shared" si="33"/>
        <v>0</v>
      </c>
      <c r="BG428" s="164" t="b">
        <f t="shared" si="33"/>
        <v>0</v>
      </c>
      <c r="BH428" s="164" t="b">
        <f t="shared" si="34"/>
        <v>0</v>
      </c>
      <c r="BI428" s="164" t="b">
        <f t="shared" si="34"/>
        <v>0</v>
      </c>
      <c r="BJ428" s="164" t="b">
        <f t="shared" si="34"/>
        <v>0</v>
      </c>
    </row>
    <row r="429" spans="1:62">
      <c r="A429" s="157"/>
      <c r="AA429" s="170"/>
      <c r="AB429" s="158">
        <v>85</v>
      </c>
      <c r="AC429" s="136" t="s">
        <v>538</v>
      </c>
      <c r="AD429" s="136" t="s">
        <v>365</v>
      </c>
      <c r="AE429" s="136" t="s">
        <v>365</v>
      </c>
      <c r="AF429" s="136" t="s">
        <v>365</v>
      </c>
      <c r="AG429" s="136" t="s">
        <v>195</v>
      </c>
      <c r="AH429" s="136" t="s">
        <v>195</v>
      </c>
      <c r="AI429" s="136" t="s">
        <v>365</v>
      </c>
      <c r="AJ429" s="136" t="s">
        <v>365</v>
      </c>
      <c r="AK429" s="136" t="s">
        <v>194</v>
      </c>
      <c r="AL429" s="136" t="s">
        <v>194</v>
      </c>
      <c r="AN429" s="158">
        <v>85</v>
      </c>
      <c r="AO429" s="136"/>
      <c r="AP429" s="136"/>
      <c r="AQ429" s="136"/>
      <c r="AR429" s="136"/>
      <c r="AS429" s="136"/>
      <c r="AT429" s="136"/>
      <c r="AU429" s="136"/>
      <c r="AV429" s="136"/>
      <c r="AW429" s="136"/>
      <c r="AX429" s="136"/>
      <c r="AZ429" s="158">
        <v>85</v>
      </c>
      <c r="BA429" s="164" t="b">
        <f t="shared" si="33"/>
        <v>0</v>
      </c>
      <c r="BB429" s="164" t="b">
        <f t="shared" si="33"/>
        <v>0</v>
      </c>
      <c r="BC429" s="164" t="b">
        <f t="shared" si="33"/>
        <v>0</v>
      </c>
      <c r="BD429" s="164" t="b">
        <f t="shared" si="33"/>
        <v>0</v>
      </c>
      <c r="BE429" s="164" t="b">
        <f t="shared" si="33"/>
        <v>0</v>
      </c>
      <c r="BF429" s="164" t="b">
        <f t="shared" si="33"/>
        <v>0</v>
      </c>
      <c r="BG429" s="164" t="b">
        <f t="shared" si="33"/>
        <v>0</v>
      </c>
      <c r="BH429" s="164" t="b">
        <f t="shared" si="34"/>
        <v>0</v>
      </c>
      <c r="BI429" s="164" t="b">
        <f t="shared" si="34"/>
        <v>0</v>
      </c>
      <c r="BJ429" s="164" t="b">
        <f t="shared" si="34"/>
        <v>0</v>
      </c>
    </row>
    <row r="430" spans="1:62">
      <c r="A430" s="157"/>
      <c r="AA430" s="170"/>
      <c r="AB430" s="158">
        <v>86</v>
      </c>
      <c r="AC430" s="136" t="s">
        <v>539</v>
      </c>
      <c r="AD430" s="136" t="s">
        <v>365</v>
      </c>
      <c r="AE430" s="136" t="s">
        <v>365</v>
      </c>
      <c r="AF430" s="136" t="s">
        <v>365</v>
      </c>
      <c r="AG430" s="136" t="s">
        <v>365</v>
      </c>
      <c r="AH430" s="136" t="s">
        <v>195</v>
      </c>
      <c r="AI430" s="136" t="s">
        <v>365</v>
      </c>
      <c r="AJ430" s="136" t="s">
        <v>365</v>
      </c>
      <c r="AK430" s="136" t="s">
        <v>194</v>
      </c>
      <c r="AL430" s="136" t="s">
        <v>194</v>
      </c>
      <c r="AN430" s="158">
        <v>86</v>
      </c>
      <c r="AO430" s="136"/>
      <c r="AP430" s="136"/>
      <c r="AQ430" s="136"/>
      <c r="AR430" s="136"/>
      <c r="AS430" s="136"/>
      <c r="AT430" s="136"/>
      <c r="AU430" s="136"/>
      <c r="AV430" s="136"/>
      <c r="AW430" s="136"/>
      <c r="AX430" s="136"/>
      <c r="AZ430" s="158">
        <v>86</v>
      </c>
      <c r="BA430" s="164" t="b">
        <f t="shared" si="33"/>
        <v>0</v>
      </c>
      <c r="BB430" s="164" t="b">
        <f t="shared" si="33"/>
        <v>0</v>
      </c>
      <c r="BC430" s="164" t="b">
        <f t="shared" si="33"/>
        <v>0</v>
      </c>
      <c r="BD430" s="164" t="b">
        <f t="shared" si="33"/>
        <v>0</v>
      </c>
      <c r="BE430" s="164" t="b">
        <f t="shared" si="33"/>
        <v>0</v>
      </c>
      <c r="BF430" s="164" t="b">
        <f t="shared" si="33"/>
        <v>0</v>
      </c>
      <c r="BG430" s="164" t="b">
        <f t="shared" si="33"/>
        <v>0</v>
      </c>
      <c r="BH430" s="164" t="b">
        <f t="shared" si="34"/>
        <v>0</v>
      </c>
      <c r="BI430" s="164" t="b">
        <f t="shared" si="34"/>
        <v>0</v>
      </c>
      <c r="BJ430" s="164" t="b">
        <f t="shared" si="34"/>
        <v>0</v>
      </c>
    </row>
    <row r="431" spans="1:62">
      <c r="A431" s="157"/>
      <c r="AA431" s="170"/>
      <c r="AB431" s="158">
        <v>87</v>
      </c>
      <c r="AC431" s="136" t="s">
        <v>540</v>
      </c>
      <c r="AD431" s="136" t="s">
        <v>365</v>
      </c>
      <c r="AE431" s="136" t="s">
        <v>365</v>
      </c>
      <c r="AF431" s="136" t="s">
        <v>195</v>
      </c>
      <c r="AG431" s="136" t="s">
        <v>365</v>
      </c>
      <c r="AH431" s="136" t="s">
        <v>195</v>
      </c>
      <c r="AI431" s="136" t="s">
        <v>365</v>
      </c>
      <c r="AJ431" s="136" t="s">
        <v>365</v>
      </c>
      <c r="AK431" s="136" t="s">
        <v>194</v>
      </c>
      <c r="AL431" s="136" t="s">
        <v>194</v>
      </c>
      <c r="AN431" s="158">
        <v>87</v>
      </c>
      <c r="AO431" s="136"/>
      <c r="AP431" s="136"/>
      <c r="AQ431" s="136"/>
      <c r="AR431" s="136"/>
      <c r="AS431" s="136"/>
      <c r="AT431" s="136"/>
      <c r="AU431" s="136"/>
      <c r="AV431" s="136"/>
      <c r="AW431" s="136"/>
      <c r="AX431" s="136"/>
      <c r="AZ431" s="158">
        <v>87</v>
      </c>
      <c r="BA431" s="164" t="b">
        <f t="shared" si="33"/>
        <v>0</v>
      </c>
      <c r="BB431" s="164" t="b">
        <f t="shared" si="33"/>
        <v>0</v>
      </c>
      <c r="BC431" s="164" t="b">
        <f t="shared" si="33"/>
        <v>0</v>
      </c>
      <c r="BD431" s="164" t="b">
        <f t="shared" si="33"/>
        <v>0</v>
      </c>
      <c r="BE431" s="164" t="b">
        <f t="shared" si="33"/>
        <v>0</v>
      </c>
      <c r="BF431" s="164" t="b">
        <f t="shared" si="33"/>
        <v>0</v>
      </c>
      <c r="BG431" s="164" t="b">
        <f t="shared" si="33"/>
        <v>0</v>
      </c>
      <c r="BH431" s="164" t="b">
        <f t="shared" si="34"/>
        <v>0</v>
      </c>
      <c r="BI431" s="164" t="b">
        <f t="shared" si="34"/>
        <v>0</v>
      </c>
      <c r="BJ431" s="164" t="b">
        <f t="shared" si="34"/>
        <v>0</v>
      </c>
    </row>
    <row r="432" spans="1:62">
      <c r="A432" s="157"/>
      <c r="AA432" s="170"/>
      <c r="AB432" s="158">
        <v>88</v>
      </c>
      <c r="AC432" s="136" t="s">
        <v>541</v>
      </c>
      <c r="AD432" s="136" t="s">
        <v>365</v>
      </c>
      <c r="AE432" s="136" t="s">
        <v>365</v>
      </c>
      <c r="AF432" s="136" t="s">
        <v>365</v>
      </c>
      <c r="AG432" s="136" t="s">
        <v>195</v>
      </c>
      <c r="AH432" s="136" t="s">
        <v>195</v>
      </c>
      <c r="AI432" s="136" t="s">
        <v>365</v>
      </c>
      <c r="AJ432" s="136" t="s">
        <v>365</v>
      </c>
      <c r="AK432" s="136" t="s">
        <v>194</v>
      </c>
      <c r="AL432" s="136" t="s">
        <v>194</v>
      </c>
      <c r="AN432" s="158">
        <v>88</v>
      </c>
      <c r="AO432" s="136"/>
      <c r="AP432" s="136"/>
      <c r="AQ432" s="136"/>
      <c r="AR432" s="136"/>
      <c r="AS432" s="136"/>
      <c r="AT432" s="136"/>
      <c r="AU432" s="136"/>
      <c r="AV432" s="136"/>
      <c r="AW432" s="136"/>
      <c r="AX432" s="136"/>
      <c r="AZ432" s="158">
        <v>88</v>
      </c>
      <c r="BA432" s="164" t="b">
        <f t="shared" si="33"/>
        <v>0</v>
      </c>
      <c r="BB432" s="164" t="b">
        <f t="shared" si="33"/>
        <v>0</v>
      </c>
      <c r="BC432" s="164" t="b">
        <f t="shared" si="33"/>
        <v>0</v>
      </c>
      <c r="BD432" s="164" t="b">
        <f t="shared" si="33"/>
        <v>0</v>
      </c>
      <c r="BE432" s="164" t="b">
        <f t="shared" si="33"/>
        <v>0</v>
      </c>
      <c r="BF432" s="164" t="b">
        <f t="shared" si="33"/>
        <v>0</v>
      </c>
      <c r="BG432" s="164" t="b">
        <f t="shared" si="33"/>
        <v>0</v>
      </c>
      <c r="BH432" s="164" t="b">
        <f t="shared" si="34"/>
        <v>0</v>
      </c>
      <c r="BI432" s="164" t="b">
        <f t="shared" si="34"/>
        <v>0</v>
      </c>
      <c r="BJ432" s="164" t="b">
        <f t="shared" si="34"/>
        <v>0</v>
      </c>
    </row>
    <row r="433" spans="1:62">
      <c r="A433" s="157"/>
      <c r="AA433" s="170"/>
      <c r="AB433" s="158">
        <v>89</v>
      </c>
      <c r="AC433" s="136" t="s">
        <v>542</v>
      </c>
      <c r="AD433" s="136" t="s">
        <v>365</v>
      </c>
      <c r="AE433" s="136" t="s">
        <v>365</v>
      </c>
      <c r="AF433" s="136" t="s">
        <v>365</v>
      </c>
      <c r="AG433" s="136" t="s">
        <v>365</v>
      </c>
      <c r="AH433" s="136" t="s">
        <v>195</v>
      </c>
      <c r="AI433" s="136" t="s">
        <v>365</v>
      </c>
      <c r="AJ433" s="136" t="s">
        <v>365</v>
      </c>
      <c r="AK433" s="136" t="s">
        <v>194</v>
      </c>
      <c r="AL433" s="136" t="s">
        <v>194</v>
      </c>
      <c r="AN433" s="158">
        <v>89</v>
      </c>
      <c r="AO433" s="136"/>
      <c r="AP433" s="136"/>
      <c r="AQ433" s="136"/>
      <c r="AR433" s="136"/>
      <c r="AS433" s="136"/>
      <c r="AT433" s="136"/>
      <c r="AU433" s="136"/>
      <c r="AV433" s="136"/>
      <c r="AW433" s="136"/>
      <c r="AX433" s="136"/>
      <c r="AZ433" s="158">
        <v>89</v>
      </c>
      <c r="BA433" s="164" t="b">
        <f t="shared" si="33"/>
        <v>0</v>
      </c>
      <c r="BB433" s="164" t="b">
        <f t="shared" si="33"/>
        <v>0</v>
      </c>
      <c r="BC433" s="164" t="b">
        <f t="shared" si="33"/>
        <v>0</v>
      </c>
      <c r="BD433" s="164" t="b">
        <f t="shared" si="33"/>
        <v>0</v>
      </c>
      <c r="BE433" s="164" t="b">
        <f t="shared" si="33"/>
        <v>0</v>
      </c>
      <c r="BF433" s="164" t="b">
        <f t="shared" si="33"/>
        <v>0</v>
      </c>
      <c r="BG433" s="164" t="b">
        <f t="shared" si="33"/>
        <v>0</v>
      </c>
      <c r="BH433" s="164" t="b">
        <f t="shared" si="34"/>
        <v>0</v>
      </c>
      <c r="BI433" s="164" t="b">
        <f t="shared" si="34"/>
        <v>0</v>
      </c>
      <c r="BJ433" s="164" t="b">
        <f t="shared" si="34"/>
        <v>0</v>
      </c>
    </row>
    <row r="434" spans="1:62">
      <c r="A434" s="157"/>
      <c r="AA434" s="170"/>
      <c r="AB434" s="158">
        <v>90</v>
      </c>
      <c r="AC434" s="136" t="s">
        <v>543</v>
      </c>
      <c r="AD434" s="136" t="s">
        <v>365</v>
      </c>
      <c r="AE434" s="136" t="s">
        <v>365</v>
      </c>
      <c r="AF434" s="136" t="s">
        <v>195</v>
      </c>
      <c r="AG434" s="136" t="s">
        <v>365</v>
      </c>
      <c r="AH434" s="136" t="s">
        <v>195</v>
      </c>
      <c r="AI434" s="136" t="s">
        <v>365</v>
      </c>
      <c r="AJ434" s="136" t="s">
        <v>365</v>
      </c>
      <c r="AK434" s="136" t="s">
        <v>194</v>
      </c>
      <c r="AL434" s="136" t="s">
        <v>194</v>
      </c>
      <c r="AN434" s="158">
        <v>90</v>
      </c>
      <c r="AO434" s="136"/>
      <c r="AP434" s="136"/>
      <c r="AQ434" s="136"/>
      <c r="AR434" s="136"/>
      <c r="AS434" s="136"/>
      <c r="AT434" s="136"/>
      <c r="AU434" s="136"/>
      <c r="AV434" s="136"/>
      <c r="AW434" s="136"/>
      <c r="AX434" s="136"/>
      <c r="AZ434" s="158">
        <v>90</v>
      </c>
      <c r="BA434" s="164" t="b">
        <f t="shared" si="33"/>
        <v>0</v>
      </c>
      <c r="BB434" s="164" t="b">
        <f t="shared" si="33"/>
        <v>0</v>
      </c>
      <c r="BC434" s="164" t="b">
        <f t="shared" si="33"/>
        <v>0</v>
      </c>
      <c r="BD434" s="164" t="b">
        <f t="shared" si="33"/>
        <v>0</v>
      </c>
      <c r="BE434" s="164" t="b">
        <f t="shared" si="33"/>
        <v>0</v>
      </c>
      <c r="BF434" s="164" t="b">
        <f t="shared" si="33"/>
        <v>0</v>
      </c>
      <c r="BG434" s="164" t="b">
        <f t="shared" si="33"/>
        <v>0</v>
      </c>
      <c r="BH434" s="164" t="b">
        <f t="shared" si="34"/>
        <v>0</v>
      </c>
      <c r="BI434" s="164" t="b">
        <f t="shared" si="34"/>
        <v>0</v>
      </c>
      <c r="BJ434" s="164" t="b">
        <f t="shared" si="34"/>
        <v>0</v>
      </c>
    </row>
    <row r="435" spans="1:62">
      <c r="A435" s="157"/>
      <c r="AA435" s="170"/>
      <c r="AB435" s="158">
        <v>91</v>
      </c>
      <c r="AC435" s="136" t="s">
        <v>544</v>
      </c>
      <c r="AD435" s="136" t="s">
        <v>365</v>
      </c>
      <c r="AE435" s="136" t="s">
        <v>365</v>
      </c>
      <c r="AF435" s="136" t="s">
        <v>365</v>
      </c>
      <c r="AG435" s="136" t="s">
        <v>195</v>
      </c>
      <c r="AH435" s="136" t="s">
        <v>195</v>
      </c>
      <c r="AI435" s="136" t="s">
        <v>365</v>
      </c>
      <c r="AJ435" s="136" t="s">
        <v>365</v>
      </c>
      <c r="AK435" s="136" t="s">
        <v>195</v>
      </c>
      <c r="AL435" s="136" t="s">
        <v>194</v>
      </c>
      <c r="AN435" s="158">
        <v>91</v>
      </c>
      <c r="AO435" s="136"/>
      <c r="AP435" s="136"/>
      <c r="AQ435" s="136"/>
      <c r="AR435" s="136"/>
      <c r="AS435" s="136"/>
      <c r="AT435" s="136"/>
      <c r="AU435" s="136"/>
      <c r="AV435" s="136"/>
      <c r="AW435" s="136"/>
      <c r="AX435" s="136"/>
      <c r="AZ435" s="158">
        <v>91</v>
      </c>
      <c r="BA435" s="164" t="b">
        <f t="shared" si="33"/>
        <v>0</v>
      </c>
      <c r="BB435" s="164" t="b">
        <f t="shared" si="33"/>
        <v>0</v>
      </c>
      <c r="BC435" s="164" t="b">
        <f t="shared" si="33"/>
        <v>0</v>
      </c>
      <c r="BD435" s="164" t="b">
        <f t="shared" si="33"/>
        <v>0</v>
      </c>
      <c r="BE435" s="164" t="b">
        <f t="shared" si="33"/>
        <v>0</v>
      </c>
      <c r="BF435" s="164" t="b">
        <f t="shared" si="33"/>
        <v>0</v>
      </c>
      <c r="BG435" s="164" t="b">
        <f t="shared" si="33"/>
        <v>0</v>
      </c>
      <c r="BH435" s="164" t="b">
        <f t="shared" si="34"/>
        <v>0</v>
      </c>
      <c r="BI435" s="164" t="b">
        <f t="shared" si="34"/>
        <v>0</v>
      </c>
      <c r="BJ435" s="164" t="b">
        <f t="shared" si="34"/>
        <v>0</v>
      </c>
    </row>
    <row r="436" spans="1:62">
      <c r="A436" s="157"/>
      <c r="AA436" s="170"/>
      <c r="AB436" s="158">
        <v>92</v>
      </c>
      <c r="AC436" s="136" t="s">
        <v>545</v>
      </c>
      <c r="AD436" s="136" t="s">
        <v>365</v>
      </c>
      <c r="AE436" s="136" t="s">
        <v>365</v>
      </c>
      <c r="AF436" s="136" t="s">
        <v>365</v>
      </c>
      <c r="AG436" s="136" t="s">
        <v>365</v>
      </c>
      <c r="AH436" s="136" t="s">
        <v>195</v>
      </c>
      <c r="AI436" s="136" t="s">
        <v>365</v>
      </c>
      <c r="AJ436" s="136" t="s">
        <v>365</v>
      </c>
      <c r="AK436" s="136" t="s">
        <v>195</v>
      </c>
      <c r="AL436" s="136" t="s">
        <v>194</v>
      </c>
      <c r="AN436" s="158">
        <v>92</v>
      </c>
      <c r="AO436" s="136"/>
      <c r="AP436" s="136"/>
      <c r="AQ436" s="136"/>
      <c r="AR436" s="136"/>
      <c r="AS436" s="136"/>
      <c r="AT436" s="136"/>
      <c r="AU436" s="136"/>
      <c r="AV436" s="136"/>
      <c r="AW436" s="136"/>
      <c r="AX436" s="136"/>
      <c r="AZ436" s="158">
        <v>92</v>
      </c>
      <c r="BA436" s="164" t="b">
        <f t="shared" si="33"/>
        <v>0</v>
      </c>
      <c r="BB436" s="164" t="b">
        <f t="shared" si="33"/>
        <v>0</v>
      </c>
      <c r="BC436" s="164" t="b">
        <f t="shared" si="33"/>
        <v>0</v>
      </c>
      <c r="BD436" s="164" t="b">
        <f t="shared" si="33"/>
        <v>0</v>
      </c>
      <c r="BE436" s="164" t="b">
        <f t="shared" si="33"/>
        <v>0</v>
      </c>
      <c r="BF436" s="164" t="b">
        <f t="shared" si="33"/>
        <v>0</v>
      </c>
      <c r="BG436" s="164" t="b">
        <f t="shared" si="33"/>
        <v>0</v>
      </c>
      <c r="BH436" s="164" t="b">
        <f t="shared" si="34"/>
        <v>0</v>
      </c>
      <c r="BI436" s="164" t="b">
        <f t="shared" si="34"/>
        <v>0</v>
      </c>
      <c r="BJ436" s="164" t="b">
        <f t="shared" si="34"/>
        <v>0</v>
      </c>
    </row>
    <row r="437" spans="1:62">
      <c r="A437" s="157"/>
      <c r="AA437" s="170"/>
      <c r="AB437" s="158">
        <v>93</v>
      </c>
      <c r="AC437" s="136" t="s">
        <v>546</v>
      </c>
      <c r="AD437" s="136" t="s">
        <v>365</v>
      </c>
      <c r="AE437" s="136" t="s">
        <v>365</v>
      </c>
      <c r="AF437" s="136" t="s">
        <v>195</v>
      </c>
      <c r="AG437" s="136" t="s">
        <v>365</v>
      </c>
      <c r="AH437" s="136" t="s">
        <v>195</v>
      </c>
      <c r="AI437" s="136" t="s">
        <v>365</v>
      </c>
      <c r="AJ437" s="136" t="s">
        <v>365</v>
      </c>
      <c r="AK437" s="136" t="s">
        <v>195</v>
      </c>
      <c r="AL437" s="136" t="s">
        <v>194</v>
      </c>
      <c r="AN437" s="158">
        <v>93</v>
      </c>
      <c r="AO437" s="136"/>
      <c r="AP437" s="136"/>
      <c r="AQ437" s="136"/>
      <c r="AR437" s="136"/>
      <c r="AS437" s="136"/>
      <c r="AT437" s="136"/>
      <c r="AU437" s="136"/>
      <c r="AV437" s="136"/>
      <c r="AW437" s="136"/>
      <c r="AX437" s="136"/>
      <c r="AZ437" s="158">
        <v>93</v>
      </c>
      <c r="BA437" s="164" t="b">
        <f t="shared" si="33"/>
        <v>0</v>
      </c>
      <c r="BB437" s="164" t="b">
        <f t="shared" si="33"/>
        <v>0</v>
      </c>
      <c r="BC437" s="164" t="b">
        <f t="shared" si="33"/>
        <v>0</v>
      </c>
      <c r="BD437" s="164" t="b">
        <f t="shared" si="33"/>
        <v>0</v>
      </c>
      <c r="BE437" s="164" t="b">
        <f t="shared" si="33"/>
        <v>0</v>
      </c>
      <c r="BF437" s="164" t="b">
        <f t="shared" si="33"/>
        <v>0</v>
      </c>
      <c r="BG437" s="164" t="b">
        <f t="shared" si="33"/>
        <v>0</v>
      </c>
      <c r="BH437" s="164" t="b">
        <f t="shared" si="34"/>
        <v>0</v>
      </c>
      <c r="BI437" s="164" t="b">
        <f t="shared" si="34"/>
        <v>0</v>
      </c>
      <c r="BJ437" s="164" t="b">
        <f t="shared" si="34"/>
        <v>0</v>
      </c>
    </row>
    <row r="438" spans="1:62">
      <c r="A438" s="157"/>
      <c r="AA438" s="170"/>
      <c r="AB438" s="158">
        <v>94</v>
      </c>
      <c r="AC438" s="136" t="s">
        <v>547</v>
      </c>
      <c r="AD438" s="136" t="s">
        <v>365</v>
      </c>
      <c r="AE438" s="136" t="s">
        <v>365</v>
      </c>
      <c r="AF438" s="136" t="s">
        <v>365</v>
      </c>
      <c r="AG438" s="136" t="s">
        <v>195</v>
      </c>
      <c r="AH438" s="136" t="s">
        <v>195</v>
      </c>
      <c r="AI438" s="136" t="s">
        <v>365</v>
      </c>
      <c r="AJ438" s="136" t="s">
        <v>365</v>
      </c>
      <c r="AK438" s="136" t="s">
        <v>195</v>
      </c>
      <c r="AL438" s="136" t="s">
        <v>194</v>
      </c>
      <c r="AN438" s="158">
        <v>94</v>
      </c>
      <c r="AO438" s="136"/>
      <c r="AP438" s="136"/>
      <c r="AQ438" s="136"/>
      <c r="AR438" s="136"/>
      <c r="AS438" s="136"/>
      <c r="AT438" s="136"/>
      <c r="AU438" s="136"/>
      <c r="AV438" s="136"/>
      <c r="AW438" s="136"/>
      <c r="AX438" s="136"/>
      <c r="AZ438" s="158">
        <v>94</v>
      </c>
      <c r="BA438" s="164" t="b">
        <f t="shared" si="33"/>
        <v>0</v>
      </c>
      <c r="BB438" s="164" t="b">
        <f t="shared" si="33"/>
        <v>0</v>
      </c>
      <c r="BC438" s="164" t="b">
        <f t="shared" si="33"/>
        <v>0</v>
      </c>
      <c r="BD438" s="164" t="b">
        <f t="shared" si="33"/>
        <v>0</v>
      </c>
      <c r="BE438" s="164" t="b">
        <f t="shared" si="33"/>
        <v>0</v>
      </c>
      <c r="BF438" s="164" t="b">
        <f t="shared" si="33"/>
        <v>0</v>
      </c>
      <c r="BG438" s="164" t="b">
        <f t="shared" si="33"/>
        <v>0</v>
      </c>
      <c r="BH438" s="164" t="b">
        <f t="shared" si="34"/>
        <v>0</v>
      </c>
      <c r="BI438" s="164" t="b">
        <f t="shared" si="34"/>
        <v>0</v>
      </c>
      <c r="BJ438" s="164" t="b">
        <f t="shared" si="34"/>
        <v>0</v>
      </c>
    </row>
    <row r="439" spans="1:62">
      <c r="A439" s="157"/>
      <c r="AA439" s="170"/>
      <c r="AB439" s="158">
        <v>95</v>
      </c>
      <c r="AC439" s="136" t="s">
        <v>548</v>
      </c>
      <c r="AD439" s="136" t="s">
        <v>365</v>
      </c>
      <c r="AE439" s="136" t="s">
        <v>365</v>
      </c>
      <c r="AF439" s="136" t="s">
        <v>365</v>
      </c>
      <c r="AG439" s="136" t="s">
        <v>365</v>
      </c>
      <c r="AH439" s="136" t="s">
        <v>195</v>
      </c>
      <c r="AI439" s="136" t="s">
        <v>365</v>
      </c>
      <c r="AJ439" s="136" t="s">
        <v>365</v>
      </c>
      <c r="AK439" s="136" t="s">
        <v>195</v>
      </c>
      <c r="AL439" s="136" t="s">
        <v>194</v>
      </c>
      <c r="AN439" s="158">
        <v>95</v>
      </c>
      <c r="AO439" s="136"/>
      <c r="AP439" s="136"/>
      <c r="AQ439" s="136"/>
      <c r="AR439" s="136"/>
      <c r="AS439" s="136"/>
      <c r="AT439" s="136"/>
      <c r="AU439" s="136"/>
      <c r="AV439" s="136"/>
      <c r="AW439" s="136"/>
      <c r="AX439" s="136"/>
      <c r="AZ439" s="158">
        <v>95</v>
      </c>
      <c r="BA439" s="164" t="b">
        <f t="shared" si="33"/>
        <v>0</v>
      </c>
      <c r="BB439" s="164" t="b">
        <f t="shared" si="33"/>
        <v>0</v>
      </c>
      <c r="BC439" s="164" t="b">
        <f t="shared" si="33"/>
        <v>0</v>
      </c>
      <c r="BD439" s="164" t="b">
        <f t="shared" si="33"/>
        <v>0</v>
      </c>
      <c r="BE439" s="164" t="b">
        <f t="shared" si="33"/>
        <v>0</v>
      </c>
      <c r="BF439" s="164" t="b">
        <f t="shared" si="33"/>
        <v>0</v>
      </c>
      <c r="BG439" s="164" t="b">
        <f t="shared" si="33"/>
        <v>0</v>
      </c>
      <c r="BH439" s="164" t="b">
        <f t="shared" si="34"/>
        <v>0</v>
      </c>
      <c r="BI439" s="164" t="b">
        <f t="shared" si="34"/>
        <v>0</v>
      </c>
      <c r="BJ439" s="164" t="b">
        <f t="shared" si="34"/>
        <v>0</v>
      </c>
    </row>
    <row r="440" spans="1:62">
      <c r="A440" s="157"/>
      <c r="AA440" s="170"/>
      <c r="AB440" s="158">
        <v>96</v>
      </c>
      <c r="AC440" s="136" t="s">
        <v>549</v>
      </c>
      <c r="AD440" s="136" t="s">
        <v>365</v>
      </c>
      <c r="AE440" s="136" t="s">
        <v>365</v>
      </c>
      <c r="AF440" s="136" t="s">
        <v>195</v>
      </c>
      <c r="AG440" s="136" t="s">
        <v>365</v>
      </c>
      <c r="AH440" s="136" t="s">
        <v>195</v>
      </c>
      <c r="AI440" s="136" t="s">
        <v>365</v>
      </c>
      <c r="AJ440" s="136" t="s">
        <v>365</v>
      </c>
      <c r="AK440" s="136" t="s">
        <v>195</v>
      </c>
      <c r="AL440" s="136" t="s">
        <v>194</v>
      </c>
      <c r="AN440" s="158">
        <v>96</v>
      </c>
      <c r="AO440" s="136"/>
      <c r="AP440" s="136"/>
      <c r="AQ440" s="136"/>
      <c r="AR440" s="136"/>
      <c r="AS440" s="136"/>
      <c r="AT440" s="136"/>
      <c r="AU440" s="136"/>
      <c r="AV440" s="136"/>
      <c r="AW440" s="136"/>
      <c r="AX440" s="136"/>
      <c r="AZ440" s="158">
        <v>96</v>
      </c>
      <c r="BA440" s="164" t="b">
        <f t="shared" si="33"/>
        <v>0</v>
      </c>
      <c r="BB440" s="164" t="b">
        <f t="shared" si="33"/>
        <v>0</v>
      </c>
      <c r="BC440" s="164" t="b">
        <f t="shared" si="33"/>
        <v>0</v>
      </c>
      <c r="BD440" s="164" t="b">
        <f t="shared" si="33"/>
        <v>0</v>
      </c>
      <c r="BE440" s="164" t="b">
        <f t="shared" si="33"/>
        <v>0</v>
      </c>
      <c r="BF440" s="164" t="b">
        <f t="shared" si="33"/>
        <v>0</v>
      </c>
      <c r="BG440" s="164" t="b">
        <f t="shared" si="33"/>
        <v>0</v>
      </c>
      <c r="BH440" s="164" t="b">
        <f t="shared" si="34"/>
        <v>0</v>
      </c>
      <c r="BI440" s="164" t="b">
        <f t="shared" si="34"/>
        <v>0</v>
      </c>
      <c r="BJ440" s="164" t="b">
        <f t="shared" si="34"/>
        <v>0</v>
      </c>
    </row>
    <row r="441" spans="1:62">
      <c r="A441" s="157"/>
      <c r="AA441" s="170"/>
      <c r="AB441" s="158">
        <v>97</v>
      </c>
      <c r="AC441" s="136" t="s">
        <v>550</v>
      </c>
      <c r="AD441" s="136" t="s">
        <v>365</v>
      </c>
      <c r="AE441" s="136" t="s">
        <v>365</v>
      </c>
      <c r="AF441" s="136" t="s">
        <v>365</v>
      </c>
      <c r="AG441" s="136" t="s">
        <v>195</v>
      </c>
      <c r="AH441" s="136" t="s">
        <v>195</v>
      </c>
      <c r="AI441" s="136" t="s">
        <v>365</v>
      </c>
      <c r="AJ441" s="136" t="s">
        <v>365</v>
      </c>
      <c r="AK441" s="136" t="s">
        <v>195</v>
      </c>
      <c r="AL441" s="136" t="s">
        <v>194</v>
      </c>
      <c r="AN441" s="158">
        <v>97</v>
      </c>
      <c r="AO441" s="136"/>
      <c r="AP441" s="136"/>
      <c r="AQ441" s="136"/>
      <c r="AR441" s="136"/>
      <c r="AS441" s="136"/>
      <c r="AT441" s="136"/>
      <c r="AU441" s="136"/>
      <c r="AV441" s="136"/>
      <c r="AW441" s="136"/>
      <c r="AX441" s="136"/>
      <c r="AZ441" s="158">
        <v>97</v>
      </c>
      <c r="BA441" s="164" t="b">
        <f t="shared" si="33"/>
        <v>0</v>
      </c>
      <c r="BB441" s="164" t="b">
        <f t="shared" si="33"/>
        <v>0</v>
      </c>
      <c r="BC441" s="164" t="b">
        <f t="shared" si="33"/>
        <v>0</v>
      </c>
      <c r="BD441" s="164" t="b">
        <f t="shared" si="33"/>
        <v>0</v>
      </c>
      <c r="BE441" s="164" t="b">
        <f t="shared" si="33"/>
        <v>0</v>
      </c>
      <c r="BF441" s="164" t="b">
        <f t="shared" si="33"/>
        <v>0</v>
      </c>
      <c r="BG441" s="164" t="b">
        <f t="shared" si="33"/>
        <v>0</v>
      </c>
      <c r="BH441" s="164" t="b">
        <f t="shared" si="34"/>
        <v>0</v>
      </c>
      <c r="BI441" s="164" t="b">
        <f t="shared" si="34"/>
        <v>0</v>
      </c>
      <c r="BJ441" s="164" t="b">
        <f t="shared" si="34"/>
        <v>0</v>
      </c>
    </row>
    <row r="442" spans="1:62">
      <c r="A442" s="157"/>
      <c r="AA442" s="170"/>
      <c r="AB442" s="158">
        <v>98</v>
      </c>
      <c r="AC442" s="136" t="s">
        <v>551</v>
      </c>
      <c r="AD442" s="136" t="s">
        <v>365</v>
      </c>
      <c r="AE442" s="136" t="s">
        <v>365</v>
      </c>
      <c r="AF442" s="136" t="s">
        <v>365</v>
      </c>
      <c r="AG442" s="136" t="s">
        <v>365</v>
      </c>
      <c r="AH442" s="136" t="s">
        <v>195</v>
      </c>
      <c r="AI442" s="136" t="s">
        <v>365</v>
      </c>
      <c r="AJ442" s="136" t="s">
        <v>365</v>
      </c>
      <c r="AK442" s="136" t="s">
        <v>195</v>
      </c>
      <c r="AL442" s="136" t="s">
        <v>194</v>
      </c>
      <c r="AN442" s="158">
        <v>98</v>
      </c>
      <c r="AO442" s="136"/>
      <c r="AP442" s="136"/>
      <c r="AQ442" s="136"/>
      <c r="AR442" s="136"/>
      <c r="AS442" s="136"/>
      <c r="AT442" s="136"/>
      <c r="AU442" s="136"/>
      <c r="AV442" s="136"/>
      <c r="AW442" s="136"/>
      <c r="AX442" s="136"/>
      <c r="AZ442" s="158">
        <v>98</v>
      </c>
      <c r="BA442" s="164" t="b">
        <f t="shared" si="33"/>
        <v>0</v>
      </c>
      <c r="BB442" s="164" t="b">
        <f t="shared" si="33"/>
        <v>0</v>
      </c>
      <c r="BC442" s="164" t="b">
        <f t="shared" si="33"/>
        <v>0</v>
      </c>
      <c r="BD442" s="164" t="b">
        <f t="shared" si="33"/>
        <v>0</v>
      </c>
      <c r="BE442" s="164" t="b">
        <f t="shared" si="33"/>
        <v>0</v>
      </c>
      <c r="BF442" s="164" t="b">
        <f t="shared" si="33"/>
        <v>0</v>
      </c>
      <c r="BG442" s="164" t="b">
        <f t="shared" si="33"/>
        <v>0</v>
      </c>
      <c r="BH442" s="164" t="b">
        <f t="shared" si="34"/>
        <v>0</v>
      </c>
      <c r="BI442" s="164" t="b">
        <f t="shared" si="34"/>
        <v>0</v>
      </c>
      <c r="BJ442" s="164" t="b">
        <f t="shared" si="34"/>
        <v>0</v>
      </c>
    </row>
    <row r="443" spans="1:62">
      <c r="A443" s="157"/>
      <c r="AA443" s="170"/>
      <c r="AB443" s="158">
        <v>99</v>
      </c>
      <c r="AC443" s="136" t="s">
        <v>552</v>
      </c>
      <c r="AD443" s="136" t="s">
        <v>365</v>
      </c>
      <c r="AE443" s="136" t="s">
        <v>365</v>
      </c>
      <c r="AF443" s="136" t="s">
        <v>195</v>
      </c>
      <c r="AG443" s="136" t="s">
        <v>365</v>
      </c>
      <c r="AH443" s="136" t="s">
        <v>195</v>
      </c>
      <c r="AI443" s="136" t="s">
        <v>365</v>
      </c>
      <c r="AJ443" s="136" t="s">
        <v>365</v>
      </c>
      <c r="AK443" s="136" t="s">
        <v>195</v>
      </c>
      <c r="AL443" s="136" t="s">
        <v>194</v>
      </c>
      <c r="AN443" s="158">
        <v>99</v>
      </c>
      <c r="AO443" s="136"/>
      <c r="AP443" s="136"/>
      <c r="AQ443" s="136"/>
      <c r="AR443" s="136"/>
      <c r="AS443" s="136"/>
      <c r="AT443" s="136"/>
      <c r="AU443" s="136"/>
      <c r="AV443" s="136"/>
      <c r="AW443" s="136"/>
      <c r="AX443" s="136"/>
      <c r="AZ443" s="158">
        <v>99</v>
      </c>
      <c r="BA443" s="164" t="b">
        <f t="shared" si="33"/>
        <v>0</v>
      </c>
      <c r="BB443" s="164" t="b">
        <f t="shared" si="33"/>
        <v>0</v>
      </c>
      <c r="BC443" s="164" t="b">
        <f t="shared" si="33"/>
        <v>0</v>
      </c>
      <c r="BD443" s="164" t="b">
        <f t="shared" si="33"/>
        <v>0</v>
      </c>
      <c r="BE443" s="164" t="b">
        <f t="shared" si="33"/>
        <v>0</v>
      </c>
      <c r="BF443" s="164" t="b">
        <f t="shared" si="33"/>
        <v>0</v>
      </c>
      <c r="BG443" s="164" t="b">
        <f t="shared" si="33"/>
        <v>0</v>
      </c>
      <c r="BH443" s="164" t="b">
        <f t="shared" si="34"/>
        <v>0</v>
      </c>
      <c r="BI443" s="164" t="b">
        <f t="shared" si="34"/>
        <v>0</v>
      </c>
      <c r="BJ443" s="164" t="b">
        <f t="shared" si="34"/>
        <v>0</v>
      </c>
    </row>
    <row r="444" spans="1:62">
      <c r="A444" s="157"/>
      <c r="AA444" s="170"/>
      <c r="AB444" s="158">
        <v>100</v>
      </c>
      <c r="AC444" s="136" t="s">
        <v>553</v>
      </c>
      <c r="AD444" s="136" t="s">
        <v>365</v>
      </c>
      <c r="AE444" s="136" t="s">
        <v>365</v>
      </c>
      <c r="AF444" s="136" t="s">
        <v>365</v>
      </c>
      <c r="AG444" s="136" t="s">
        <v>195</v>
      </c>
      <c r="AH444" s="136" t="s">
        <v>195</v>
      </c>
      <c r="AI444" s="136" t="s">
        <v>365</v>
      </c>
      <c r="AJ444" s="136" t="s">
        <v>365</v>
      </c>
      <c r="AK444" s="136" t="s">
        <v>194</v>
      </c>
      <c r="AL444" s="136" t="s">
        <v>194</v>
      </c>
      <c r="AN444" s="158">
        <v>100</v>
      </c>
      <c r="AO444" s="136"/>
      <c r="AP444" s="136"/>
      <c r="AQ444" s="136"/>
      <c r="AR444" s="136"/>
      <c r="AS444" s="136"/>
      <c r="AT444" s="136"/>
      <c r="AU444" s="136"/>
      <c r="AV444" s="136"/>
      <c r="AW444" s="136"/>
      <c r="AX444" s="136"/>
      <c r="AZ444" s="158">
        <v>100</v>
      </c>
      <c r="BA444" s="164" t="b">
        <f t="shared" si="33"/>
        <v>0</v>
      </c>
      <c r="BB444" s="164" t="b">
        <f t="shared" si="33"/>
        <v>0</v>
      </c>
      <c r="BC444" s="164" t="b">
        <f t="shared" si="33"/>
        <v>0</v>
      </c>
      <c r="BD444" s="164" t="b">
        <f t="shared" si="33"/>
        <v>0</v>
      </c>
      <c r="BE444" s="164" t="b">
        <f t="shared" si="33"/>
        <v>0</v>
      </c>
      <c r="BF444" s="164" t="b">
        <f t="shared" si="33"/>
        <v>0</v>
      </c>
      <c r="BG444" s="164" t="b">
        <f t="shared" si="33"/>
        <v>0</v>
      </c>
      <c r="BH444" s="164" t="b">
        <f t="shared" si="34"/>
        <v>0</v>
      </c>
      <c r="BI444" s="164" t="b">
        <f t="shared" si="34"/>
        <v>0</v>
      </c>
      <c r="BJ444" s="164" t="b">
        <f t="shared" si="34"/>
        <v>0</v>
      </c>
    </row>
    <row r="445" spans="1:62">
      <c r="A445" s="157"/>
      <c r="AA445" s="170"/>
      <c r="AB445" s="158">
        <v>101</v>
      </c>
      <c r="AC445" s="136" t="s">
        <v>554</v>
      </c>
      <c r="AD445" s="136" t="s">
        <v>365</v>
      </c>
      <c r="AE445" s="136" t="s">
        <v>365</v>
      </c>
      <c r="AF445" s="136" t="s">
        <v>365</v>
      </c>
      <c r="AG445" s="136" t="s">
        <v>365</v>
      </c>
      <c r="AH445" s="136" t="s">
        <v>195</v>
      </c>
      <c r="AI445" s="136" t="s">
        <v>365</v>
      </c>
      <c r="AJ445" s="136" t="s">
        <v>365</v>
      </c>
      <c r="AK445" s="136" t="s">
        <v>194</v>
      </c>
      <c r="AL445" s="136" t="s">
        <v>194</v>
      </c>
      <c r="AN445" s="158">
        <v>101</v>
      </c>
      <c r="AO445" s="136"/>
      <c r="AP445" s="136"/>
      <c r="AQ445" s="136"/>
      <c r="AR445" s="136"/>
      <c r="AS445" s="136"/>
      <c r="AT445" s="136"/>
      <c r="AU445" s="136"/>
      <c r="AV445" s="136"/>
      <c r="AW445" s="136"/>
      <c r="AX445" s="136"/>
      <c r="AZ445" s="158">
        <v>101</v>
      </c>
      <c r="BA445" s="164" t="b">
        <f t="shared" si="33"/>
        <v>0</v>
      </c>
      <c r="BB445" s="164" t="b">
        <f t="shared" si="33"/>
        <v>0</v>
      </c>
      <c r="BC445" s="164" t="b">
        <f t="shared" si="33"/>
        <v>0</v>
      </c>
      <c r="BD445" s="164" t="b">
        <f t="shared" si="33"/>
        <v>0</v>
      </c>
      <c r="BE445" s="164" t="b">
        <f t="shared" si="33"/>
        <v>0</v>
      </c>
      <c r="BF445" s="164" t="b">
        <f t="shared" si="33"/>
        <v>0</v>
      </c>
      <c r="BG445" s="164" t="b">
        <f t="shared" si="33"/>
        <v>0</v>
      </c>
      <c r="BH445" s="164" t="b">
        <f t="shared" si="34"/>
        <v>0</v>
      </c>
      <c r="BI445" s="164" t="b">
        <f t="shared" si="34"/>
        <v>0</v>
      </c>
      <c r="BJ445" s="164" t="b">
        <f t="shared" si="34"/>
        <v>0</v>
      </c>
    </row>
    <row r="446" spans="1:62">
      <c r="A446" s="157"/>
      <c r="AA446" s="170"/>
      <c r="AB446" s="158">
        <v>102</v>
      </c>
      <c r="AC446" s="136" t="s">
        <v>555</v>
      </c>
      <c r="AD446" s="136" t="s">
        <v>365</v>
      </c>
      <c r="AE446" s="136" t="s">
        <v>365</v>
      </c>
      <c r="AF446" s="136" t="s">
        <v>195</v>
      </c>
      <c r="AG446" s="136" t="s">
        <v>365</v>
      </c>
      <c r="AH446" s="136" t="s">
        <v>195</v>
      </c>
      <c r="AI446" s="136" t="s">
        <v>365</v>
      </c>
      <c r="AJ446" s="136" t="s">
        <v>365</v>
      </c>
      <c r="AK446" s="136" t="s">
        <v>194</v>
      </c>
      <c r="AL446" s="136" t="s">
        <v>194</v>
      </c>
      <c r="AN446" s="158">
        <v>102</v>
      </c>
      <c r="AO446" s="136"/>
      <c r="AP446" s="136"/>
      <c r="AQ446" s="136"/>
      <c r="AR446" s="136"/>
      <c r="AS446" s="136"/>
      <c r="AT446" s="136"/>
      <c r="AU446" s="136"/>
      <c r="AV446" s="136"/>
      <c r="AW446" s="136"/>
      <c r="AX446" s="136"/>
      <c r="AZ446" s="158">
        <v>102</v>
      </c>
      <c r="BA446" s="164" t="b">
        <f t="shared" si="33"/>
        <v>0</v>
      </c>
      <c r="BB446" s="164" t="b">
        <f t="shared" si="33"/>
        <v>0</v>
      </c>
      <c r="BC446" s="164" t="b">
        <f t="shared" si="33"/>
        <v>0</v>
      </c>
      <c r="BD446" s="164" t="b">
        <f t="shared" si="33"/>
        <v>0</v>
      </c>
      <c r="BE446" s="164" t="b">
        <f t="shared" si="33"/>
        <v>0</v>
      </c>
      <c r="BF446" s="164" t="b">
        <f t="shared" si="33"/>
        <v>0</v>
      </c>
      <c r="BG446" s="164" t="b">
        <f t="shared" si="33"/>
        <v>0</v>
      </c>
      <c r="BH446" s="164" t="b">
        <f t="shared" si="34"/>
        <v>0</v>
      </c>
      <c r="BI446" s="164" t="b">
        <f t="shared" si="34"/>
        <v>0</v>
      </c>
      <c r="BJ446" s="164" t="b">
        <f t="shared" si="34"/>
        <v>0</v>
      </c>
    </row>
    <row r="447" spans="1:62">
      <c r="A447" s="157"/>
      <c r="AA447" s="170"/>
      <c r="AB447" s="158">
        <v>103</v>
      </c>
      <c r="AC447" s="136" t="s">
        <v>556</v>
      </c>
      <c r="AD447" s="136" t="s">
        <v>365</v>
      </c>
      <c r="AE447" s="136" t="s">
        <v>365</v>
      </c>
      <c r="AF447" s="136" t="s">
        <v>365</v>
      </c>
      <c r="AG447" s="136" t="s">
        <v>195</v>
      </c>
      <c r="AH447" s="136" t="s">
        <v>195</v>
      </c>
      <c r="AI447" s="136" t="s">
        <v>365</v>
      </c>
      <c r="AJ447" s="136" t="s">
        <v>365</v>
      </c>
      <c r="AK447" s="136" t="s">
        <v>194</v>
      </c>
      <c r="AL447" s="136" t="s">
        <v>194</v>
      </c>
      <c r="AN447" s="158">
        <v>103</v>
      </c>
      <c r="AO447" s="136"/>
      <c r="AP447" s="136"/>
      <c r="AQ447" s="136"/>
      <c r="AR447" s="136"/>
      <c r="AS447" s="136"/>
      <c r="AT447" s="136"/>
      <c r="AU447" s="136"/>
      <c r="AV447" s="136"/>
      <c r="AW447" s="136"/>
      <c r="AX447" s="136"/>
      <c r="AZ447" s="158">
        <v>103</v>
      </c>
      <c r="BA447" s="164" t="b">
        <f t="shared" si="33"/>
        <v>0</v>
      </c>
      <c r="BB447" s="164" t="b">
        <f t="shared" si="33"/>
        <v>0</v>
      </c>
      <c r="BC447" s="164" t="b">
        <f t="shared" si="33"/>
        <v>0</v>
      </c>
      <c r="BD447" s="164" t="b">
        <f t="shared" si="33"/>
        <v>0</v>
      </c>
      <c r="BE447" s="164" t="b">
        <f t="shared" si="33"/>
        <v>0</v>
      </c>
      <c r="BF447" s="164" t="b">
        <f t="shared" si="33"/>
        <v>0</v>
      </c>
      <c r="BG447" s="164" t="b">
        <f t="shared" si="33"/>
        <v>0</v>
      </c>
      <c r="BH447" s="164" t="b">
        <f t="shared" si="34"/>
        <v>0</v>
      </c>
      <c r="BI447" s="164" t="b">
        <f t="shared" si="34"/>
        <v>0</v>
      </c>
      <c r="BJ447" s="164" t="b">
        <f t="shared" si="34"/>
        <v>0</v>
      </c>
    </row>
    <row r="448" spans="1:62">
      <c r="A448" s="157"/>
      <c r="AA448" s="170"/>
      <c r="AB448" s="158">
        <v>104</v>
      </c>
      <c r="AC448" s="136" t="s">
        <v>557</v>
      </c>
      <c r="AD448" s="136" t="s">
        <v>365</v>
      </c>
      <c r="AE448" s="136" t="s">
        <v>365</v>
      </c>
      <c r="AF448" s="136" t="s">
        <v>365</v>
      </c>
      <c r="AG448" s="136" t="s">
        <v>365</v>
      </c>
      <c r="AH448" s="136" t="s">
        <v>195</v>
      </c>
      <c r="AI448" s="136" t="s">
        <v>365</v>
      </c>
      <c r="AJ448" s="136" t="s">
        <v>365</v>
      </c>
      <c r="AK448" s="136" t="s">
        <v>194</v>
      </c>
      <c r="AL448" s="136" t="s">
        <v>194</v>
      </c>
      <c r="AN448" s="158">
        <v>104</v>
      </c>
      <c r="AO448" s="136"/>
      <c r="AP448" s="136"/>
      <c r="AQ448" s="136"/>
      <c r="AR448" s="136"/>
      <c r="AS448" s="136"/>
      <c r="AT448" s="136"/>
      <c r="AU448" s="136"/>
      <c r="AV448" s="136"/>
      <c r="AW448" s="136"/>
      <c r="AX448" s="136"/>
      <c r="AZ448" s="158">
        <v>104</v>
      </c>
      <c r="BA448" s="164" t="b">
        <f t="shared" si="33"/>
        <v>0</v>
      </c>
      <c r="BB448" s="164" t="b">
        <f t="shared" si="33"/>
        <v>0</v>
      </c>
      <c r="BC448" s="164" t="b">
        <f t="shared" si="33"/>
        <v>0</v>
      </c>
      <c r="BD448" s="164" t="b">
        <f t="shared" si="33"/>
        <v>0</v>
      </c>
      <c r="BE448" s="164" t="b">
        <f t="shared" si="33"/>
        <v>0</v>
      </c>
      <c r="BF448" s="164" t="b">
        <f t="shared" si="33"/>
        <v>0</v>
      </c>
      <c r="BG448" s="164" t="b">
        <f t="shared" si="33"/>
        <v>0</v>
      </c>
      <c r="BH448" s="164" t="b">
        <f t="shared" si="34"/>
        <v>0</v>
      </c>
      <c r="BI448" s="164" t="b">
        <f t="shared" si="34"/>
        <v>0</v>
      </c>
      <c r="BJ448" s="164" t="b">
        <f t="shared" si="34"/>
        <v>0</v>
      </c>
    </row>
    <row r="449" spans="1:62">
      <c r="A449" s="157"/>
      <c r="AA449" s="170"/>
      <c r="AB449" s="158">
        <v>105</v>
      </c>
      <c r="AC449" s="136" t="s">
        <v>558</v>
      </c>
      <c r="AD449" s="136" t="s">
        <v>365</v>
      </c>
      <c r="AE449" s="136" t="s">
        <v>365</v>
      </c>
      <c r="AF449" s="136" t="s">
        <v>195</v>
      </c>
      <c r="AG449" s="136" t="s">
        <v>365</v>
      </c>
      <c r="AH449" s="136" t="s">
        <v>195</v>
      </c>
      <c r="AI449" s="136" t="s">
        <v>365</v>
      </c>
      <c r="AJ449" s="136" t="s">
        <v>365</v>
      </c>
      <c r="AK449" s="136" t="s">
        <v>194</v>
      </c>
      <c r="AL449" s="136" t="s">
        <v>194</v>
      </c>
      <c r="AN449" s="158">
        <v>105</v>
      </c>
      <c r="AO449" s="136"/>
      <c r="AP449" s="136"/>
      <c r="AQ449" s="136"/>
      <c r="AR449" s="136"/>
      <c r="AS449" s="136"/>
      <c r="AT449" s="136"/>
      <c r="AU449" s="136"/>
      <c r="AV449" s="136"/>
      <c r="AW449" s="136"/>
      <c r="AX449" s="136"/>
      <c r="AZ449" s="158">
        <v>105</v>
      </c>
      <c r="BA449" s="164" t="b">
        <f t="shared" ref="BA449:BJ483" si="35">EXACT(AC449,AO449)</f>
        <v>0</v>
      </c>
      <c r="BB449" s="164" t="b">
        <f t="shared" si="35"/>
        <v>0</v>
      </c>
      <c r="BC449" s="164" t="b">
        <f t="shared" si="35"/>
        <v>0</v>
      </c>
      <c r="BD449" s="164" t="b">
        <f t="shared" si="35"/>
        <v>0</v>
      </c>
      <c r="BE449" s="164" t="b">
        <f t="shared" si="35"/>
        <v>0</v>
      </c>
      <c r="BF449" s="164" t="b">
        <f t="shared" si="35"/>
        <v>0</v>
      </c>
      <c r="BG449" s="164" t="b">
        <f t="shared" si="35"/>
        <v>0</v>
      </c>
      <c r="BH449" s="164" t="b">
        <f t="shared" si="34"/>
        <v>0</v>
      </c>
      <c r="BI449" s="164" t="b">
        <f t="shared" si="34"/>
        <v>0</v>
      </c>
      <c r="BJ449" s="164" t="b">
        <f t="shared" si="34"/>
        <v>0</v>
      </c>
    </row>
    <row r="450" spans="1:62">
      <c r="A450" s="157"/>
      <c r="AA450" s="170"/>
      <c r="AB450" s="158">
        <v>106</v>
      </c>
      <c r="AC450" s="136" t="s">
        <v>559</v>
      </c>
      <c r="AD450" s="136" t="s">
        <v>365</v>
      </c>
      <c r="AE450" s="136" t="s">
        <v>365</v>
      </c>
      <c r="AF450" s="136" t="s">
        <v>365</v>
      </c>
      <c r="AG450" s="136" t="s">
        <v>195</v>
      </c>
      <c r="AH450" s="136" t="s">
        <v>195</v>
      </c>
      <c r="AI450" s="136" t="s">
        <v>365</v>
      </c>
      <c r="AJ450" s="136" t="s">
        <v>365</v>
      </c>
      <c r="AK450" s="136" t="s">
        <v>194</v>
      </c>
      <c r="AL450" s="136" t="s">
        <v>194</v>
      </c>
      <c r="AN450" s="158">
        <v>106</v>
      </c>
      <c r="AO450" s="136"/>
      <c r="AP450" s="136"/>
      <c r="AQ450" s="136"/>
      <c r="AR450" s="136"/>
      <c r="AS450" s="136"/>
      <c r="AT450" s="136"/>
      <c r="AU450" s="136"/>
      <c r="AV450" s="136"/>
      <c r="AW450" s="136"/>
      <c r="AX450" s="136"/>
      <c r="AZ450" s="158">
        <v>106</v>
      </c>
      <c r="BA450" s="164" t="b">
        <f t="shared" si="35"/>
        <v>0</v>
      </c>
      <c r="BB450" s="164" t="b">
        <f t="shared" si="35"/>
        <v>0</v>
      </c>
      <c r="BC450" s="164" t="b">
        <f t="shared" si="35"/>
        <v>0</v>
      </c>
      <c r="BD450" s="164" t="b">
        <f t="shared" si="35"/>
        <v>0</v>
      </c>
      <c r="BE450" s="164" t="b">
        <f t="shared" si="35"/>
        <v>0</v>
      </c>
      <c r="BF450" s="164" t="b">
        <f t="shared" si="35"/>
        <v>0</v>
      </c>
      <c r="BG450" s="164" t="b">
        <f t="shared" si="35"/>
        <v>0</v>
      </c>
      <c r="BH450" s="164" t="b">
        <f t="shared" si="34"/>
        <v>0</v>
      </c>
      <c r="BI450" s="164" t="b">
        <f t="shared" si="34"/>
        <v>0</v>
      </c>
      <c r="BJ450" s="164" t="b">
        <f t="shared" si="34"/>
        <v>0</v>
      </c>
    </row>
    <row r="451" spans="1:62">
      <c r="A451" s="157"/>
      <c r="AA451" s="170"/>
      <c r="AB451" s="158">
        <v>107</v>
      </c>
      <c r="AC451" s="136" t="s">
        <v>560</v>
      </c>
      <c r="AD451" s="136" t="s">
        <v>365</v>
      </c>
      <c r="AE451" s="136" t="s">
        <v>365</v>
      </c>
      <c r="AF451" s="136" t="s">
        <v>365</v>
      </c>
      <c r="AG451" s="136" t="s">
        <v>365</v>
      </c>
      <c r="AH451" s="136" t="s">
        <v>195</v>
      </c>
      <c r="AI451" s="136" t="s">
        <v>365</v>
      </c>
      <c r="AJ451" s="136" t="s">
        <v>365</v>
      </c>
      <c r="AK451" s="136" t="s">
        <v>194</v>
      </c>
      <c r="AL451" s="136" t="s">
        <v>194</v>
      </c>
      <c r="AN451" s="158">
        <v>107</v>
      </c>
      <c r="AO451" s="136"/>
      <c r="AP451" s="136"/>
      <c r="AQ451" s="136"/>
      <c r="AR451" s="136"/>
      <c r="AS451" s="136"/>
      <c r="AT451" s="136"/>
      <c r="AU451" s="136"/>
      <c r="AV451" s="136"/>
      <c r="AW451" s="136"/>
      <c r="AX451" s="136"/>
      <c r="AZ451" s="158">
        <v>107</v>
      </c>
      <c r="BA451" s="164" t="b">
        <f t="shared" si="35"/>
        <v>0</v>
      </c>
      <c r="BB451" s="164" t="b">
        <f t="shared" si="35"/>
        <v>0</v>
      </c>
      <c r="BC451" s="164" t="b">
        <f t="shared" si="35"/>
        <v>0</v>
      </c>
      <c r="BD451" s="164" t="b">
        <f t="shared" si="35"/>
        <v>0</v>
      </c>
      <c r="BE451" s="164" t="b">
        <f t="shared" si="35"/>
        <v>0</v>
      </c>
      <c r="BF451" s="164" t="b">
        <f t="shared" si="35"/>
        <v>0</v>
      </c>
      <c r="BG451" s="164" t="b">
        <f t="shared" si="35"/>
        <v>0</v>
      </c>
      <c r="BH451" s="164" t="b">
        <f t="shared" si="34"/>
        <v>0</v>
      </c>
      <c r="BI451" s="164" t="b">
        <f t="shared" si="34"/>
        <v>0</v>
      </c>
      <c r="BJ451" s="164" t="b">
        <f t="shared" si="34"/>
        <v>0</v>
      </c>
    </row>
    <row r="452" spans="1:62">
      <c r="A452" s="157"/>
      <c r="AA452" s="170"/>
      <c r="AB452" s="158">
        <v>108</v>
      </c>
      <c r="AC452" s="136" t="s">
        <v>561</v>
      </c>
      <c r="AD452" s="136" t="s">
        <v>365</v>
      </c>
      <c r="AE452" s="136" t="s">
        <v>365</v>
      </c>
      <c r="AF452" s="136" t="s">
        <v>195</v>
      </c>
      <c r="AG452" s="136" t="s">
        <v>365</v>
      </c>
      <c r="AH452" s="136" t="s">
        <v>195</v>
      </c>
      <c r="AI452" s="136" t="s">
        <v>365</v>
      </c>
      <c r="AJ452" s="136" t="s">
        <v>365</v>
      </c>
      <c r="AK452" s="136" t="s">
        <v>194</v>
      </c>
      <c r="AL452" s="136" t="s">
        <v>194</v>
      </c>
      <c r="AN452" s="158">
        <v>108</v>
      </c>
      <c r="AO452" s="136"/>
      <c r="AP452" s="136"/>
      <c r="AQ452" s="136"/>
      <c r="AR452" s="136"/>
      <c r="AS452" s="136"/>
      <c r="AT452" s="136"/>
      <c r="AU452" s="136"/>
      <c r="AV452" s="136"/>
      <c r="AW452" s="136"/>
      <c r="AX452" s="136"/>
      <c r="AZ452" s="158">
        <v>108</v>
      </c>
      <c r="BA452" s="164" t="b">
        <f t="shared" si="35"/>
        <v>0</v>
      </c>
      <c r="BB452" s="164" t="b">
        <f t="shared" si="35"/>
        <v>0</v>
      </c>
      <c r="BC452" s="164" t="b">
        <f t="shared" si="35"/>
        <v>0</v>
      </c>
      <c r="BD452" s="164" t="b">
        <f t="shared" si="35"/>
        <v>0</v>
      </c>
      <c r="BE452" s="164" t="b">
        <f t="shared" si="35"/>
        <v>0</v>
      </c>
      <c r="BF452" s="164" t="b">
        <f t="shared" si="35"/>
        <v>0</v>
      </c>
      <c r="BG452" s="164" t="b">
        <f t="shared" si="35"/>
        <v>0</v>
      </c>
      <c r="BH452" s="164" t="b">
        <f t="shared" si="34"/>
        <v>0</v>
      </c>
      <c r="BI452" s="164" t="b">
        <f t="shared" si="34"/>
        <v>0</v>
      </c>
      <c r="BJ452" s="164" t="b">
        <f t="shared" si="34"/>
        <v>0</v>
      </c>
    </row>
    <row r="453" spans="1:62">
      <c r="A453" s="157"/>
      <c r="AA453" s="170"/>
      <c r="AB453" s="158">
        <v>109</v>
      </c>
      <c r="AC453" s="136" t="s">
        <v>562</v>
      </c>
      <c r="AD453" s="136" t="s">
        <v>365</v>
      </c>
      <c r="AE453" s="136" t="s">
        <v>365</v>
      </c>
      <c r="AF453" s="136" t="s">
        <v>365</v>
      </c>
      <c r="AG453" s="136" t="s">
        <v>365</v>
      </c>
      <c r="AH453" s="136" t="s">
        <v>195</v>
      </c>
      <c r="AI453" s="136" t="s">
        <v>365</v>
      </c>
      <c r="AJ453" s="136" t="s">
        <v>365</v>
      </c>
      <c r="AK453" s="136" t="s">
        <v>195</v>
      </c>
      <c r="AL453" s="136" t="s">
        <v>194</v>
      </c>
      <c r="AN453" s="158">
        <v>109</v>
      </c>
      <c r="AO453" s="136"/>
      <c r="AP453" s="136"/>
      <c r="AQ453" s="136"/>
      <c r="AR453" s="136"/>
      <c r="AS453" s="136"/>
      <c r="AT453" s="136"/>
      <c r="AU453" s="136"/>
      <c r="AV453" s="136"/>
      <c r="AW453" s="136"/>
      <c r="AX453" s="136"/>
      <c r="AZ453" s="158">
        <v>109</v>
      </c>
      <c r="BA453" s="164" t="b">
        <f t="shared" si="35"/>
        <v>0</v>
      </c>
      <c r="BB453" s="164" t="b">
        <f t="shared" si="35"/>
        <v>0</v>
      </c>
      <c r="BC453" s="164" t="b">
        <f t="shared" si="35"/>
        <v>0</v>
      </c>
      <c r="BD453" s="164" t="b">
        <f t="shared" si="35"/>
        <v>0</v>
      </c>
      <c r="BE453" s="164" t="b">
        <f t="shared" si="35"/>
        <v>0</v>
      </c>
      <c r="BF453" s="164" t="b">
        <f t="shared" si="35"/>
        <v>0</v>
      </c>
      <c r="BG453" s="164" t="b">
        <f t="shared" si="35"/>
        <v>0</v>
      </c>
      <c r="BH453" s="164" t="b">
        <f t="shared" si="34"/>
        <v>0</v>
      </c>
      <c r="BI453" s="164" t="b">
        <f t="shared" si="34"/>
        <v>0</v>
      </c>
      <c r="BJ453" s="164" t="b">
        <f t="shared" si="34"/>
        <v>0</v>
      </c>
    </row>
    <row r="454" spans="1:62">
      <c r="A454" s="157"/>
      <c r="AA454" s="170"/>
      <c r="AB454" s="158">
        <v>110</v>
      </c>
      <c r="AC454" s="136" t="s">
        <v>563</v>
      </c>
      <c r="AD454" s="136" t="s">
        <v>365</v>
      </c>
      <c r="AE454" s="136" t="s">
        <v>365</v>
      </c>
      <c r="AF454" s="136" t="s">
        <v>365</v>
      </c>
      <c r="AG454" s="136" t="s">
        <v>365</v>
      </c>
      <c r="AH454" s="136" t="s">
        <v>195</v>
      </c>
      <c r="AI454" s="136" t="s">
        <v>365</v>
      </c>
      <c r="AJ454" s="136" t="s">
        <v>365</v>
      </c>
      <c r="AK454" s="136" t="s">
        <v>195</v>
      </c>
      <c r="AL454" s="136" t="s">
        <v>194</v>
      </c>
      <c r="AN454" s="158">
        <v>110</v>
      </c>
      <c r="AO454" s="136"/>
      <c r="AP454" s="136"/>
      <c r="AQ454" s="136"/>
      <c r="AR454" s="136"/>
      <c r="AS454" s="136"/>
      <c r="AT454" s="136"/>
      <c r="AU454" s="136"/>
      <c r="AV454" s="136"/>
      <c r="AW454" s="136"/>
      <c r="AX454" s="136"/>
      <c r="AZ454" s="158">
        <v>110</v>
      </c>
      <c r="BA454" s="164" t="b">
        <f t="shared" si="35"/>
        <v>0</v>
      </c>
      <c r="BB454" s="164" t="b">
        <f t="shared" si="35"/>
        <v>0</v>
      </c>
      <c r="BC454" s="164" t="b">
        <f t="shared" si="35"/>
        <v>0</v>
      </c>
      <c r="BD454" s="164" t="b">
        <f t="shared" si="35"/>
        <v>0</v>
      </c>
      <c r="BE454" s="164" t="b">
        <f t="shared" si="35"/>
        <v>0</v>
      </c>
      <c r="BF454" s="164" t="b">
        <f t="shared" si="35"/>
        <v>0</v>
      </c>
      <c r="BG454" s="164" t="b">
        <f t="shared" si="35"/>
        <v>0</v>
      </c>
      <c r="BH454" s="164" t="b">
        <f t="shared" si="34"/>
        <v>0</v>
      </c>
      <c r="BI454" s="164" t="b">
        <f t="shared" si="34"/>
        <v>0</v>
      </c>
      <c r="BJ454" s="164" t="b">
        <f t="shared" si="34"/>
        <v>0</v>
      </c>
    </row>
    <row r="455" spans="1:62">
      <c r="A455" s="157"/>
      <c r="AA455" s="170"/>
      <c r="AB455" s="158">
        <v>111</v>
      </c>
      <c r="AC455" s="136" t="s">
        <v>564</v>
      </c>
      <c r="AD455" s="136" t="s">
        <v>365</v>
      </c>
      <c r="AE455" s="136" t="s">
        <v>365</v>
      </c>
      <c r="AF455" s="136" t="s">
        <v>195</v>
      </c>
      <c r="AG455" s="136" t="s">
        <v>365</v>
      </c>
      <c r="AH455" s="136" t="s">
        <v>195</v>
      </c>
      <c r="AI455" s="136" t="s">
        <v>365</v>
      </c>
      <c r="AJ455" s="136" t="s">
        <v>365</v>
      </c>
      <c r="AK455" s="136" t="s">
        <v>195</v>
      </c>
      <c r="AL455" s="136" t="s">
        <v>194</v>
      </c>
      <c r="AN455" s="158">
        <v>111</v>
      </c>
      <c r="AO455" s="136"/>
      <c r="AP455" s="136"/>
      <c r="AQ455" s="136"/>
      <c r="AR455" s="136"/>
      <c r="AS455" s="136"/>
      <c r="AT455" s="136"/>
      <c r="AU455" s="136"/>
      <c r="AV455" s="136"/>
      <c r="AW455" s="136"/>
      <c r="AX455" s="136"/>
      <c r="AZ455" s="158">
        <v>111</v>
      </c>
      <c r="BA455" s="164" t="b">
        <f t="shared" si="35"/>
        <v>0</v>
      </c>
      <c r="BB455" s="164" t="b">
        <f t="shared" si="35"/>
        <v>0</v>
      </c>
      <c r="BC455" s="164" t="b">
        <f t="shared" si="35"/>
        <v>0</v>
      </c>
      <c r="BD455" s="164" t="b">
        <f t="shared" si="35"/>
        <v>0</v>
      </c>
      <c r="BE455" s="164" t="b">
        <f t="shared" si="35"/>
        <v>0</v>
      </c>
      <c r="BF455" s="164" t="b">
        <f t="shared" si="35"/>
        <v>0</v>
      </c>
      <c r="BG455" s="164" t="b">
        <f t="shared" si="35"/>
        <v>0</v>
      </c>
      <c r="BH455" s="164" t="b">
        <f t="shared" si="34"/>
        <v>0</v>
      </c>
      <c r="BI455" s="164" t="b">
        <f t="shared" si="34"/>
        <v>0</v>
      </c>
      <c r="BJ455" s="164" t="b">
        <f t="shared" si="34"/>
        <v>0</v>
      </c>
    </row>
    <row r="456" spans="1:62">
      <c r="A456" s="157"/>
      <c r="AA456" s="170"/>
      <c r="AB456" s="158">
        <v>112</v>
      </c>
      <c r="AC456" s="136" t="s">
        <v>565</v>
      </c>
      <c r="AD456" s="136" t="s">
        <v>365</v>
      </c>
      <c r="AE456" s="136" t="s">
        <v>365</v>
      </c>
      <c r="AF456" s="136" t="s">
        <v>365</v>
      </c>
      <c r="AG456" s="136" t="s">
        <v>365</v>
      </c>
      <c r="AH456" s="136" t="s">
        <v>195</v>
      </c>
      <c r="AI456" s="136" t="s">
        <v>365</v>
      </c>
      <c r="AJ456" s="136" t="s">
        <v>365</v>
      </c>
      <c r="AK456" s="136" t="s">
        <v>195</v>
      </c>
      <c r="AL456" s="136" t="s">
        <v>194</v>
      </c>
      <c r="AN456" s="158">
        <v>112</v>
      </c>
      <c r="AO456" s="136"/>
      <c r="AP456" s="136"/>
      <c r="AQ456" s="136"/>
      <c r="AR456" s="136"/>
      <c r="AS456" s="136"/>
      <c r="AT456" s="136"/>
      <c r="AU456" s="136"/>
      <c r="AV456" s="136"/>
      <c r="AW456" s="136"/>
      <c r="AX456" s="136"/>
      <c r="AZ456" s="158">
        <v>112</v>
      </c>
      <c r="BA456" s="164" t="b">
        <f t="shared" si="35"/>
        <v>0</v>
      </c>
      <c r="BB456" s="164" t="b">
        <f t="shared" si="35"/>
        <v>0</v>
      </c>
      <c r="BC456" s="164" t="b">
        <f t="shared" si="35"/>
        <v>0</v>
      </c>
      <c r="BD456" s="164" t="b">
        <f t="shared" si="35"/>
        <v>0</v>
      </c>
      <c r="BE456" s="164" t="b">
        <f t="shared" si="35"/>
        <v>0</v>
      </c>
      <c r="BF456" s="164" t="b">
        <f t="shared" si="35"/>
        <v>0</v>
      </c>
      <c r="BG456" s="164" t="b">
        <f t="shared" si="35"/>
        <v>0</v>
      </c>
      <c r="BH456" s="164" t="b">
        <f t="shared" si="34"/>
        <v>0</v>
      </c>
      <c r="BI456" s="164" t="b">
        <f t="shared" si="34"/>
        <v>0</v>
      </c>
      <c r="BJ456" s="164" t="b">
        <f t="shared" si="34"/>
        <v>0</v>
      </c>
    </row>
    <row r="457" spans="1:62">
      <c r="A457" s="157"/>
      <c r="AA457" s="170"/>
      <c r="AB457" s="158">
        <v>113</v>
      </c>
      <c r="AC457" s="136" t="s">
        <v>566</v>
      </c>
      <c r="AD457" s="136" t="s">
        <v>365</v>
      </c>
      <c r="AE457" s="136" t="s">
        <v>365</v>
      </c>
      <c r="AF457" s="136" t="s">
        <v>365</v>
      </c>
      <c r="AG457" s="136" t="s">
        <v>365</v>
      </c>
      <c r="AH457" s="136" t="s">
        <v>195</v>
      </c>
      <c r="AI457" s="136" t="s">
        <v>365</v>
      </c>
      <c r="AJ457" s="136" t="s">
        <v>365</v>
      </c>
      <c r="AK457" s="136" t="s">
        <v>195</v>
      </c>
      <c r="AL457" s="136" t="s">
        <v>194</v>
      </c>
      <c r="AN457" s="158">
        <v>113</v>
      </c>
      <c r="AO457" s="136"/>
      <c r="AP457" s="136"/>
      <c r="AQ457" s="136"/>
      <c r="AR457" s="136"/>
      <c r="AS457" s="136"/>
      <c r="AT457" s="136"/>
      <c r="AU457" s="136"/>
      <c r="AV457" s="136"/>
      <c r="AW457" s="136"/>
      <c r="AX457" s="136"/>
      <c r="AZ457" s="158">
        <v>113</v>
      </c>
      <c r="BA457" s="164" t="b">
        <f t="shared" si="35"/>
        <v>0</v>
      </c>
      <c r="BB457" s="164" t="b">
        <f t="shared" si="35"/>
        <v>0</v>
      </c>
      <c r="BC457" s="164" t="b">
        <f t="shared" si="35"/>
        <v>0</v>
      </c>
      <c r="BD457" s="164" t="b">
        <f t="shared" si="35"/>
        <v>0</v>
      </c>
      <c r="BE457" s="164" t="b">
        <f t="shared" si="35"/>
        <v>0</v>
      </c>
      <c r="BF457" s="164" t="b">
        <f t="shared" si="35"/>
        <v>0</v>
      </c>
      <c r="BG457" s="164" t="b">
        <f t="shared" si="35"/>
        <v>0</v>
      </c>
      <c r="BH457" s="164" t="b">
        <f t="shared" si="34"/>
        <v>0</v>
      </c>
      <c r="BI457" s="164" t="b">
        <f t="shared" si="34"/>
        <v>0</v>
      </c>
      <c r="BJ457" s="164" t="b">
        <f t="shared" si="34"/>
        <v>0</v>
      </c>
    </row>
    <row r="458" spans="1:62">
      <c r="A458" s="157"/>
      <c r="AA458" s="170"/>
      <c r="AB458" s="158">
        <v>114</v>
      </c>
      <c r="AC458" s="136" t="s">
        <v>567</v>
      </c>
      <c r="AD458" s="136" t="s">
        <v>365</v>
      </c>
      <c r="AE458" s="136" t="s">
        <v>365</v>
      </c>
      <c r="AF458" s="136" t="s">
        <v>195</v>
      </c>
      <c r="AG458" s="136" t="s">
        <v>365</v>
      </c>
      <c r="AH458" s="136" t="s">
        <v>195</v>
      </c>
      <c r="AI458" s="136" t="s">
        <v>365</v>
      </c>
      <c r="AJ458" s="136" t="s">
        <v>365</v>
      </c>
      <c r="AK458" s="136" t="s">
        <v>195</v>
      </c>
      <c r="AL458" s="136" t="s">
        <v>194</v>
      </c>
      <c r="AN458" s="158">
        <v>114</v>
      </c>
      <c r="AO458" s="136"/>
      <c r="AP458" s="136"/>
      <c r="AQ458" s="136"/>
      <c r="AR458" s="136"/>
      <c r="AS458" s="136"/>
      <c r="AT458" s="136"/>
      <c r="AU458" s="136"/>
      <c r="AV458" s="136"/>
      <c r="AW458" s="136"/>
      <c r="AX458" s="136"/>
      <c r="AZ458" s="158">
        <v>114</v>
      </c>
      <c r="BA458" s="164" t="b">
        <f t="shared" si="35"/>
        <v>0</v>
      </c>
      <c r="BB458" s="164" t="b">
        <f t="shared" si="35"/>
        <v>0</v>
      </c>
      <c r="BC458" s="164" t="b">
        <f t="shared" si="35"/>
        <v>0</v>
      </c>
      <c r="BD458" s="164" t="b">
        <f t="shared" si="35"/>
        <v>0</v>
      </c>
      <c r="BE458" s="164" t="b">
        <f t="shared" si="35"/>
        <v>0</v>
      </c>
      <c r="BF458" s="164" t="b">
        <f t="shared" si="35"/>
        <v>0</v>
      </c>
      <c r="BG458" s="164" t="b">
        <f t="shared" si="35"/>
        <v>0</v>
      </c>
      <c r="BH458" s="164" t="b">
        <f t="shared" si="34"/>
        <v>0</v>
      </c>
      <c r="BI458" s="164" t="b">
        <f t="shared" si="34"/>
        <v>0</v>
      </c>
      <c r="BJ458" s="164" t="b">
        <f t="shared" si="34"/>
        <v>0</v>
      </c>
    </row>
    <row r="459" spans="1:62">
      <c r="A459" s="157"/>
      <c r="AA459" s="170"/>
      <c r="AB459" s="158">
        <v>115</v>
      </c>
      <c r="AC459" s="136" t="s">
        <v>568</v>
      </c>
      <c r="AD459" s="136" t="s">
        <v>365</v>
      </c>
      <c r="AE459" s="136" t="s">
        <v>365</v>
      </c>
      <c r="AF459" s="136" t="s">
        <v>365</v>
      </c>
      <c r="AG459" s="136" t="s">
        <v>365</v>
      </c>
      <c r="AH459" s="136" t="s">
        <v>195</v>
      </c>
      <c r="AI459" s="136" t="s">
        <v>365</v>
      </c>
      <c r="AJ459" s="136" t="s">
        <v>365</v>
      </c>
      <c r="AK459" s="136" t="s">
        <v>195</v>
      </c>
      <c r="AL459" s="136" t="s">
        <v>194</v>
      </c>
      <c r="AN459" s="158">
        <v>115</v>
      </c>
      <c r="AO459" s="136"/>
      <c r="AP459" s="136"/>
      <c r="AQ459" s="136"/>
      <c r="AR459" s="136"/>
      <c r="AS459" s="136"/>
      <c r="AT459" s="136"/>
      <c r="AU459" s="136"/>
      <c r="AV459" s="136"/>
      <c r="AW459" s="136"/>
      <c r="AX459" s="136"/>
      <c r="AZ459" s="158">
        <v>115</v>
      </c>
      <c r="BA459" s="164" t="b">
        <f t="shared" si="35"/>
        <v>0</v>
      </c>
      <c r="BB459" s="164" t="b">
        <f t="shared" si="35"/>
        <v>0</v>
      </c>
      <c r="BC459" s="164" t="b">
        <f t="shared" si="35"/>
        <v>0</v>
      </c>
      <c r="BD459" s="164" t="b">
        <f t="shared" si="35"/>
        <v>0</v>
      </c>
      <c r="BE459" s="164" t="b">
        <f t="shared" si="35"/>
        <v>0</v>
      </c>
      <c r="BF459" s="164" t="b">
        <f t="shared" si="35"/>
        <v>0</v>
      </c>
      <c r="BG459" s="164" t="b">
        <f t="shared" si="35"/>
        <v>0</v>
      </c>
      <c r="BH459" s="164" t="b">
        <f t="shared" si="34"/>
        <v>0</v>
      </c>
      <c r="BI459" s="164" t="b">
        <f t="shared" si="34"/>
        <v>0</v>
      </c>
      <c r="BJ459" s="164" t="b">
        <f t="shared" si="34"/>
        <v>0</v>
      </c>
    </row>
    <row r="460" spans="1:62">
      <c r="A460" s="157"/>
      <c r="AA460" s="170"/>
      <c r="AB460" s="158">
        <v>116</v>
      </c>
      <c r="AC460" s="136" t="s">
        <v>569</v>
      </c>
      <c r="AD460" s="136" t="s">
        <v>365</v>
      </c>
      <c r="AE460" s="136" t="s">
        <v>365</v>
      </c>
      <c r="AF460" s="136" t="s">
        <v>365</v>
      </c>
      <c r="AG460" s="136" t="s">
        <v>365</v>
      </c>
      <c r="AH460" s="136" t="s">
        <v>195</v>
      </c>
      <c r="AI460" s="136" t="s">
        <v>365</v>
      </c>
      <c r="AJ460" s="136" t="s">
        <v>365</v>
      </c>
      <c r="AK460" s="136" t="s">
        <v>195</v>
      </c>
      <c r="AL460" s="136" t="s">
        <v>194</v>
      </c>
      <c r="AN460" s="158">
        <v>116</v>
      </c>
      <c r="AO460" s="136"/>
      <c r="AP460" s="136"/>
      <c r="AQ460" s="136"/>
      <c r="AR460" s="136"/>
      <c r="AS460" s="136"/>
      <c r="AT460" s="136"/>
      <c r="AU460" s="136"/>
      <c r="AV460" s="136"/>
      <c r="AW460" s="136"/>
      <c r="AX460" s="136"/>
      <c r="AZ460" s="158">
        <v>116</v>
      </c>
      <c r="BA460" s="164" t="b">
        <f t="shared" si="35"/>
        <v>0</v>
      </c>
      <c r="BB460" s="164" t="b">
        <f t="shared" si="35"/>
        <v>0</v>
      </c>
      <c r="BC460" s="164" t="b">
        <f t="shared" si="35"/>
        <v>0</v>
      </c>
      <c r="BD460" s="164" t="b">
        <f t="shared" si="35"/>
        <v>0</v>
      </c>
      <c r="BE460" s="164" t="b">
        <f t="shared" si="35"/>
        <v>0</v>
      </c>
      <c r="BF460" s="164" t="b">
        <f t="shared" si="35"/>
        <v>0</v>
      </c>
      <c r="BG460" s="164" t="b">
        <f t="shared" si="35"/>
        <v>0</v>
      </c>
      <c r="BH460" s="164" t="b">
        <f t="shared" si="34"/>
        <v>0</v>
      </c>
      <c r="BI460" s="164" t="b">
        <f t="shared" si="34"/>
        <v>0</v>
      </c>
      <c r="BJ460" s="164" t="b">
        <f t="shared" si="34"/>
        <v>0</v>
      </c>
    </row>
    <row r="461" spans="1:62">
      <c r="A461" s="157"/>
      <c r="AA461" s="170"/>
      <c r="AB461" s="158">
        <v>117</v>
      </c>
      <c r="AC461" s="136" t="s">
        <v>570</v>
      </c>
      <c r="AD461" s="136" t="s">
        <v>365</v>
      </c>
      <c r="AE461" s="136" t="s">
        <v>365</v>
      </c>
      <c r="AF461" s="136" t="s">
        <v>195</v>
      </c>
      <c r="AG461" s="136" t="s">
        <v>365</v>
      </c>
      <c r="AH461" s="136" t="s">
        <v>195</v>
      </c>
      <c r="AI461" s="136" t="s">
        <v>365</v>
      </c>
      <c r="AJ461" s="136" t="s">
        <v>365</v>
      </c>
      <c r="AK461" s="136" t="s">
        <v>195</v>
      </c>
      <c r="AL461" s="136" t="s">
        <v>194</v>
      </c>
      <c r="AN461" s="158">
        <v>117</v>
      </c>
      <c r="AO461" s="136"/>
      <c r="AP461" s="136"/>
      <c r="AQ461" s="136"/>
      <c r="AR461" s="136"/>
      <c r="AS461" s="136"/>
      <c r="AT461" s="136"/>
      <c r="AU461" s="136"/>
      <c r="AV461" s="136"/>
      <c r="AW461" s="136"/>
      <c r="AX461" s="136"/>
      <c r="AZ461" s="158">
        <v>117</v>
      </c>
      <c r="BA461" s="164" t="b">
        <f t="shared" si="35"/>
        <v>0</v>
      </c>
      <c r="BB461" s="164" t="b">
        <f t="shared" si="35"/>
        <v>0</v>
      </c>
      <c r="BC461" s="164" t="b">
        <f t="shared" si="35"/>
        <v>0</v>
      </c>
      <c r="BD461" s="164" t="b">
        <f t="shared" si="35"/>
        <v>0</v>
      </c>
      <c r="BE461" s="164" t="b">
        <f t="shared" si="35"/>
        <v>0</v>
      </c>
      <c r="BF461" s="164" t="b">
        <f t="shared" si="35"/>
        <v>0</v>
      </c>
      <c r="BG461" s="164" t="b">
        <f t="shared" si="35"/>
        <v>0</v>
      </c>
      <c r="BH461" s="164" t="b">
        <f t="shared" si="34"/>
        <v>0</v>
      </c>
      <c r="BI461" s="164" t="b">
        <f t="shared" si="34"/>
        <v>0</v>
      </c>
      <c r="BJ461" s="164" t="b">
        <f t="shared" si="34"/>
        <v>0</v>
      </c>
    </row>
    <row r="462" spans="1:62">
      <c r="A462" s="157"/>
      <c r="AA462" s="170"/>
      <c r="AB462" s="158">
        <v>118</v>
      </c>
      <c r="AC462" s="136" t="s">
        <v>571</v>
      </c>
      <c r="AD462" s="136" t="s">
        <v>365</v>
      </c>
      <c r="AE462" s="136" t="s">
        <v>365</v>
      </c>
      <c r="AF462" s="136" t="s">
        <v>365</v>
      </c>
      <c r="AG462" s="136" t="s">
        <v>365</v>
      </c>
      <c r="AH462" s="136" t="s">
        <v>195</v>
      </c>
      <c r="AI462" s="136" t="s">
        <v>365</v>
      </c>
      <c r="AJ462" s="136" t="s">
        <v>365</v>
      </c>
      <c r="AK462" s="136" t="s">
        <v>194</v>
      </c>
      <c r="AL462" s="136" t="s">
        <v>194</v>
      </c>
      <c r="AN462" s="158">
        <v>118</v>
      </c>
      <c r="AO462" s="136"/>
      <c r="AP462" s="136"/>
      <c r="AQ462" s="136"/>
      <c r="AR462" s="136"/>
      <c r="AS462" s="136"/>
      <c r="AT462" s="136"/>
      <c r="AU462" s="136"/>
      <c r="AV462" s="136"/>
      <c r="AW462" s="136"/>
      <c r="AX462" s="136"/>
      <c r="AZ462" s="158">
        <v>118</v>
      </c>
      <c r="BA462" s="164" t="b">
        <f t="shared" si="35"/>
        <v>0</v>
      </c>
      <c r="BB462" s="164" t="b">
        <f t="shared" si="35"/>
        <v>0</v>
      </c>
      <c r="BC462" s="164" t="b">
        <f t="shared" si="35"/>
        <v>0</v>
      </c>
      <c r="BD462" s="164" t="b">
        <f t="shared" si="35"/>
        <v>0</v>
      </c>
      <c r="BE462" s="164" t="b">
        <f t="shared" si="35"/>
        <v>0</v>
      </c>
      <c r="BF462" s="164" t="b">
        <f t="shared" si="35"/>
        <v>0</v>
      </c>
      <c r="BG462" s="164" t="b">
        <f t="shared" si="35"/>
        <v>0</v>
      </c>
      <c r="BH462" s="164" t="b">
        <f t="shared" si="34"/>
        <v>0</v>
      </c>
      <c r="BI462" s="164" t="b">
        <f t="shared" si="34"/>
        <v>0</v>
      </c>
      <c r="BJ462" s="164" t="b">
        <f t="shared" si="34"/>
        <v>0</v>
      </c>
    </row>
    <row r="463" spans="1:62">
      <c r="A463" s="157"/>
      <c r="AA463" s="170"/>
      <c r="AB463" s="158">
        <v>119</v>
      </c>
      <c r="AC463" s="136" t="s">
        <v>572</v>
      </c>
      <c r="AD463" s="136" t="s">
        <v>365</v>
      </c>
      <c r="AE463" s="136" t="s">
        <v>365</v>
      </c>
      <c r="AF463" s="136" t="s">
        <v>365</v>
      </c>
      <c r="AG463" s="136" t="s">
        <v>365</v>
      </c>
      <c r="AH463" s="136" t="s">
        <v>195</v>
      </c>
      <c r="AI463" s="136" t="s">
        <v>365</v>
      </c>
      <c r="AJ463" s="136" t="s">
        <v>365</v>
      </c>
      <c r="AK463" s="136" t="s">
        <v>194</v>
      </c>
      <c r="AL463" s="136" t="s">
        <v>194</v>
      </c>
      <c r="AN463" s="158">
        <v>119</v>
      </c>
      <c r="AO463" s="136"/>
      <c r="AP463" s="136"/>
      <c r="AQ463" s="136"/>
      <c r="AR463" s="136"/>
      <c r="AS463" s="136"/>
      <c r="AT463" s="136"/>
      <c r="AU463" s="136"/>
      <c r="AV463" s="136"/>
      <c r="AW463" s="136"/>
      <c r="AX463" s="136"/>
      <c r="AZ463" s="158">
        <v>119</v>
      </c>
      <c r="BA463" s="164" t="b">
        <f t="shared" si="35"/>
        <v>0</v>
      </c>
      <c r="BB463" s="164" t="b">
        <f t="shared" si="35"/>
        <v>0</v>
      </c>
      <c r="BC463" s="164" t="b">
        <f t="shared" si="35"/>
        <v>0</v>
      </c>
      <c r="BD463" s="164" t="b">
        <f t="shared" si="35"/>
        <v>0</v>
      </c>
      <c r="BE463" s="164" t="b">
        <f t="shared" si="35"/>
        <v>0</v>
      </c>
      <c r="BF463" s="164" t="b">
        <f t="shared" si="35"/>
        <v>0</v>
      </c>
      <c r="BG463" s="164" t="b">
        <f t="shared" si="35"/>
        <v>0</v>
      </c>
      <c r="BH463" s="164" t="b">
        <f t="shared" si="34"/>
        <v>0</v>
      </c>
      <c r="BI463" s="164" t="b">
        <f t="shared" si="34"/>
        <v>0</v>
      </c>
      <c r="BJ463" s="164" t="b">
        <f t="shared" si="34"/>
        <v>0</v>
      </c>
    </row>
    <row r="464" spans="1:62">
      <c r="A464" s="157"/>
      <c r="AA464" s="170"/>
      <c r="AB464" s="158">
        <v>120</v>
      </c>
      <c r="AC464" s="136" t="s">
        <v>573</v>
      </c>
      <c r="AD464" s="136" t="s">
        <v>365</v>
      </c>
      <c r="AE464" s="136" t="s">
        <v>365</v>
      </c>
      <c r="AF464" s="136" t="s">
        <v>195</v>
      </c>
      <c r="AG464" s="136" t="s">
        <v>365</v>
      </c>
      <c r="AH464" s="136" t="s">
        <v>195</v>
      </c>
      <c r="AI464" s="136" t="s">
        <v>365</v>
      </c>
      <c r="AJ464" s="136" t="s">
        <v>365</v>
      </c>
      <c r="AK464" s="136" t="s">
        <v>194</v>
      </c>
      <c r="AL464" s="136" t="s">
        <v>194</v>
      </c>
      <c r="AN464" s="158">
        <v>120</v>
      </c>
      <c r="AO464" s="136"/>
      <c r="AP464" s="136"/>
      <c r="AQ464" s="136"/>
      <c r="AR464" s="136"/>
      <c r="AS464" s="136"/>
      <c r="AT464" s="136"/>
      <c r="AU464" s="136"/>
      <c r="AV464" s="136"/>
      <c r="AW464" s="136"/>
      <c r="AX464" s="136"/>
      <c r="AZ464" s="158">
        <v>120</v>
      </c>
      <c r="BA464" s="164" t="b">
        <f t="shared" si="35"/>
        <v>0</v>
      </c>
      <c r="BB464" s="164" t="b">
        <f t="shared" si="35"/>
        <v>0</v>
      </c>
      <c r="BC464" s="164" t="b">
        <f t="shared" si="35"/>
        <v>0</v>
      </c>
      <c r="BD464" s="164" t="b">
        <f t="shared" si="35"/>
        <v>0</v>
      </c>
      <c r="BE464" s="164" t="b">
        <f t="shared" si="35"/>
        <v>0</v>
      </c>
      <c r="BF464" s="164" t="b">
        <f t="shared" si="35"/>
        <v>0</v>
      </c>
      <c r="BG464" s="164" t="b">
        <f t="shared" si="35"/>
        <v>0</v>
      </c>
      <c r="BH464" s="164" t="b">
        <f t="shared" si="34"/>
        <v>0</v>
      </c>
      <c r="BI464" s="164" t="b">
        <f t="shared" si="34"/>
        <v>0</v>
      </c>
      <c r="BJ464" s="164" t="b">
        <f t="shared" si="34"/>
        <v>0</v>
      </c>
    </row>
    <row r="465" spans="1:62">
      <c r="A465" s="157"/>
      <c r="AA465" s="170"/>
      <c r="AB465" s="158">
        <v>121</v>
      </c>
      <c r="AC465" s="136" t="s">
        <v>574</v>
      </c>
      <c r="AD465" s="136" t="s">
        <v>365</v>
      </c>
      <c r="AE465" s="136" t="s">
        <v>365</v>
      </c>
      <c r="AF465" s="136" t="s">
        <v>365</v>
      </c>
      <c r="AG465" s="136" t="s">
        <v>365</v>
      </c>
      <c r="AH465" s="136" t="s">
        <v>195</v>
      </c>
      <c r="AI465" s="136" t="s">
        <v>365</v>
      </c>
      <c r="AJ465" s="136" t="s">
        <v>365</v>
      </c>
      <c r="AK465" s="136" t="s">
        <v>194</v>
      </c>
      <c r="AL465" s="136" t="s">
        <v>194</v>
      </c>
      <c r="AN465" s="158">
        <v>121</v>
      </c>
      <c r="AO465" s="136"/>
      <c r="AP465" s="136"/>
      <c r="AQ465" s="136"/>
      <c r="AR465" s="136"/>
      <c r="AS465" s="136"/>
      <c r="AT465" s="136"/>
      <c r="AU465" s="136"/>
      <c r="AV465" s="136"/>
      <c r="AW465" s="136"/>
      <c r="AX465" s="136"/>
      <c r="AZ465" s="158">
        <v>121</v>
      </c>
      <c r="BA465" s="164" t="b">
        <f t="shared" si="35"/>
        <v>0</v>
      </c>
      <c r="BB465" s="164" t="b">
        <f t="shared" si="35"/>
        <v>0</v>
      </c>
      <c r="BC465" s="164" t="b">
        <f t="shared" si="35"/>
        <v>0</v>
      </c>
      <c r="BD465" s="164" t="b">
        <f t="shared" si="35"/>
        <v>0</v>
      </c>
      <c r="BE465" s="164" t="b">
        <f t="shared" si="35"/>
        <v>0</v>
      </c>
      <c r="BF465" s="164" t="b">
        <f t="shared" si="35"/>
        <v>0</v>
      </c>
      <c r="BG465" s="164" t="b">
        <f t="shared" si="35"/>
        <v>0</v>
      </c>
      <c r="BH465" s="164" t="b">
        <f t="shared" si="34"/>
        <v>0</v>
      </c>
      <c r="BI465" s="164" t="b">
        <f t="shared" si="34"/>
        <v>0</v>
      </c>
      <c r="BJ465" s="164" t="b">
        <f t="shared" si="34"/>
        <v>0</v>
      </c>
    </row>
    <row r="466" spans="1:62">
      <c r="A466" s="157"/>
      <c r="AA466" s="170"/>
      <c r="AB466" s="158">
        <v>122</v>
      </c>
      <c r="AC466" s="136" t="s">
        <v>575</v>
      </c>
      <c r="AD466" s="136" t="s">
        <v>365</v>
      </c>
      <c r="AE466" s="136" t="s">
        <v>365</v>
      </c>
      <c r="AF466" s="136" t="s">
        <v>365</v>
      </c>
      <c r="AG466" s="136" t="s">
        <v>365</v>
      </c>
      <c r="AH466" s="136" t="s">
        <v>195</v>
      </c>
      <c r="AI466" s="136" t="s">
        <v>365</v>
      </c>
      <c r="AJ466" s="136" t="s">
        <v>365</v>
      </c>
      <c r="AK466" s="136" t="s">
        <v>194</v>
      </c>
      <c r="AL466" s="136" t="s">
        <v>194</v>
      </c>
      <c r="AN466" s="158">
        <v>122</v>
      </c>
      <c r="AO466" s="136"/>
      <c r="AP466" s="136"/>
      <c r="AQ466" s="136"/>
      <c r="AR466" s="136"/>
      <c r="AS466" s="136"/>
      <c r="AT466" s="136"/>
      <c r="AU466" s="136"/>
      <c r="AV466" s="136"/>
      <c r="AW466" s="136"/>
      <c r="AX466" s="136"/>
      <c r="AZ466" s="158">
        <v>122</v>
      </c>
      <c r="BA466" s="164" t="b">
        <f t="shared" si="35"/>
        <v>0</v>
      </c>
      <c r="BB466" s="164" t="b">
        <f t="shared" si="35"/>
        <v>0</v>
      </c>
      <c r="BC466" s="164" t="b">
        <f t="shared" si="35"/>
        <v>0</v>
      </c>
      <c r="BD466" s="164" t="b">
        <f t="shared" si="35"/>
        <v>0</v>
      </c>
      <c r="BE466" s="164" t="b">
        <f t="shared" si="35"/>
        <v>0</v>
      </c>
      <c r="BF466" s="164" t="b">
        <f t="shared" si="35"/>
        <v>0</v>
      </c>
      <c r="BG466" s="164" t="b">
        <f t="shared" si="35"/>
        <v>0</v>
      </c>
      <c r="BH466" s="164" t="b">
        <f t="shared" si="34"/>
        <v>0</v>
      </c>
      <c r="BI466" s="164" t="b">
        <f t="shared" si="34"/>
        <v>0</v>
      </c>
      <c r="BJ466" s="164" t="b">
        <f t="shared" si="34"/>
        <v>0</v>
      </c>
    </row>
    <row r="467" spans="1:62">
      <c r="A467" s="157"/>
      <c r="AA467" s="170"/>
      <c r="AB467" s="158">
        <v>123</v>
      </c>
      <c r="AC467" s="136" t="s">
        <v>576</v>
      </c>
      <c r="AD467" s="136" t="s">
        <v>365</v>
      </c>
      <c r="AE467" s="136" t="s">
        <v>365</v>
      </c>
      <c r="AF467" s="136" t="s">
        <v>195</v>
      </c>
      <c r="AG467" s="136" t="s">
        <v>365</v>
      </c>
      <c r="AH467" s="136" t="s">
        <v>195</v>
      </c>
      <c r="AI467" s="136" t="s">
        <v>365</v>
      </c>
      <c r="AJ467" s="136" t="s">
        <v>365</v>
      </c>
      <c r="AK467" s="136" t="s">
        <v>194</v>
      </c>
      <c r="AL467" s="136" t="s">
        <v>194</v>
      </c>
      <c r="AN467" s="158">
        <v>123</v>
      </c>
      <c r="AO467" s="136"/>
      <c r="AP467" s="136"/>
      <c r="AQ467" s="136"/>
      <c r="AR467" s="136"/>
      <c r="AS467" s="136"/>
      <c r="AT467" s="136"/>
      <c r="AU467" s="136"/>
      <c r="AV467" s="136"/>
      <c r="AW467" s="136"/>
      <c r="AX467" s="136"/>
      <c r="AZ467" s="158">
        <v>123</v>
      </c>
      <c r="BA467" s="164" t="b">
        <f t="shared" si="35"/>
        <v>0</v>
      </c>
      <c r="BB467" s="164" t="b">
        <f t="shared" si="35"/>
        <v>0</v>
      </c>
      <c r="BC467" s="164" t="b">
        <f t="shared" si="35"/>
        <v>0</v>
      </c>
      <c r="BD467" s="164" t="b">
        <f t="shared" si="35"/>
        <v>0</v>
      </c>
      <c r="BE467" s="164" t="b">
        <f t="shared" si="35"/>
        <v>0</v>
      </c>
      <c r="BF467" s="164" t="b">
        <f t="shared" si="35"/>
        <v>0</v>
      </c>
      <c r="BG467" s="164" t="b">
        <f t="shared" si="35"/>
        <v>0</v>
      </c>
      <c r="BH467" s="164" t="b">
        <f t="shared" si="34"/>
        <v>0</v>
      </c>
      <c r="BI467" s="164" t="b">
        <f t="shared" si="34"/>
        <v>0</v>
      </c>
      <c r="BJ467" s="164" t="b">
        <f t="shared" si="34"/>
        <v>0</v>
      </c>
    </row>
    <row r="468" spans="1:62">
      <c r="A468" s="157"/>
      <c r="AA468" s="170"/>
      <c r="AB468" s="158">
        <v>124</v>
      </c>
      <c r="AC468" s="136" t="s">
        <v>577</v>
      </c>
      <c r="AD468" s="136" t="s">
        <v>365</v>
      </c>
      <c r="AE468" s="136" t="s">
        <v>365</v>
      </c>
      <c r="AF468" s="136" t="s">
        <v>365</v>
      </c>
      <c r="AG468" s="136" t="s">
        <v>365</v>
      </c>
      <c r="AH468" s="136" t="s">
        <v>195</v>
      </c>
      <c r="AI468" s="136" t="s">
        <v>365</v>
      </c>
      <c r="AJ468" s="136" t="s">
        <v>365</v>
      </c>
      <c r="AK468" s="136" t="s">
        <v>194</v>
      </c>
      <c r="AL468" s="136" t="s">
        <v>194</v>
      </c>
      <c r="AN468" s="158">
        <v>124</v>
      </c>
      <c r="AO468" s="136"/>
      <c r="AP468" s="136"/>
      <c r="AQ468" s="136"/>
      <c r="AR468" s="136"/>
      <c r="AS468" s="136"/>
      <c r="AT468" s="136"/>
      <c r="AU468" s="136"/>
      <c r="AV468" s="136"/>
      <c r="AW468" s="136"/>
      <c r="AX468" s="136"/>
      <c r="AZ468" s="158">
        <v>124</v>
      </c>
      <c r="BA468" s="164" t="b">
        <f t="shared" si="35"/>
        <v>0</v>
      </c>
      <c r="BB468" s="164" t="b">
        <f t="shared" si="35"/>
        <v>0</v>
      </c>
      <c r="BC468" s="164" t="b">
        <f t="shared" si="35"/>
        <v>0</v>
      </c>
      <c r="BD468" s="164" t="b">
        <f t="shared" si="35"/>
        <v>0</v>
      </c>
      <c r="BE468" s="164" t="b">
        <f t="shared" si="35"/>
        <v>0</v>
      </c>
      <c r="BF468" s="164" t="b">
        <f t="shared" si="35"/>
        <v>0</v>
      </c>
      <c r="BG468" s="164" t="b">
        <f t="shared" si="35"/>
        <v>0</v>
      </c>
      <c r="BH468" s="164" t="b">
        <f t="shared" si="34"/>
        <v>0</v>
      </c>
      <c r="BI468" s="164" t="b">
        <f t="shared" si="34"/>
        <v>0</v>
      </c>
      <c r="BJ468" s="164" t="b">
        <f t="shared" si="34"/>
        <v>0</v>
      </c>
    </row>
    <row r="469" spans="1:62">
      <c r="A469" s="157"/>
      <c r="AA469" s="170"/>
      <c r="AB469" s="158">
        <v>125</v>
      </c>
      <c r="AC469" s="136" t="s">
        <v>578</v>
      </c>
      <c r="AD469" s="136" t="s">
        <v>365</v>
      </c>
      <c r="AE469" s="136" t="s">
        <v>365</v>
      </c>
      <c r="AF469" s="136" t="s">
        <v>365</v>
      </c>
      <c r="AG469" s="136" t="s">
        <v>365</v>
      </c>
      <c r="AH469" s="136" t="s">
        <v>195</v>
      </c>
      <c r="AI469" s="136" t="s">
        <v>365</v>
      </c>
      <c r="AJ469" s="136" t="s">
        <v>365</v>
      </c>
      <c r="AK469" s="136" t="s">
        <v>194</v>
      </c>
      <c r="AL469" s="136" t="s">
        <v>194</v>
      </c>
      <c r="AN469" s="158">
        <v>125</v>
      </c>
      <c r="AO469" s="136"/>
      <c r="AP469" s="136"/>
      <c r="AQ469" s="136"/>
      <c r="AR469" s="136"/>
      <c r="AS469" s="136"/>
      <c r="AT469" s="136"/>
      <c r="AU469" s="136"/>
      <c r="AV469" s="136"/>
      <c r="AW469" s="136"/>
      <c r="AX469" s="136"/>
      <c r="AZ469" s="158">
        <v>125</v>
      </c>
      <c r="BA469" s="164" t="b">
        <f t="shared" si="35"/>
        <v>0</v>
      </c>
      <c r="BB469" s="164" t="b">
        <f t="shared" si="35"/>
        <v>0</v>
      </c>
      <c r="BC469" s="164" t="b">
        <f t="shared" si="35"/>
        <v>0</v>
      </c>
      <c r="BD469" s="164" t="b">
        <f t="shared" si="35"/>
        <v>0</v>
      </c>
      <c r="BE469" s="164" t="b">
        <f t="shared" si="35"/>
        <v>0</v>
      </c>
      <c r="BF469" s="164" t="b">
        <f t="shared" si="35"/>
        <v>0</v>
      </c>
      <c r="BG469" s="164" t="b">
        <f t="shared" si="35"/>
        <v>0</v>
      </c>
      <c r="BH469" s="164" t="b">
        <f t="shared" si="34"/>
        <v>0</v>
      </c>
      <c r="BI469" s="164" t="b">
        <f t="shared" si="34"/>
        <v>0</v>
      </c>
      <c r="BJ469" s="164" t="b">
        <f t="shared" si="34"/>
        <v>0</v>
      </c>
    </row>
    <row r="470" spans="1:62">
      <c r="A470" s="157"/>
      <c r="AA470" s="170"/>
      <c r="AB470" s="158">
        <v>126</v>
      </c>
      <c r="AC470" s="136" t="s">
        <v>579</v>
      </c>
      <c r="AD470" s="136" t="s">
        <v>365</v>
      </c>
      <c r="AE470" s="136" t="s">
        <v>365</v>
      </c>
      <c r="AF470" s="136" t="s">
        <v>195</v>
      </c>
      <c r="AG470" s="136" t="s">
        <v>365</v>
      </c>
      <c r="AH470" s="136" t="s">
        <v>195</v>
      </c>
      <c r="AI470" s="136" t="s">
        <v>365</v>
      </c>
      <c r="AJ470" s="136" t="s">
        <v>365</v>
      </c>
      <c r="AK470" s="136" t="s">
        <v>194</v>
      </c>
      <c r="AL470" s="136" t="s">
        <v>194</v>
      </c>
      <c r="AN470" s="158">
        <v>126</v>
      </c>
      <c r="AO470" s="136"/>
      <c r="AP470" s="136"/>
      <c r="AQ470" s="136"/>
      <c r="AR470" s="136"/>
      <c r="AS470" s="136"/>
      <c r="AT470" s="136"/>
      <c r="AU470" s="136"/>
      <c r="AV470" s="136"/>
      <c r="AW470" s="136"/>
      <c r="AX470" s="136"/>
      <c r="AZ470" s="158">
        <v>126</v>
      </c>
      <c r="BA470" s="164" t="b">
        <f t="shared" si="35"/>
        <v>0</v>
      </c>
      <c r="BB470" s="164" t="b">
        <f t="shared" si="35"/>
        <v>0</v>
      </c>
      <c r="BC470" s="164" t="b">
        <f t="shared" si="35"/>
        <v>0</v>
      </c>
      <c r="BD470" s="164" t="b">
        <f t="shared" si="35"/>
        <v>0</v>
      </c>
      <c r="BE470" s="164" t="b">
        <f t="shared" si="35"/>
        <v>0</v>
      </c>
      <c r="BF470" s="164" t="b">
        <f t="shared" si="35"/>
        <v>0</v>
      </c>
      <c r="BG470" s="164" t="b">
        <f t="shared" si="35"/>
        <v>0</v>
      </c>
      <c r="BH470" s="164" t="b">
        <f t="shared" si="34"/>
        <v>0</v>
      </c>
      <c r="BI470" s="164" t="b">
        <f t="shared" si="34"/>
        <v>0</v>
      </c>
      <c r="BJ470" s="164" t="b">
        <f t="shared" si="34"/>
        <v>0</v>
      </c>
    </row>
    <row r="471" spans="1:62">
      <c r="A471" s="157"/>
      <c r="AA471" s="170"/>
      <c r="AB471" s="158">
        <v>127</v>
      </c>
      <c r="AC471" s="136" t="s">
        <v>580</v>
      </c>
      <c r="AD471" s="136" t="s">
        <v>194</v>
      </c>
      <c r="AE471" s="136" t="s">
        <v>365</v>
      </c>
      <c r="AF471" s="136" t="s">
        <v>365</v>
      </c>
      <c r="AG471" s="136" t="s">
        <v>365</v>
      </c>
      <c r="AH471" s="136" t="s">
        <v>195</v>
      </c>
      <c r="AI471" s="136" t="s">
        <v>366</v>
      </c>
      <c r="AJ471" s="136" t="s">
        <v>366</v>
      </c>
      <c r="AK471" s="136" t="s">
        <v>195</v>
      </c>
      <c r="AL471" s="136" t="s">
        <v>194</v>
      </c>
      <c r="AN471" s="158">
        <v>91</v>
      </c>
      <c r="AO471" s="136"/>
      <c r="AP471" s="136"/>
      <c r="AQ471" s="136"/>
      <c r="AR471" s="136"/>
      <c r="AS471" s="136"/>
      <c r="AT471" s="136"/>
      <c r="AU471" s="136"/>
      <c r="AV471" s="136"/>
      <c r="AW471" s="136"/>
      <c r="AX471" s="136"/>
      <c r="AZ471" s="158">
        <v>127</v>
      </c>
      <c r="BA471" s="164" t="b">
        <f t="shared" si="35"/>
        <v>0</v>
      </c>
      <c r="BB471" s="164" t="b">
        <f t="shared" si="35"/>
        <v>0</v>
      </c>
      <c r="BC471" s="164" t="b">
        <f t="shared" si="35"/>
        <v>0</v>
      </c>
      <c r="BD471" s="164" t="b">
        <f t="shared" si="35"/>
        <v>0</v>
      </c>
      <c r="BE471" s="164" t="b">
        <f t="shared" si="35"/>
        <v>0</v>
      </c>
      <c r="BF471" s="164" t="b">
        <f t="shared" si="35"/>
        <v>0</v>
      </c>
      <c r="BG471" s="164" t="b">
        <f t="shared" si="35"/>
        <v>0</v>
      </c>
      <c r="BH471" s="164" t="b">
        <f t="shared" si="34"/>
        <v>0</v>
      </c>
      <c r="BI471" s="164" t="b">
        <f t="shared" si="34"/>
        <v>0</v>
      </c>
      <c r="BJ471" s="164" t="b">
        <f t="shared" si="34"/>
        <v>0</v>
      </c>
    </row>
    <row r="472" spans="1:62">
      <c r="A472" s="157"/>
      <c r="AA472" s="170"/>
      <c r="AB472" s="158">
        <v>128</v>
      </c>
      <c r="AC472" s="136" t="s">
        <v>581</v>
      </c>
      <c r="AD472" s="136" t="s">
        <v>366</v>
      </c>
      <c r="AE472" s="136" t="s">
        <v>366</v>
      </c>
      <c r="AF472" s="136" t="s">
        <v>365</v>
      </c>
      <c r="AG472" s="136" t="s">
        <v>365</v>
      </c>
      <c r="AH472" s="136" t="s">
        <v>195</v>
      </c>
      <c r="AI472" s="136" t="s">
        <v>194</v>
      </c>
      <c r="AJ472" s="136" t="s">
        <v>194</v>
      </c>
      <c r="AK472" s="136" t="s">
        <v>195</v>
      </c>
      <c r="AL472" s="136" t="s">
        <v>194</v>
      </c>
      <c r="AN472" s="158">
        <v>92</v>
      </c>
      <c r="AO472" s="136"/>
      <c r="AP472" s="136"/>
      <c r="AQ472" s="136"/>
      <c r="AR472" s="136"/>
      <c r="AS472" s="136"/>
      <c r="AT472" s="136"/>
      <c r="AU472" s="136"/>
      <c r="AV472" s="136"/>
      <c r="AW472" s="136"/>
      <c r="AX472" s="136"/>
      <c r="AZ472" s="158">
        <v>128</v>
      </c>
      <c r="BA472" s="164" t="b">
        <f t="shared" si="35"/>
        <v>0</v>
      </c>
      <c r="BB472" s="164" t="b">
        <f t="shared" si="35"/>
        <v>0</v>
      </c>
      <c r="BC472" s="164" t="b">
        <f t="shared" si="35"/>
        <v>0</v>
      </c>
      <c r="BD472" s="164" t="b">
        <f t="shared" si="35"/>
        <v>0</v>
      </c>
      <c r="BE472" s="164" t="b">
        <f t="shared" si="35"/>
        <v>0</v>
      </c>
      <c r="BF472" s="164" t="b">
        <f t="shared" si="35"/>
        <v>0</v>
      </c>
      <c r="BG472" s="164" t="b">
        <f t="shared" si="35"/>
        <v>0</v>
      </c>
      <c r="BH472" s="164" t="b">
        <f t="shared" si="34"/>
        <v>0</v>
      </c>
      <c r="BI472" s="164" t="b">
        <f t="shared" si="34"/>
        <v>0</v>
      </c>
      <c r="BJ472" s="164" t="b">
        <f t="shared" si="34"/>
        <v>0</v>
      </c>
    </row>
    <row r="473" spans="1:62">
      <c r="A473" s="157"/>
      <c r="AA473" s="170"/>
      <c r="AB473" s="158">
        <v>129</v>
      </c>
      <c r="AC473" s="136" t="s">
        <v>582</v>
      </c>
      <c r="AD473" s="136" t="s">
        <v>194</v>
      </c>
      <c r="AE473" s="136" t="s">
        <v>365</v>
      </c>
      <c r="AF473" s="136" t="s">
        <v>195</v>
      </c>
      <c r="AG473" s="136" t="s">
        <v>365</v>
      </c>
      <c r="AH473" s="136" t="s">
        <v>195</v>
      </c>
      <c r="AI473" s="136" t="s">
        <v>366</v>
      </c>
      <c r="AJ473" s="136" t="s">
        <v>366</v>
      </c>
      <c r="AK473" s="136" t="s">
        <v>195</v>
      </c>
      <c r="AL473" s="136" t="s">
        <v>194</v>
      </c>
      <c r="AN473" s="158">
        <v>93</v>
      </c>
      <c r="AO473" s="136"/>
      <c r="AP473" s="136"/>
      <c r="AQ473" s="136"/>
      <c r="AR473" s="136"/>
      <c r="AS473" s="136"/>
      <c r="AT473" s="136"/>
      <c r="AU473" s="136"/>
      <c r="AV473" s="136"/>
      <c r="AW473" s="136"/>
      <c r="AX473" s="136"/>
      <c r="AZ473" s="158">
        <v>129</v>
      </c>
      <c r="BA473" s="164" t="b">
        <f t="shared" si="35"/>
        <v>0</v>
      </c>
      <c r="BB473" s="164" t="b">
        <f t="shared" si="35"/>
        <v>0</v>
      </c>
      <c r="BC473" s="164" t="b">
        <f t="shared" si="35"/>
        <v>0</v>
      </c>
      <c r="BD473" s="164" t="b">
        <f t="shared" si="35"/>
        <v>0</v>
      </c>
      <c r="BE473" s="164" t="b">
        <f t="shared" si="35"/>
        <v>0</v>
      </c>
      <c r="BF473" s="164" t="b">
        <f t="shared" si="35"/>
        <v>0</v>
      </c>
      <c r="BG473" s="164" t="b">
        <f t="shared" si="35"/>
        <v>0</v>
      </c>
      <c r="BH473" s="164" t="b">
        <f t="shared" si="34"/>
        <v>0</v>
      </c>
      <c r="BI473" s="164" t="b">
        <f t="shared" si="34"/>
        <v>0</v>
      </c>
      <c r="BJ473" s="164" t="b">
        <f t="shared" si="34"/>
        <v>0</v>
      </c>
    </row>
    <row r="474" spans="1:62">
      <c r="A474" s="157"/>
      <c r="AA474" s="170"/>
      <c r="AB474" s="158">
        <v>130</v>
      </c>
      <c r="AC474" s="136" t="s">
        <v>583</v>
      </c>
      <c r="AD474" s="136" t="s">
        <v>194</v>
      </c>
      <c r="AE474" s="136" t="s">
        <v>365</v>
      </c>
      <c r="AF474" s="136" t="s">
        <v>365</v>
      </c>
      <c r="AG474" s="136" t="s">
        <v>365</v>
      </c>
      <c r="AH474" s="136" t="s">
        <v>195</v>
      </c>
      <c r="AI474" s="136" t="s">
        <v>366</v>
      </c>
      <c r="AJ474" s="136" t="s">
        <v>366</v>
      </c>
      <c r="AK474" s="136" t="s">
        <v>195</v>
      </c>
      <c r="AL474" s="136" t="s">
        <v>194</v>
      </c>
      <c r="AN474" s="158">
        <v>94</v>
      </c>
      <c r="AO474" s="136"/>
      <c r="AP474" s="136"/>
      <c r="AQ474" s="136"/>
      <c r="AR474" s="136"/>
      <c r="AS474" s="136"/>
      <c r="AT474" s="136"/>
      <c r="AU474" s="136"/>
      <c r="AV474" s="136"/>
      <c r="AW474" s="136"/>
      <c r="AX474" s="136"/>
      <c r="AZ474" s="158">
        <v>130</v>
      </c>
      <c r="BA474" s="164" t="b">
        <f t="shared" si="35"/>
        <v>0</v>
      </c>
      <c r="BB474" s="164" t="b">
        <f t="shared" si="35"/>
        <v>0</v>
      </c>
      <c r="BC474" s="164" t="b">
        <f t="shared" si="35"/>
        <v>0</v>
      </c>
      <c r="BD474" s="164" t="b">
        <f t="shared" si="35"/>
        <v>0</v>
      </c>
      <c r="BE474" s="164" t="b">
        <f t="shared" si="35"/>
        <v>0</v>
      </c>
      <c r="BF474" s="164" t="b">
        <f t="shared" si="35"/>
        <v>0</v>
      </c>
      <c r="BG474" s="164" t="b">
        <f t="shared" si="35"/>
        <v>0</v>
      </c>
      <c r="BH474" s="164" t="b">
        <f t="shared" si="34"/>
        <v>0</v>
      </c>
      <c r="BI474" s="164" t="b">
        <f t="shared" si="34"/>
        <v>0</v>
      </c>
      <c r="BJ474" s="164" t="b">
        <f t="shared" si="34"/>
        <v>0</v>
      </c>
    </row>
    <row r="475" spans="1:62">
      <c r="A475" s="157"/>
      <c r="AA475" s="170"/>
      <c r="AB475" s="158">
        <v>131</v>
      </c>
      <c r="AC475" s="136" t="s">
        <v>584</v>
      </c>
      <c r="AD475" s="136" t="s">
        <v>366</v>
      </c>
      <c r="AE475" s="136" t="s">
        <v>366</v>
      </c>
      <c r="AF475" s="136" t="s">
        <v>365</v>
      </c>
      <c r="AG475" s="136" t="s">
        <v>365</v>
      </c>
      <c r="AH475" s="136" t="s">
        <v>195</v>
      </c>
      <c r="AI475" s="136" t="s">
        <v>194</v>
      </c>
      <c r="AJ475" s="136" t="s">
        <v>194</v>
      </c>
      <c r="AK475" s="136" t="s">
        <v>195</v>
      </c>
      <c r="AL475" s="136" t="s">
        <v>194</v>
      </c>
      <c r="AN475" s="158">
        <v>95</v>
      </c>
      <c r="AO475" s="136"/>
      <c r="AP475" s="136"/>
      <c r="AQ475" s="136"/>
      <c r="AR475" s="136"/>
      <c r="AS475" s="136"/>
      <c r="AT475" s="136"/>
      <c r="AU475" s="136"/>
      <c r="AV475" s="136"/>
      <c r="AW475" s="136"/>
      <c r="AX475" s="136"/>
      <c r="AZ475" s="158">
        <v>131</v>
      </c>
      <c r="BA475" s="164" t="b">
        <f t="shared" si="35"/>
        <v>0</v>
      </c>
      <c r="BB475" s="164" t="b">
        <f t="shared" si="35"/>
        <v>0</v>
      </c>
      <c r="BC475" s="164" t="b">
        <f t="shared" si="35"/>
        <v>0</v>
      </c>
      <c r="BD475" s="164" t="b">
        <f t="shared" si="35"/>
        <v>0</v>
      </c>
      <c r="BE475" s="164" t="b">
        <f t="shared" si="35"/>
        <v>0</v>
      </c>
      <c r="BF475" s="164" t="b">
        <f t="shared" si="35"/>
        <v>0</v>
      </c>
      <c r="BG475" s="164" t="b">
        <f t="shared" si="35"/>
        <v>0</v>
      </c>
      <c r="BH475" s="164" t="b">
        <f t="shared" si="34"/>
        <v>0</v>
      </c>
      <c r="BI475" s="164" t="b">
        <f t="shared" si="34"/>
        <v>0</v>
      </c>
      <c r="BJ475" s="164" t="b">
        <f t="shared" si="34"/>
        <v>0</v>
      </c>
    </row>
    <row r="476" spans="1:62">
      <c r="A476" s="157"/>
      <c r="AA476" s="170"/>
      <c r="AB476" s="158">
        <v>132</v>
      </c>
      <c r="AC476" s="136" t="s">
        <v>585</v>
      </c>
      <c r="AD476" s="136" t="s">
        <v>194</v>
      </c>
      <c r="AE476" s="136" t="s">
        <v>365</v>
      </c>
      <c r="AF476" s="136" t="s">
        <v>195</v>
      </c>
      <c r="AG476" s="136" t="s">
        <v>365</v>
      </c>
      <c r="AH476" s="136" t="s">
        <v>195</v>
      </c>
      <c r="AI476" s="136" t="s">
        <v>366</v>
      </c>
      <c r="AJ476" s="136" t="s">
        <v>366</v>
      </c>
      <c r="AK476" s="136" t="s">
        <v>195</v>
      </c>
      <c r="AL476" s="136" t="s">
        <v>194</v>
      </c>
      <c r="AN476" s="158">
        <v>96</v>
      </c>
      <c r="AO476" s="136"/>
      <c r="AP476" s="136"/>
      <c r="AQ476" s="136"/>
      <c r="AR476" s="136"/>
      <c r="AS476" s="136"/>
      <c r="AT476" s="136"/>
      <c r="AU476" s="136"/>
      <c r="AV476" s="136"/>
      <c r="AW476" s="136"/>
      <c r="AX476" s="136"/>
      <c r="AZ476" s="158">
        <v>132</v>
      </c>
      <c r="BA476" s="164" t="b">
        <f t="shared" si="35"/>
        <v>0</v>
      </c>
      <c r="BB476" s="164" t="b">
        <f t="shared" si="35"/>
        <v>0</v>
      </c>
      <c r="BC476" s="164" t="b">
        <f t="shared" si="35"/>
        <v>0</v>
      </c>
      <c r="BD476" s="164" t="b">
        <f t="shared" si="35"/>
        <v>0</v>
      </c>
      <c r="BE476" s="164" t="b">
        <f t="shared" si="35"/>
        <v>0</v>
      </c>
      <c r="BF476" s="164" t="b">
        <f t="shared" si="35"/>
        <v>0</v>
      </c>
      <c r="BG476" s="164" t="b">
        <f t="shared" si="35"/>
        <v>0</v>
      </c>
      <c r="BH476" s="164" t="b">
        <f t="shared" si="34"/>
        <v>0</v>
      </c>
      <c r="BI476" s="164" t="b">
        <f t="shared" si="34"/>
        <v>0</v>
      </c>
      <c r="BJ476" s="164" t="b">
        <f t="shared" si="34"/>
        <v>0</v>
      </c>
    </row>
    <row r="477" spans="1:62">
      <c r="A477" s="157"/>
      <c r="AA477" s="170"/>
      <c r="AB477" s="158">
        <v>133</v>
      </c>
      <c r="AC477" s="136" t="s">
        <v>586</v>
      </c>
      <c r="AD477" s="136" t="s">
        <v>194</v>
      </c>
      <c r="AE477" s="136" t="s">
        <v>365</v>
      </c>
      <c r="AF477" s="136" t="s">
        <v>365</v>
      </c>
      <c r="AG477" s="136" t="s">
        <v>365</v>
      </c>
      <c r="AH477" s="136" t="s">
        <v>195</v>
      </c>
      <c r="AI477" s="136" t="s">
        <v>366</v>
      </c>
      <c r="AJ477" s="136" t="s">
        <v>366</v>
      </c>
      <c r="AK477" s="136" t="s">
        <v>195</v>
      </c>
      <c r="AL477" s="136" t="s">
        <v>194</v>
      </c>
      <c r="AN477" s="158">
        <v>97</v>
      </c>
      <c r="AO477" s="136"/>
      <c r="AP477" s="136"/>
      <c r="AQ477" s="136"/>
      <c r="AR477" s="136"/>
      <c r="AS477" s="136"/>
      <c r="AT477" s="136"/>
      <c r="AU477" s="136"/>
      <c r="AV477" s="136"/>
      <c r="AW477" s="136"/>
      <c r="AX477" s="136"/>
      <c r="AZ477" s="158">
        <v>133</v>
      </c>
      <c r="BA477" s="164" t="b">
        <f t="shared" si="35"/>
        <v>0</v>
      </c>
      <c r="BB477" s="164" t="b">
        <f t="shared" si="35"/>
        <v>0</v>
      </c>
      <c r="BC477" s="164" t="b">
        <f t="shared" si="35"/>
        <v>0</v>
      </c>
      <c r="BD477" s="164" t="b">
        <f t="shared" si="35"/>
        <v>0</v>
      </c>
      <c r="BE477" s="164" t="b">
        <f t="shared" si="35"/>
        <v>0</v>
      </c>
      <c r="BF477" s="164" t="b">
        <f t="shared" si="35"/>
        <v>0</v>
      </c>
      <c r="BG477" s="164" t="b">
        <f t="shared" si="35"/>
        <v>0</v>
      </c>
      <c r="BH477" s="164" t="b">
        <f t="shared" si="34"/>
        <v>0</v>
      </c>
      <c r="BI477" s="164" t="b">
        <f t="shared" si="34"/>
        <v>0</v>
      </c>
      <c r="BJ477" s="164" t="b">
        <f t="shared" si="34"/>
        <v>0</v>
      </c>
    </row>
    <row r="478" spans="1:62">
      <c r="A478" s="157"/>
      <c r="AA478" s="170"/>
      <c r="AB478" s="158">
        <v>134</v>
      </c>
      <c r="AC478" s="136" t="s">
        <v>587</v>
      </c>
      <c r="AD478" s="136" t="s">
        <v>366</v>
      </c>
      <c r="AE478" s="136" t="s">
        <v>366</v>
      </c>
      <c r="AF478" s="136" t="s">
        <v>365</v>
      </c>
      <c r="AG478" s="136" t="s">
        <v>365</v>
      </c>
      <c r="AH478" s="136" t="s">
        <v>195</v>
      </c>
      <c r="AI478" s="136" t="s">
        <v>194</v>
      </c>
      <c r="AJ478" s="136" t="s">
        <v>194</v>
      </c>
      <c r="AK478" s="136" t="s">
        <v>195</v>
      </c>
      <c r="AL478" s="136" t="s">
        <v>194</v>
      </c>
      <c r="AN478" s="158">
        <v>98</v>
      </c>
      <c r="AO478" s="136"/>
      <c r="AP478" s="136"/>
      <c r="AQ478" s="136"/>
      <c r="AR478" s="136"/>
      <c r="AS478" s="136"/>
      <c r="AT478" s="136"/>
      <c r="AU478" s="136"/>
      <c r="AV478" s="136"/>
      <c r="AW478" s="136"/>
      <c r="AX478" s="136"/>
      <c r="AZ478" s="158">
        <v>134</v>
      </c>
      <c r="BA478" s="164" t="b">
        <f t="shared" si="35"/>
        <v>0</v>
      </c>
      <c r="BB478" s="164" t="b">
        <f t="shared" si="35"/>
        <v>0</v>
      </c>
      <c r="BC478" s="164" t="b">
        <f t="shared" si="35"/>
        <v>0</v>
      </c>
      <c r="BD478" s="164" t="b">
        <f t="shared" si="35"/>
        <v>0</v>
      </c>
      <c r="BE478" s="164" t="b">
        <f t="shared" si="35"/>
        <v>0</v>
      </c>
      <c r="BF478" s="164" t="b">
        <f t="shared" si="35"/>
        <v>0</v>
      </c>
      <c r="BG478" s="164" t="b">
        <f t="shared" si="35"/>
        <v>0</v>
      </c>
      <c r="BH478" s="164" t="b">
        <f t="shared" si="34"/>
        <v>0</v>
      </c>
      <c r="BI478" s="164" t="b">
        <f t="shared" si="34"/>
        <v>0</v>
      </c>
      <c r="BJ478" s="164" t="b">
        <f t="shared" si="34"/>
        <v>0</v>
      </c>
    </row>
    <row r="479" spans="1:62">
      <c r="A479" s="157"/>
      <c r="AA479" s="170"/>
      <c r="AB479" s="158">
        <v>135</v>
      </c>
      <c r="AC479" s="136" t="s">
        <v>588</v>
      </c>
      <c r="AD479" s="136" t="s">
        <v>194</v>
      </c>
      <c r="AE479" s="136" t="s">
        <v>365</v>
      </c>
      <c r="AF479" s="136" t="s">
        <v>195</v>
      </c>
      <c r="AG479" s="136" t="s">
        <v>365</v>
      </c>
      <c r="AH479" s="136" t="s">
        <v>195</v>
      </c>
      <c r="AI479" s="136" t="s">
        <v>366</v>
      </c>
      <c r="AJ479" s="136" t="s">
        <v>366</v>
      </c>
      <c r="AK479" s="136" t="s">
        <v>195</v>
      </c>
      <c r="AL479" s="136" t="s">
        <v>194</v>
      </c>
      <c r="AN479" s="158">
        <v>99</v>
      </c>
      <c r="AO479" s="136"/>
      <c r="AP479" s="136"/>
      <c r="AQ479" s="136"/>
      <c r="AR479" s="136"/>
      <c r="AS479" s="136"/>
      <c r="AT479" s="136"/>
      <c r="AU479" s="136"/>
      <c r="AV479" s="136"/>
      <c r="AW479" s="136"/>
      <c r="AX479" s="136"/>
      <c r="AZ479" s="158">
        <v>135</v>
      </c>
      <c r="BA479" s="164" t="b">
        <f t="shared" si="35"/>
        <v>0</v>
      </c>
      <c r="BB479" s="164" t="b">
        <f t="shared" si="35"/>
        <v>0</v>
      </c>
      <c r="BC479" s="164" t="b">
        <f t="shared" si="35"/>
        <v>0</v>
      </c>
      <c r="BD479" s="164" t="b">
        <f t="shared" si="35"/>
        <v>0</v>
      </c>
      <c r="BE479" s="164" t="b">
        <f t="shared" si="35"/>
        <v>0</v>
      </c>
      <c r="BF479" s="164" t="b">
        <f t="shared" si="35"/>
        <v>0</v>
      </c>
      <c r="BG479" s="164" t="b">
        <f t="shared" si="35"/>
        <v>0</v>
      </c>
      <c r="BH479" s="164" t="b">
        <f t="shared" si="35"/>
        <v>0</v>
      </c>
      <c r="BI479" s="164" t="b">
        <f t="shared" si="35"/>
        <v>0</v>
      </c>
      <c r="BJ479" s="164" t="b">
        <f t="shared" si="35"/>
        <v>0</v>
      </c>
    </row>
    <row r="480" spans="1:62">
      <c r="A480" s="157"/>
      <c r="AA480" s="170"/>
      <c r="AB480" s="158">
        <v>136</v>
      </c>
      <c r="AC480" s="136" t="s">
        <v>589</v>
      </c>
      <c r="AD480" s="136" t="s">
        <v>194</v>
      </c>
      <c r="AE480" s="136" t="s">
        <v>365</v>
      </c>
      <c r="AF480" s="136" t="s">
        <v>365</v>
      </c>
      <c r="AG480" s="136" t="s">
        <v>365</v>
      </c>
      <c r="AH480" s="136" t="s">
        <v>195</v>
      </c>
      <c r="AI480" s="136" t="s">
        <v>366</v>
      </c>
      <c r="AJ480" s="136" t="s">
        <v>366</v>
      </c>
      <c r="AK480" s="136" t="s">
        <v>194</v>
      </c>
      <c r="AL480" s="136" t="s">
        <v>194</v>
      </c>
      <c r="AN480" s="158">
        <v>100</v>
      </c>
      <c r="AO480" s="136"/>
      <c r="AP480" s="136"/>
      <c r="AQ480" s="136"/>
      <c r="AR480" s="136"/>
      <c r="AS480" s="136"/>
      <c r="AT480" s="136"/>
      <c r="AU480" s="136"/>
      <c r="AV480" s="136"/>
      <c r="AW480" s="136"/>
      <c r="AX480" s="136"/>
      <c r="AZ480" s="158">
        <v>136</v>
      </c>
      <c r="BA480" s="164" t="b">
        <f t="shared" si="35"/>
        <v>0</v>
      </c>
      <c r="BB480" s="164" t="b">
        <f t="shared" si="35"/>
        <v>0</v>
      </c>
      <c r="BC480" s="164" t="b">
        <f t="shared" si="35"/>
        <v>0</v>
      </c>
      <c r="BD480" s="164" t="b">
        <f t="shared" si="35"/>
        <v>0</v>
      </c>
      <c r="BE480" s="164" t="b">
        <f t="shared" si="35"/>
        <v>0</v>
      </c>
      <c r="BF480" s="164" t="b">
        <f t="shared" si="35"/>
        <v>0</v>
      </c>
      <c r="BG480" s="164" t="b">
        <f t="shared" si="35"/>
        <v>0</v>
      </c>
      <c r="BH480" s="164" t="b">
        <f t="shared" si="35"/>
        <v>0</v>
      </c>
      <c r="BI480" s="164" t="b">
        <f t="shared" si="35"/>
        <v>0</v>
      </c>
      <c r="BJ480" s="164" t="b">
        <f t="shared" si="35"/>
        <v>0</v>
      </c>
    </row>
    <row r="481" spans="1:62">
      <c r="A481" s="157"/>
      <c r="AA481" s="170"/>
      <c r="AB481" s="158">
        <v>137</v>
      </c>
      <c r="AC481" s="136" t="s">
        <v>590</v>
      </c>
      <c r="AD481" s="136" t="s">
        <v>366</v>
      </c>
      <c r="AE481" s="136" t="s">
        <v>366</v>
      </c>
      <c r="AF481" s="136" t="s">
        <v>365</v>
      </c>
      <c r="AG481" s="136" t="s">
        <v>365</v>
      </c>
      <c r="AH481" s="136" t="s">
        <v>195</v>
      </c>
      <c r="AI481" s="136" t="s">
        <v>194</v>
      </c>
      <c r="AJ481" s="136" t="s">
        <v>194</v>
      </c>
      <c r="AK481" s="136" t="s">
        <v>194</v>
      </c>
      <c r="AL481" s="136" t="s">
        <v>194</v>
      </c>
      <c r="AN481" s="158">
        <v>101</v>
      </c>
      <c r="AO481" s="136"/>
      <c r="AP481" s="136"/>
      <c r="AQ481" s="136"/>
      <c r="AR481" s="136"/>
      <c r="AS481" s="136"/>
      <c r="AT481" s="136"/>
      <c r="AU481" s="136"/>
      <c r="AV481" s="136"/>
      <c r="AW481" s="136"/>
      <c r="AX481" s="136"/>
      <c r="AZ481" s="158">
        <v>137</v>
      </c>
      <c r="BA481" s="164" t="b">
        <f t="shared" si="35"/>
        <v>0</v>
      </c>
      <c r="BB481" s="164" t="b">
        <f t="shared" si="35"/>
        <v>0</v>
      </c>
      <c r="BC481" s="164" t="b">
        <f t="shared" si="35"/>
        <v>0</v>
      </c>
      <c r="BD481" s="164" t="b">
        <f t="shared" si="35"/>
        <v>0</v>
      </c>
      <c r="BE481" s="164" t="b">
        <f t="shared" si="35"/>
        <v>0</v>
      </c>
      <c r="BF481" s="164" t="b">
        <f t="shared" si="35"/>
        <v>0</v>
      </c>
      <c r="BG481" s="164" t="b">
        <f t="shared" si="35"/>
        <v>0</v>
      </c>
      <c r="BH481" s="164" t="b">
        <f t="shared" si="35"/>
        <v>0</v>
      </c>
      <c r="BI481" s="164" t="b">
        <f t="shared" si="35"/>
        <v>0</v>
      </c>
      <c r="BJ481" s="164" t="b">
        <f t="shared" si="35"/>
        <v>0</v>
      </c>
    </row>
    <row r="482" spans="1:62">
      <c r="A482" s="157"/>
      <c r="AA482" s="170"/>
      <c r="AB482" s="158">
        <v>138</v>
      </c>
      <c r="AC482" s="136" t="s">
        <v>591</v>
      </c>
      <c r="AD482" s="136" t="s">
        <v>194</v>
      </c>
      <c r="AE482" s="136" t="s">
        <v>365</v>
      </c>
      <c r="AF482" s="136" t="s">
        <v>195</v>
      </c>
      <c r="AG482" s="136" t="s">
        <v>365</v>
      </c>
      <c r="AH482" s="136" t="s">
        <v>195</v>
      </c>
      <c r="AI482" s="136" t="s">
        <v>366</v>
      </c>
      <c r="AJ482" s="136" t="s">
        <v>366</v>
      </c>
      <c r="AK482" s="136" t="s">
        <v>194</v>
      </c>
      <c r="AL482" s="136" t="s">
        <v>194</v>
      </c>
      <c r="AN482" s="158">
        <v>102</v>
      </c>
      <c r="AO482" s="136"/>
      <c r="AP482" s="136"/>
      <c r="AQ482" s="136"/>
      <c r="AR482" s="136"/>
      <c r="AS482" s="136"/>
      <c r="AT482" s="136"/>
      <c r="AU482" s="136"/>
      <c r="AV482" s="136"/>
      <c r="AW482" s="136"/>
      <c r="AX482" s="136"/>
      <c r="AZ482" s="158">
        <v>138</v>
      </c>
      <c r="BA482" s="164" t="b">
        <f t="shared" si="35"/>
        <v>0</v>
      </c>
      <c r="BB482" s="164" t="b">
        <f t="shared" si="35"/>
        <v>0</v>
      </c>
      <c r="BC482" s="164" t="b">
        <f t="shared" si="35"/>
        <v>0</v>
      </c>
      <c r="BD482" s="164" t="b">
        <f t="shared" si="35"/>
        <v>0</v>
      </c>
      <c r="BE482" s="164" t="b">
        <f t="shared" si="35"/>
        <v>0</v>
      </c>
      <c r="BF482" s="164" t="b">
        <f t="shared" si="35"/>
        <v>0</v>
      </c>
      <c r="BG482" s="164" t="b">
        <f t="shared" si="35"/>
        <v>0</v>
      </c>
      <c r="BH482" s="164" t="b">
        <f t="shared" si="35"/>
        <v>0</v>
      </c>
      <c r="BI482" s="164" t="b">
        <f t="shared" si="35"/>
        <v>0</v>
      </c>
      <c r="BJ482" s="164" t="b">
        <f t="shared" si="35"/>
        <v>0</v>
      </c>
    </row>
    <row r="483" spans="1:62">
      <c r="A483" s="157"/>
      <c r="AA483" s="170"/>
      <c r="AB483" s="158">
        <v>139</v>
      </c>
      <c r="AC483" s="136" t="s">
        <v>592</v>
      </c>
      <c r="AD483" s="136" t="s">
        <v>194</v>
      </c>
      <c r="AE483" s="136" t="s">
        <v>365</v>
      </c>
      <c r="AF483" s="136" t="s">
        <v>365</v>
      </c>
      <c r="AG483" s="136" t="s">
        <v>365</v>
      </c>
      <c r="AH483" s="136" t="s">
        <v>195</v>
      </c>
      <c r="AI483" s="136" t="s">
        <v>366</v>
      </c>
      <c r="AJ483" s="136" t="s">
        <v>366</v>
      </c>
      <c r="AK483" s="136" t="s">
        <v>194</v>
      </c>
      <c r="AL483" s="136" t="s">
        <v>194</v>
      </c>
      <c r="AN483" s="158">
        <v>103</v>
      </c>
      <c r="AO483" s="136"/>
      <c r="AP483" s="136"/>
      <c r="AQ483" s="136"/>
      <c r="AR483" s="136"/>
      <c r="AS483" s="136"/>
      <c r="AT483" s="136"/>
      <c r="AU483" s="136"/>
      <c r="AV483" s="136"/>
      <c r="AW483" s="136"/>
      <c r="AX483" s="136"/>
      <c r="AZ483" s="158">
        <v>139</v>
      </c>
      <c r="BA483" s="164" t="b">
        <f t="shared" si="35"/>
        <v>0</v>
      </c>
      <c r="BB483" s="164" t="b">
        <f t="shared" si="35"/>
        <v>0</v>
      </c>
      <c r="BC483" s="164" t="b">
        <f t="shared" si="35"/>
        <v>0</v>
      </c>
      <c r="BD483" s="164" t="b">
        <f t="shared" si="35"/>
        <v>0</v>
      </c>
      <c r="BE483" s="164" t="b">
        <f t="shared" si="35"/>
        <v>0</v>
      </c>
      <c r="BF483" s="164" t="b">
        <f t="shared" ref="BF483:BJ506" si="36">EXACT(AH483,AT483)</f>
        <v>0</v>
      </c>
      <c r="BG483" s="164" t="b">
        <f t="shared" si="36"/>
        <v>0</v>
      </c>
      <c r="BH483" s="164" t="b">
        <f t="shared" si="36"/>
        <v>0</v>
      </c>
      <c r="BI483" s="164" t="b">
        <f t="shared" si="36"/>
        <v>0</v>
      </c>
      <c r="BJ483" s="164" t="b">
        <f t="shared" si="36"/>
        <v>0</v>
      </c>
    </row>
    <row r="484" spans="1:62">
      <c r="A484" s="157"/>
      <c r="AA484" s="170"/>
      <c r="AB484" s="158">
        <v>140</v>
      </c>
      <c r="AC484" s="136" t="s">
        <v>593</v>
      </c>
      <c r="AD484" s="136" t="s">
        <v>366</v>
      </c>
      <c r="AE484" s="136" t="s">
        <v>366</v>
      </c>
      <c r="AF484" s="136" t="s">
        <v>365</v>
      </c>
      <c r="AG484" s="136" t="s">
        <v>365</v>
      </c>
      <c r="AH484" s="136" t="s">
        <v>195</v>
      </c>
      <c r="AI484" s="136" t="s">
        <v>194</v>
      </c>
      <c r="AJ484" s="136" t="s">
        <v>194</v>
      </c>
      <c r="AK484" s="136" t="s">
        <v>194</v>
      </c>
      <c r="AL484" s="136" t="s">
        <v>194</v>
      </c>
      <c r="AN484" s="158">
        <v>104</v>
      </c>
      <c r="AO484" s="136"/>
      <c r="AP484" s="136"/>
      <c r="AQ484" s="136"/>
      <c r="AR484" s="136"/>
      <c r="AS484" s="136"/>
      <c r="AT484" s="136"/>
      <c r="AU484" s="136"/>
      <c r="AV484" s="136"/>
      <c r="AW484" s="136"/>
      <c r="AX484" s="136"/>
      <c r="AZ484" s="158">
        <v>140</v>
      </c>
      <c r="BA484" s="164" t="b">
        <f t="shared" ref="BA484:BE506" si="37">EXACT(AC484,AO484)</f>
        <v>0</v>
      </c>
      <c r="BB484" s="164" t="b">
        <f t="shared" si="37"/>
        <v>0</v>
      </c>
      <c r="BC484" s="164" t="b">
        <f t="shared" si="37"/>
        <v>0</v>
      </c>
      <c r="BD484" s="164" t="b">
        <f t="shared" si="37"/>
        <v>0</v>
      </c>
      <c r="BE484" s="164" t="b">
        <f t="shared" si="37"/>
        <v>0</v>
      </c>
      <c r="BF484" s="164" t="b">
        <f t="shared" si="36"/>
        <v>0</v>
      </c>
      <c r="BG484" s="164" t="b">
        <f t="shared" si="36"/>
        <v>0</v>
      </c>
      <c r="BH484" s="164" t="b">
        <f t="shared" si="36"/>
        <v>0</v>
      </c>
      <c r="BI484" s="164" t="b">
        <f t="shared" si="36"/>
        <v>0</v>
      </c>
      <c r="BJ484" s="164" t="b">
        <f t="shared" si="36"/>
        <v>0</v>
      </c>
    </row>
    <row r="485" spans="1:62">
      <c r="A485" s="157"/>
      <c r="AA485" s="170"/>
      <c r="AB485" s="158">
        <v>141</v>
      </c>
      <c r="AC485" s="136" t="s">
        <v>594</v>
      </c>
      <c r="AD485" s="136" t="s">
        <v>194</v>
      </c>
      <c r="AE485" s="136" t="s">
        <v>365</v>
      </c>
      <c r="AF485" s="136" t="s">
        <v>195</v>
      </c>
      <c r="AG485" s="136" t="s">
        <v>365</v>
      </c>
      <c r="AH485" s="136" t="s">
        <v>195</v>
      </c>
      <c r="AI485" s="136" t="s">
        <v>366</v>
      </c>
      <c r="AJ485" s="136" t="s">
        <v>366</v>
      </c>
      <c r="AK485" s="136" t="s">
        <v>194</v>
      </c>
      <c r="AL485" s="136" t="s">
        <v>194</v>
      </c>
      <c r="AN485" s="158">
        <v>105</v>
      </c>
      <c r="AO485" s="136"/>
      <c r="AP485" s="136"/>
      <c r="AQ485" s="136"/>
      <c r="AR485" s="136"/>
      <c r="AS485" s="136"/>
      <c r="AT485" s="136"/>
      <c r="AU485" s="136"/>
      <c r="AV485" s="136"/>
      <c r="AW485" s="136"/>
      <c r="AX485" s="136"/>
      <c r="AZ485" s="158">
        <v>141</v>
      </c>
      <c r="BA485" s="164" t="b">
        <f t="shared" si="37"/>
        <v>0</v>
      </c>
      <c r="BB485" s="164" t="b">
        <f t="shared" si="37"/>
        <v>0</v>
      </c>
      <c r="BC485" s="164" t="b">
        <f t="shared" si="37"/>
        <v>0</v>
      </c>
      <c r="BD485" s="164" t="b">
        <f t="shared" si="37"/>
        <v>0</v>
      </c>
      <c r="BE485" s="164" t="b">
        <f t="shared" si="37"/>
        <v>0</v>
      </c>
      <c r="BF485" s="164" t="b">
        <f t="shared" si="36"/>
        <v>0</v>
      </c>
      <c r="BG485" s="164" t="b">
        <f t="shared" si="36"/>
        <v>0</v>
      </c>
      <c r="BH485" s="164" t="b">
        <f t="shared" si="36"/>
        <v>0</v>
      </c>
      <c r="BI485" s="164" t="b">
        <f t="shared" si="36"/>
        <v>0</v>
      </c>
      <c r="BJ485" s="164" t="b">
        <f t="shared" si="36"/>
        <v>0</v>
      </c>
    </row>
    <row r="486" spans="1:62">
      <c r="A486" s="157"/>
      <c r="AA486" s="170"/>
      <c r="AB486" s="158">
        <v>142</v>
      </c>
      <c r="AC486" s="136" t="s">
        <v>595</v>
      </c>
      <c r="AD486" s="136" t="s">
        <v>194</v>
      </c>
      <c r="AE486" s="136" t="s">
        <v>365</v>
      </c>
      <c r="AF486" s="136" t="s">
        <v>365</v>
      </c>
      <c r="AG486" s="136" t="s">
        <v>365</v>
      </c>
      <c r="AH486" s="136" t="s">
        <v>195</v>
      </c>
      <c r="AI486" s="136" t="s">
        <v>366</v>
      </c>
      <c r="AJ486" s="136" t="s">
        <v>366</v>
      </c>
      <c r="AK486" s="136" t="s">
        <v>194</v>
      </c>
      <c r="AL486" s="136" t="s">
        <v>194</v>
      </c>
      <c r="AN486" s="158">
        <v>106</v>
      </c>
      <c r="AO486" s="136"/>
      <c r="AP486" s="136"/>
      <c r="AQ486" s="136"/>
      <c r="AR486" s="136"/>
      <c r="AS486" s="136"/>
      <c r="AT486" s="136"/>
      <c r="AU486" s="136"/>
      <c r="AV486" s="136"/>
      <c r="AW486" s="136"/>
      <c r="AX486" s="136"/>
      <c r="AZ486" s="158">
        <v>142</v>
      </c>
      <c r="BA486" s="164" t="b">
        <f t="shared" si="37"/>
        <v>0</v>
      </c>
      <c r="BB486" s="164" t="b">
        <f t="shared" si="37"/>
        <v>0</v>
      </c>
      <c r="BC486" s="164" t="b">
        <f t="shared" si="37"/>
        <v>0</v>
      </c>
      <c r="BD486" s="164" t="b">
        <f t="shared" si="37"/>
        <v>0</v>
      </c>
      <c r="BE486" s="164" t="b">
        <f t="shared" si="37"/>
        <v>0</v>
      </c>
      <c r="BF486" s="164" t="b">
        <f t="shared" si="36"/>
        <v>0</v>
      </c>
      <c r="BG486" s="164" t="b">
        <f t="shared" si="36"/>
        <v>0</v>
      </c>
      <c r="BH486" s="164" t="b">
        <f t="shared" si="36"/>
        <v>0</v>
      </c>
      <c r="BI486" s="164" t="b">
        <f t="shared" si="36"/>
        <v>0</v>
      </c>
      <c r="BJ486" s="164" t="b">
        <f t="shared" si="36"/>
        <v>0</v>
      </c>
    </row>
    <row r="487" spans="1:62">
      <c r="A487" s="157"/>
      <c r="AA487" s="170"/>
      <c r="AB487" s="158">
        <v>143</v>
      </c>
      <c r="AC487" s="136" t="s">
        <v>596</v>
      </c>
      <c r="AD487" s="136" t="s">
        <v>366</v>
      </c>
      <c r="AE487" s="136" t="s">
        <v>366</v>
      </c>
      <c r="AF487" s="136" t="s">
        <v>365</v>
      </c>
      <c r="AG487" s="136" t="s">
        <v>365</v>
      </c>
      <c r="AH487" s="136" t="s">
        <v>195</v>
      </c>
      <c r="AI487" s="136" t="s">
        <v>194</v>
      </c>
      <c r="AJ487" s="136" t="s">
        <v>194</v>
      </c>
      <c r="AK487" s="136" t="s">
        <v>194</v>
      </c>
      <c r="AL487" s="136" t="s">
        <v>194</v>
      </c>
      <c r="AN487" s="158">
        <v>107</v>
      </c>
      <c r="AO487" s="136"/>
      <c r="AP487" s="136"/>
      <c r="AQ487" s="136"/>
      <c r="AR487" s="136"/>
      <c r="AS487" s="136"/>
      <c r="AT487" s="136"/>
      <c r="AU487" s="136"/>
      <c r="AV487" s="136"/>
      <c r="AW487" s="136"/>
      <c r="AX487" s="136"/>
      <c r="AZ487" s="158">
        <v>143</v>
      </c>
      <c r="BA487" s="164" t="b">
        <f t="shared" si="37"/>
        <v>0</v>
      </c>
      <c r="BB487" s="164" t="b">
        <f t="shared" si="37"/>
        <v>0</v>
      </c>
      <c r="BC487" s="164" t="b">
        <f t="shared" si="37"/>
        <v>0</v>
      </c>
      <c r="BD487" s="164" t="b">
        <f t="shared" si="37"/>
        <v>0</v>
      </c>
      <c r="BE487" s="164" t="b">
        <f t="shared" si="37"/>
        <v>0</v>
      </c>
      <c r="BF487" s="164" t="b">
        <f t="shared" si="36"/>
        <v>0</v>
      </c>
      <c r="BG487" s="164" t="b">
        <f t="shared" si="36"/>
        <v>0</v>
      </c>
      <c r="BH487" s="164" t="b">
        <f t="shared" si="36"/>
        <v>0</v>
      </c>
      <c r="BI487" s="164" t="b">
        <f t="shared" si="36"/>
        <v>0</v>
      </c>
      <c r="BJ487" s="164" t="b">
        <f t="shared" si="36"/>
        <v>0</v>
      </c>
    </row>
    <row r="488" spans="1:62">
      <c r="A488" s="157"/>
      <c r="AA488" s="170"/>
      <c r="AB488" s="158">
        <v>144</v>
      </c>
      <c r="AC488" s="136" t="s">
        <v>597</v>
      </c>
      <c r="AD488" s="136" t="s">
        <v>194</v>
      </c>
      <c r="AE488" s="136" t="s">
        <v>365</v>
      </c>
      <c r="AF488" s="136" t="s">
        <v>195</v>
      </c>
      <c r="AG488" s="136" t="s">
        <v>365</v>
      </c>
      <c r="AH488" s="136" t="s">
        <v>195</v>
      </c>
      <c r="AI488" s="136" t="s">
        <v>366</v>
      </c>
      <c r="AJ488" s="136" t="s">
        <v>366</v>
      </c>
      <c r="AK488" s="136" t="s">
        <v>194</v>
      </c>
      <c r="AL488" s="136" t="s">
        <v>194</v>
      </c>
      <c r="AN488" s="158">
        <v>108</v>
      </c>
      <c r="AO488" s="136"/>
      <c r="AP488" s="136"/>
      <c r="AQ488" s="136"/>
      <c r="AR488" s="136"/>
      <c r="AS488" s="136"/>
      <c r="AT488" s="136"/>
      <c r="AU488" s="136"/>
      <c r="AV488" s="136"/>
      <c r="AW488" s="136"/>
      <c r="AX488" s="136"/>
      <c r="AZ488" s="158">
        <v>144</v>
      </c>
      <c r="BA488" s="164" t="b">
        <f t="shared" si="37"/>
        <v>0</v>
      </c>
      <c r="BB488" s="164" t="b">
        <f t="shared" si="37"/>
        <v>0</v>
      </c>
      <c r="BC488" s="164" t="b">
        <f t="shared" si="37"/>
        <v>0</v>
      </c>
      <c r="BD488" s="164" t="b">
        <f t="shared" si="37"/>
        <v>0</v>
      </c>
      <c r="BE488" s="164" t="b">
        <f t="shared" si="37"/>
        <v>0</v>
      </c>
      <c r="BF488" s="164" t="b">
        <f t="shared" si="36"/>
        <v>0</v>
      </c>
      <c r="BG488" s="164" t="b">
        <f t="shared" si="36"/>
        <v>0</v>
      </c>
      <c r="BH488" s="164" t="b">
        <f t="shared" si="36"/>
        <v>0</v>
      </c>
      <c r="BI488" s="164" t="b">
        <f t="shared" si="36"/>
        <v>0</v>
      </c>
      <c r="BJ488" s="164" t="b">
        <f t="shared" si="36"/>
        <v>0</v>
      </c>
    </row>
    <row r="489" spans="1:62">
      <c r="A489" s="157"/>
      <c r="AA489" s="170"/>
      <c r="AB489" s="158">
        <v>145</v>
      </c>
      <c r="AC489" s="136" t="s">
        <v>598</v>
      </c>
      <c r="AD489" s="136" t="s">
        <v>365</v>
      </c>
      <c r="AE489" s="136" t="s">
        <v>194</v>
      </c>
      <c r="AF489" s="136" t="s">
        <v>365</v>
      </c>
      <c r="AG489" s="136" t="s">
        <v>365</v>
      </c>
      <c r="AH489" s="136" t="s">
        <v>195</v>
      </c>
      <c r="AI489" s="136" t="s">
        <v>366</v>
      </c>
      <c r="AJ489" s="136" t="s">
        <v>366</v>
      </c>
      <c r="AK489" s="136" t="s">
        <v>195</v>
      </c>
      <c r="AL489" s="136" t="s">
        <v>194</v>
      </c>
      <c r="AN489" s="158">
        <v>109</v>
      </c>
      <c r="AO489" s="136"/>
      <c r="AP489" s="136"/>
      <c r="AQ489" s="136"/>
      <c r="AR489" s="136"/>
      <c r="AS489" s="136"/>
      <c r="AT489" s="136"/>
      <c r="AU489" s="136"/>
      <c r="AV489" s="136"/>
      <c r="AW489" s="136"/>
      <c r="AX489" s="136"/>
      <c r="AZ489" s="158">
        <v>145</v>
      </c>
      <c r="BA489" s="164" t="b">
        <f t="shared" si="37"/>
        <v>0</v>
      </c>
      <c r="BB489" s="164" t="b">
        <f t="shared" si="37"/>
        <v>0</v>
      </c>
      <c r="BC489" s="164" t="b">
        <f t="shared" si="37"/>
        <v>0</v>
      </c>
      <c r="BD489" s="164" t="b">
        <f t="shared" si="37"/>
        <v>0</v>
      </c>
      <c r="BE489" s="164" t="b">
        <f t="shared" si="37"/>
        <v>0</v>
      </c>
      <c r="BF489" s="164" t="b">
        <f t="shared" si="36"/>
        <v>0</v>
      </c>
      <c r="BG489" s="164" t="b">
        <f t="shared" si="36"/>
        <v>0</v>
      </c>
      <c r="BH489" s="164" t="b">
        <f t="shared" si="36"/>
        <v>0</v>
      </c>
      <c r="BI489" s="164" t="b">
        <f t="shared" si="36"/>
        <v>0</v>
      </c>
      <c r="BJ489" s="164" t="b">
        <f t="shared" si="36"/>
        <v>0</v>
      </c>
    </row>
    <row r="490" spans="1:62">
      <c r="A490" s="157"/>
      <c r="AA490" s="170"/>
      <c r="AB490" s="158">
        <v>146</v>
      </c>
      <c r="AC490" s="136" t="s">
        <v>599</v>
      </c>
      <c r="AD490" s="136" t="s">
        <v>366</v>
      </c>
      <c r="AE490" s="136" t="s">
        <v>366</v>
      </c>
      <c r="AF490" s="136" t="s">
        <v>365</v>
      </c>
      <c r="AG490" s="136" t="s">
        <v>365</v>
      </c>
      <c r="AH490" s="136" t="s">
        <v>195</v>
      </c>
      <c r="AI490" s="136" t="s">
        <v>365</v>
      </c>
      <c r="AJ490" s="136" t="s">
        <v>194</v>
      </c>
      <c r="AK490" s="136" t="s">
        <v>195</v>
      </c>
      <c r="AL490" s="136" t="s">
        <v>194</v>
      </c>
      <c r="AN490" s="158">
        <v>110</v>
      </c>
      <c r="AO490" s="136"/>
      <c r="AP490" s="136"/>
      <c r="AQ490" s="136"/>
      <c r="AR490" s="136"/>
      <c r="AS490" s="136"/>
      <c r="AT490" s="136"/>
      <c r="AU490" s="136"/>
      <c r="AV490" s="136"/>
      <c r="AW490" s="136"/>
      <c r="AX490" s="136"/>
      <c r="AZ490" s="158">
        <v>146</v>
      </c>
      <c r="BA490" s="164" t="b">
        <f t="shared" si="37"/>
        <v>0</v>
      </c>
      <c r="BB490" s="164" t="b">
        <f t="shared" si="37"/>
        <v>0</v>
      </c>
      <c r="BC490" s="164" t="b">
        <f t="shared" si="37"/>
        <v>0</v>
      </c>
      <c r="BD490" s="164" t="b">
        <f t="shared" si="37"/>
        <v>0</v>
      </c>
      <c r="BE490" s="164" t="b">
        <f t="shared" si="37"/>
        <v>0</v>
      </c>
      <c r="BF490" s="164" t="b">
        <f t="shared" si="36"/>
        <v>0</v>
      </c>
      <c r="BG490" s="164" t="b">
        <f t="shared" si="36"/>
        <v>0</v>
      </c>
      <c r="BH490" s="164" t="b">
        <f t="shared" si="36"/>
        <v>0</v>
      </c>
      <c r="BI490" s="164" t="b">
        <f t="shared" si="36"/>
        <v>0</v>
      </c>
      <c r="BJ490" s="164" t="b">
        <f t="shared" si="36"/>
        <v>0</v>
      </c>
    </row>
    <row r="491" spans="1:62">
      <c r="A491" s="157"/>
      <c r="AA491" s="170"/>
      <c r="AB491" s="158">
        <v>147</v>
      </c>
      <c r="AC491" s="136" t="s">
        <v>600</v>
      </c>
      <c r="AD491" s="136" t="s">
        <v>365</v>
      </c>
      <c r="AE491" s="136" t="s">
        <v>194</v>
      </c>
      <c r="AF491" s="136" t="s">
        <v>195</v>
      </c>
      <c r="AG491" s="136" t="s">
        <v>365</v>
      </c>
      <c r="AH491" s="136" t="s">
        <v>195</v>
      </c>
      <c r="AI491" s="136" t="s">
        <v>366</v>
      </c>
      <c r="AJ491" s="136" t="s">
        <v>366</v>
      </c>
      <c r="AK491" s="136" t="s">
        <v>195</v>
      </c>
      <c r="AL491" s="136" t="s">
        <v>194</v>
      </c>
      <c r="AN491" s="158">
        <v>111</v>
      </c>
      <c r="AO491" s="136"/>
      <c r="AP491" s="136"/>
      <c r="AQ491" s="136"/>
      <c r="AR491" s="136"/>
      <c r="AS491" s="136"/>
      <c r="AT491" s="136"/>
      <c r="AU491" s="136"/>
      <c r="AV491" s="136"/>
      <c r="AW491" s="136"/>
      <c r="AX491" s="136"/>
      <c r="AZ491" s="158">
        <v>147</v>
      </c>
      <c r="BA491" s="164" t="b">
        <f t="shared" si="37"/>
        <v>0</v>
      </c>
      <c r="BB491" s="164" t="b">
        <f t="shared" si="37"/>
        <v>0</v>
      </c>
      <c r="BC491" s="164" t="b">
        <f t="shared" si="37"/>
        <v>0</v>
      </c>
      <c r="BD491" s="164" t="b">
        <f t="shared" si="37"/>
        <v>0</v>
      </c>
      <c r="BE491" s="164" t="b">
        <f t="shared" si="37"/>
        <v>0</v>
      </c>
      <c r="BF491" s="164" t="b">
        <f t="shared" si="36"/>
        <v>0</v>
      </c>
      <c r="BG491" s="164" t="b">
        <f t="shared" si="36"/>
        <v>0</v>
      </c>
      <c r="BH491" s="164" t="b">
        <f t="shared" si="36"/>
        <v>0</v>
      </c>
      <c r="BI491" s="164" t="b">
        <f t="shared" si="36"/>
        <v>0</v>
      </c>
      <c r="BJ491" s="164" t="b">
        <f t="shared" si="36"/>
        <v>0</v>
      </c>
    </row>
    <row r="492" spans="1:62">
      <c r="A492" s="157"/>
      <c r="AA492" s="170"/>
      <c r="AB492" s="158">
        <v>148</v>
      </c>
      <c r="AC492" s="136" t="s">
        <v>601</v>
      </c>
      <c r="AD492" s="136" t="s">
        <v>365</v>
      </c>
      <c r="AE492" s="136" t="s">
        <v>194</v>
      </c>
      <c r="AF492" s="136" t="s">
        <v>365</v>
      </c>
      <c r="AG492" s="136" t="s">
        <v>365</v>
      </c>
      <c r="AH492" s="136" t="s">
        <v>195</v>
      </c>
      <c r="AI492" s="136" t="s">
        <v>366</v>
      </c>
      <c r="AJ492" s="136" t="s">
        <v>366</v>
      </c>
      <c r="AK492" s="136" t="s">
        <v>195</v>
      </c>
      <c r="AL492" s="136" t="s">
        <v>194</v>
      </c>
      <c r="AN492" s="158">
        <v>112</v>
      </c>
      <c r="AO492" s="136"/>
      <c r="AP492" s="136"/>
      <c r="AQ492" s="136"/>
      <c r="AR492" s="136"/>
      <c r="AS492" s="136"/>
      <c r="AT492" s="136"/>
      <c r="AU492" s="136"/>
      <c r="AV492" s="136"/>
      <c r="AW492" s="136"/>
      <c r="AX492" s="136"/>
      <c r="AZ492" s="158">
        <v>148</v>
      </c>
      <c r="BA492" s="164" t="b">
        <f t="shared" si="37"/>
        <v>0</v>
      </c>
      <c r="BB492" s="164" t="b">
        <f t="shared" si="37"/>
        <v>0</v>
      </c>
      <c r="BC492" s="164" t="b">
        <f t="shared" si="37"/>
        <v>0</v>
      </c>
      <c r="BD492" s="164" t="b">
        <f t="shared" si="37"/>
        <v>0</v>
      </c>
      <c r="BE492" s="164" t="b">
        <f t="shared" si="37"/>
        <v>0</v>
      </c>
      <c r="BF492" s="164" t="b">
        <f t="shared" si="36"/>
        <v>0</v>
      </c>
      <c r="BG492" s="164" t="b">
        <f t="shared" si="36"/>
        <v>0</v>
      </c>
      <c r="BH492" s="164" t="b">
        <f t="shared" si="36"/>
        <v>0</v>
      </c>
      <c r="BI492" s="164" t="b">
        <f t="shared" si="36"/>
        <v>0</v>
      </c>
      <c r="BJ492" s="164" t="b">
        <f t="shared" si="36"/>
        <v>0</v>
      </c>
    </row>
    <row r="493" spans="1:62">
      <c r="A493" s="157"/>
      <c r="AA493" s="170"/>
      <c r="AB493" s="158">
        <v>149</v>
      </c>
      <c r="AC493" s="136" t="s">
        <v>602</v>
      </c>
      <c r="AD493" s="136" t="s">
        <v>366</v>
      </c>
      <c r="AE493" s="136" t="s">
        <v>366</v>
      </c>
      <c r="AF493" s="136" t="s">
        <v>365</v>
      </c>
      <c r="AG493" s="136" t="s">
        <v>365</v>
      </c>
      <c r="AH493" s="136" t="s">
        <v>195</v>
      </c>
      <c r="AI493" s="136" t="s">
        <v>365</v>
      </c>
      <c r="AJ493" s="136" t="s">
        <v>194</v>
      </c>
      <c r="AK493" s="136" t="s">
        <v>195</v>
      </c>
      <c r="AL493" s="136" t="s">
        <v>194</v>
      </c>
      <c r="AN493" s="158">
        <v>113</v>
      </c>
      <c r="AO493" s="136"/>
      <c r="AP493" s="136"/>
      <c r="AQ493" s="136"/>
      <c r="AR493" s="136"/>
      <c r="AS493" s="136"/>
      <c r="AT493" s="136"/>
      <c r="AU493" s="136"/>
      <c r="AV493" s="136"/>
      <c r="AW493" s="136"/>
      <c r="AX493" s="136"/>
      <c r="AZ493" s="158">
        <v>149</v>
      </c>
      <c r="BA493" s="164" t="b">
        <f t="shared" si="37"/>
        <v>0</v>
      </c>
      <c r="BB493" s="164" t="b">
        <f t="shared" si="37"/>
        <v>0</v>
      </c>
      <c r="BC493" s="164" t="b">
        <f t="shared" si="37"/>
        <v>0</v>
      </c>
      <c r="BD493" s="164" t="b">
        <f t="shared" si="37"/>
        <v>0</v>
      </c>
      <c r="BE493" s="164" t="b">
        <f t="shared" si="37"/>
        <v>0</v>
      </c>
      <c r="BF493" s="164" t="b">
        <f t="shared" si="36"/>
        <v>0</v>
      </c>
      <c r="BG493" s="164" t="b">
        <f t="shared" si="36"/>
        <v>0</v>
      </c>
      <c r="BH493" s="164" t="b">
        <f t="shared" si="36"/>
        <v>0</v>
      </c>
      <c r="BI493" s="164" t="b">
        <f t="shared" si="36"/>
        <v>0</v>
      </c>
      <c r="BJ493" s="164" t="b">
        <f t="shared" si="36"/>
        <v>0</v>
      </c>
    </row>
    <row r="494" spans="1:62">
      <c r="A494" s="157"/>
      <c r="AA494" s="170"/>
      <c r="AB494" s="158">
        <v>150</v>
      </c>
      <c r="AC494" s="136" t="s">
        <v>603</v>
      </c>
      <c r="AD494" s="136" t="s">
        <v>365</v>
      </c>
      <c r="AE494" s="136" t="s">
        <v>194</v>
      </c>
      <c r="AF494" s="136" t="s">
        <v>195</v>
      </c>
      <c r="AG494" s="136" t="s">
        <v>365</v>
      </c>
      <c r="AH494" s="136" t="s">
        <v>195</v>
      </c>
      <c r="AI494" s="136" t="s">
        <v>366</v>
      </c>
      <c r="AJ494" s="136" t="s">
        <v>366</v>
      </c>
      <c r="AK494" s="136" t="s">
        <v>195</v>
      </c>
      <c r="AL494" s="136" t="s">
        <v>194</v>
      </c>
      <c r="AN494" s="158">
        <v>114</v>
      </c>
      <c r="AO494" s="136"/>
      <c r="AP494" s="136"/>
      <c r="AQ494" s="136"/>
      <c r="AR494" s="136"/>
      <c r="AS494" s="136"/>
      <c r="AT494" s="136"/>
      <c r="AU494" s="136"/>
      <c r="AV494" s="136"/>
      <c r="AW494" s="136"/>
      <c r="AX494" s="136"/>
      <c r="AZ494" s="158">
        <v>150</v>
      </c>
      <c r="BA494" s="164" t="b">
        <f t="shared" si="37"/>
        <v>0</v>
      </c>
      <c r="BB494" s="164" t="b">
        <f t="shared" si="37"/>
        <v>0</v>
      </c>
      <c r="BC494" s="164" t="b">
        <f t="shared" si="37"/>
        <v>0</v>
      </c>
      <c r="BD494" s="164" t="b">
        <f t="shared" si="37"/>
        <v>0</v>
      </c>
      <c r="BE494" s="164" t="b">
        <f t="shared" si="37"/>
        <v>0</v>
      </c>
      <c r="BF494" s="164" t="b">
        <f t="shared" si="36"/>
        <v>0</v>
      </c>
      <c r="BG494" s="164" t="b">
        <f t="shared" si="36"/>
        <v>0</v>
      </c>
      <c r="BH494" s="164" t="b">
        <f t="shared" si="36"/>
        <v>0</v>
      </c>
      <c r="BI494" s="164" t="b">
        <f t="shared" si="36"/>
        <v>0</v>
      </c>
      <c r="BJ494" s="164" t="b">
        <f t="shared" si="36"/>
        <v>0</v>
      </c>
    </row>
    <row r="495" spans="1:62">
      <c r="A495" s="157"/>
      <c r="AA495" s="170"/>
      <c r="AB495" s="158">
        <v>151</v>
      </c>
      <c r="AC495" s="136" t="s">
        <v>604</v>
      </c>
      <c r="AD495" s="136" t="s">
        <v>365</v>
      </c>
      <c r="AE495" s="136" t="s">
        <v>194</v>
      </c>
      <c r="AF495" s="136" t="s">
        <v>365</v>
      </c>
      <c r="AG495" s="136" t="s">
        <v>365</v>
      </c>
      <c r="AH495" s="136" t="s">
        <v>195</v>
      </c>
      <c r="AI495" s="136" t="s">
        <v>366</v>
      </c>
      <c r="AJ495" s="136" t="s">
        <v>366</v>
      </c>
      <c r="AK495" s="136" t="s">
        <v>195</v>
      </c>
      <c r="AL495" s="136" t="s">
        <v>194</v>
      </c>
      <c r="AN495" s="158">
        <v>115</v>
      </c>
      <c r="AO495" s="136"/>
      <c r="AP495" s="136"/>
      <c r="AQ495" s="136"/>
      <c r="AR495" s="136"/>
      <c r="AS495" s="136"/>
      <c r="AT495" s="136"/>
      <c r="AU495" s="136"/>
      <c r="AV495" s="136"/>
      <c r="AW495" s="136"/>
      <c r="AX495" s="136"/>
      <c r="AZ495" s="158">
        <v>151</v>
      </c>
      <c r="BA495" s="164" t="b">
        <f t="shared" si="37"/>
        <v>0</v>
      </c>
      <c r="BB495" s="164" t="b">
        <f t="shared" si="37"/>
        <v>0</v>
      </c>
      <c r="BC495" s="164" t="b">
        <f t="shared" si="37"/>
        <v>0</v>
      </c>
      <c r="BD495" s="164" t="b">
        <f t="shared" si="37"/>
        <v>0</v>
      </c>
      <c r="BE495" s="164" t="b">
        <f t="shared" si="37"/>
        <v>0</v>
      </c>
      <c r="BF495" s="164" t="b">
        <f t="shared" si="36"/>
        <v>0</v>
      </c>
      <c r="BG495" s="164" t="b">
        <f t="shared" si="36"/>
        <v>0</v>
      </c>
      <c r="BH495" s="164" t="b">
        <f t="shared" si="36"/>
        <v>0</v>
      </c>
      <c r="BI495" s="164" t="b">
        <f t="shared" si="36"/>
        <v>0</v>
      </c>
      <c r="BJ495" s="164" t="b">
        <f t="shared" si="36"/>
        <v>0</v>
      </c>
    </row>
    <row r="496" spans="1:62">
      <c r="A496" s="157"/>
      <c r="AA496" s="170"/>
      <c r="AB496" s="158">
        <v>152</v>
      </c>
      <c r="AC496" s="136" t="s">
        <v>605</v>
      </c>
      <c r="AD496" s="136" t="s">
        <v>366</v>
      </c>
      <c r="AE496" s="136" t="s">
        <v>366</v>
      </c>
      <c r="AF496" s="136" t="s">
        <v>365</v>
      </c>
      <c r="AG496" s="136" t="s">
        <v>365</v>
      </c>
      <c r="AH496" s="136" t="s">
        <v>195</v>
      </c>
      <c r="AI496" s="136" t="s">
        <v>365</v>
      </c>
      <c r="AJ496" s="136" t="s">
        <v>194</v>
      </c>
      <c r="AK496" s="136" t="s">
        <v>195</v>
      </c>
      <c r="AL496" s="136" t="s">
        <v>194</v>
      </c>
      <c r="AN496" s="158">
        <v>116</v>
      </c>
      <c r="AO496" s="136"/>
      <c r="AP496" s="136"/>
      <c r="AQ496" s="136"/>
      <c r="AR496" s="136"/>
      <c r="AS496" s="136"/>
      <c r="AT496" s="136"/>
      <c r="AU496" s="136"/>
      <c r="AV496" s="136"/>
      <c r="AW496" s="136"/>
      <c r="AX496" s="136"/>
      <c r="AZ496" s="158">
        <v>152</v>
      </c>
      <c r="BA496" s="164" t="b">
        <f t="shared" si="37"/>
        <v>0</v>
      </c>
      <c r="BB496" s="164" t="b">
        <f t="shared" si="37"/>
        <v>0</v>
      </c>
      <c r="BC496" s="164" t="b">
        <f t="shared" si="37"/>
        <v>0</v>
      </c>
      <c r="BD496" s="164" t="b">
        <f t="shared" si="37"/>
        <v>0</v>
      </c>
      <c r="BE496" s="164" t="b">
        <f t="shared" si="37"/>
        <v>0</v>
      </c>
      <c r="BF496" s="164" t="b">
        <f t="shared" si="36"/>
        <v>0</v>
      </c>
      <c r="BG496" s="164" t="b">
        <f t="shared" si="36"/>
        <v>0</v>
      </c>
      <c r="BH496" s="164" t="b">
        <f t="shared" si="36"/>
        <v>0</v>
      </c>
      <c r="BI496" s="164" t="b">
        <f t="shared" si="36"/>
        <v>0</v>
      </c>
      <c r="BJ496" s="164" t="b">
        <f t="shared" si="36"/>
        <v>0</v>
      </c>
    </row>
    <row r="497" spans="1:62">
      <c r="A497" s="157"/>
      <c r="AA497" s="170"/>
      <c r="AB497" s="158">
        <v>153</v>
      </c>
      <c r="AC497" s="136" t="s">
        <v>606</v>
      </c>
      <c r="AD497" s="136" t="s">
        <v>365</v>
      </c>
      <c r="AE497" s="136" t="s">
        <v>194</v>
      </c>
      <c r="AF497" s="136" t="s">
        <v>195</v>
      </c>
      <c r="AG497" s="136" t="s">
        <v>365</v>
      </c>
      <c r="AH497" s="136" t="s">
        <v>195</v>
      </c>
      <c r="AI497" s="136" t="s">
        <v>366</v>
      </c>
      <c r="AJ497" s="136" t="s">
        <v>366</v>
      </c>
      <c r="AK497" s="136" t="s">
        <v>195</v>
      </c>
      <c r="AL497" s="136" t="s">
        <v>194</v>
      </c>
      <c r="AN497" s="158">
        <v>117</v>
      </c>
      <c r="AO497" s="136"/>
      <c r="AP497" s="136"/>
      <c r="AQ497" s="136"/>
      <c r="AR497" s="136"/>
      <c r="AS497" s="136"/>
      <c r="AT497" s="136"/>
      <c r="AU497" s="136"/>
      <c r="AV497" s="136"/>
      <c r="AW497" s="136"/>
      <c r="AX497" s="136"/>
      <c r="AZ497" s="158">
        <v>153</v>
      </c>
      <c r="BA497" s="164" t="b">
        <f t="shared" si="37"/>
        <v>0</v>
      </c>
      <c r="BB497" s="164" t="b">
        <f t="shared" si="37"/>
        <v>0</v>
      </c>
      <c r="BC497" s="164" t="b">
        <f t="shared" si="37"/>
        <v>0</v>
      </c>
      <c r="BD497" s="164" t="b">
        <f t="shared" si="37"/>
        <v>0</v>
      </c>
      <c r="BE497" s="164" t="b">
        <f t="shared" si="37"/>
        <v>0</v>
      </c>
      <c r="BF497" s="164" t="b">
        <f t="shared" si="36"/>
        <v>0</v>
      </c>
      <c r="BG497" s="164" t="b">
        <f t="shared" si="36"/>
        <v>0</v>
      </c>
      <c r="BH497" s="164" t="b">
        <f t="shared" si="36"/>
        <v>0</v>
      </c>
      <c r="BI497" s="164" t="b">
        <f t="shared" si="36"/>
        <v>0</v>
      </c>
      <c r="BJ497" s="164" t="b">
        <f t="shared" si="36"/>
        <v>0</v>
      </c>
    </row>
    <row r="498" spans="1:62">
      <c r="A498" s="157"/>
      <c r="AA498" s="170"/>
      <c r="AB498" s="158">
        <v>154</v>
      </c>
      <c r="AC498" s="136" t="s">
        <v>607</v>
      </c>
      <c r="AD498" s="136" t="s">
        <v>365</v>
      </c>
      <c r="AE498" s="136" t="s">
        <v>194</v>
      </c>
      <c r="AF498" s="136" t="s">
        <v>365</v>
      </c>
      <c r="AG498" s="136" t="s">
        <v>365</v>
      </c>
      <c r="AH498" s="136" t="s">
        <v>195</v>
      </c>
      <c r="AI498" s="136" t="s">
        <v>366</v>
      </c>
      <c r="AJ498" s="136" t="s">
        <v>366</v>
      </c>
      <c r="AK498" s="136" t="s">
        <v>194</v>
      </c>
      <c r="AL498" s="136" t="s">
        <v>194</v>
      </c>
      <c r="AN498" s="158">
        <v>118</v>
      </c>
      <c r="AO498" s="136"/>
      <c r="AP498" s="136"/>
      <c r="AQ498" s="136"/>
      <c r="AR498" s="136"/>
      <c r="AS498" s="136"/>
      <c r="AT498" s="136"/>
      <c r="AU498" s="136"/>
      <c r="AV498" s="136"/>
      <c r="AW498" s="136"/>
      <c r="AX498" s="136"/>
      <c r="AZ498" s="158">
        <v>154</v>
      </c>
      <c r="BA498" s="164" t="b">
        <f t="shared" si="37"/>
        <v>0</v>
      </c>
      <c r="BB498" s="164" t="b">
        <f t="shared" si="37"/>
        <v>0</v>
      </c>
      <c r="BC498" s="164" t="b">
        <f t="shared" si="37"/>
        <v>0</v>
      </c>
      <c r="BD498" s="164" t="b">
        <f t="shared" si="37"/>
        <v>0</v>
      </c>
      <c r="BE498" s="164" t="b">
        <f t="shared" si="37"/>
        <v>0</v>
      </c>
      <c r="BF498" s="164" t="b">
        <f t="shared" si="36"/>
        <v>0</v>
      </c>
      <c r="BG498" s="164" t="b">
        <f t="shared" si="36"/>
        <v>0</v>
      </c>
      <c r="BH498" s="164" t="b">
        <f t="shared" si="36"/>
        <v>0</v>
      </c>
      <c r="BI498" s="164" t="b">
        <f t="shared" si="36"/>
        <v>0</v>
      </c>
      <c r="BJ498" s="164" t="b">
        <f t="shared" si="36"/>
        <v>0</v>
      </c>
    </row>
    <row r="499" spans="1:62">
      <c r="A499" s="157"/>
      <c r="AA499" s="170"/>
      <c r="AB499" s="158">
        <v>155</v>
      </c>
      <c r="AC499" s="136" t="s">
        <v>608</v>
      </c>
      <c r="AD499" s="136" t="s">
        <v>366</v>
      </c>
      <c r="AE499" s="136" t="s">
        <v>366</v>
      </c>
      <c r="AF499" s="136" t="s">
        <v>365</v>
      </c>
      <c r="AG499" s="136" t="s">
        <v>365</v>
      </c>
      <c r="AH499" s="136" t="s">
        <v>195</v>
      </c>
      <c r="AI499" s="136" t="s">
        <v>365</v>
      </c>
      <c r="AJ499" s="136" t="s">
        <v>194</v>
      </c>
      <c r="AK499" s="136" t="s">
        <v>194</v>
      </c>
      <c r="AL499" s="136" t="s">
        <v>194</v>
      </c>
      <c r="AN499" s="158">
        <v>119</v>
      </c>
      <c r="AO499" s="136"/>
      <c r="AP499" s="136"/>
      <c r="AQ499" s="136"/>
      <c r="AR499" s="136"/>
      <c r="AS499" s="136"/>
      <c r="AT499" s="136"/>
      <c r="AU499" s="136"/>
      <c r="AV499" s="136"/>
      <c r="AW499" s="136"/>
      <c r="AX499" s="136"/>
      <c r="AZ499" s="158">
        <v>155</v>
      </c>
      <c r="BA499" s="164" t="b">
        <f t="shared" si="37"/>
        <v>0</v>
      </c>
      <c r="BB499" s="164" t="b">
        <f t="shared" si="37"/>
        <v>0</v>
      </c>
      <c r="BC499" s="164" t="b">
        <f t="shared" si="37"/>
        <v>0</v>
      </c>
      <c r="BD499" s="164" t="b">
        <f t="shared" si="37"/>
        <v>0</v>
      </c>
      <c r="BE499" s="164" t="b">
        <f t="shared" si="37"/>
        <v>0</v>
      </c>
      <c r="BF499" s="164" t="b">
        <f t="shared" si="36"/>
        <v>0</v>
      </c>
      <c r="BG499" s="164" t="b">
        <f t="shared" si="36"/>
        <v>0</v>
      </c>
      <c r="BH499" s="164" t="b">
        <f t="shared" si="36"/>
        <v>0</v>
      </c>
      <c r="BI499" s="164" t="b">
        <f t="shared" si="36"/>
        <v>0</v>
      </c>
      <c r="BJ499" s="164" t="b">
        <f t="shared" si="36"/>
        <v>0</v>
      </c>
    </row>
    <row r="500" spans="1:62">
      <c r="A500" s="157"/>
      <c r="AA500" s="170"/>
      <c r="AB500" s="158">
        <v>156</v>
      </c>
      <c r="AC500" s="136" t="s">
        <v>609</v>
      </c>
      <c r="AD500" s="136" t="s">
        <v>365</v>
      </c>
      <c r="AE500" s="136" t="s">
        <v>194</v>
      </c>
      <c r="AF500" s="136" t="s">
        <v>195</v>
      </c>
      <c r="AG500" s="136" t="s">
        <v>365</v>
      </c>
      <c r="AH500" s="136" t="s">
        <v>195</v>
      </c>
      <c r="AI500" s="136" t="s">
        <v>366</v>
      </c>
      <c r="AJ500" s="136" t="s">
        <v>366</v>
      </c>
      <c r="AK500" s="136" t="s">
        <v>194</v>
      </c>
      <c r="AL500" s="136" t="s">
        <v>194</v>
      </c>
      <c r="AN500" s="158">
        <v>120</v>
      </c>
      <c r="AO500" s="136"/>
      <c r="AP500" s="136"/>
      <c r="AQ500" s="136"/>
      <c r="AR500" s="136"/>
      <c r="AS500" s="136"/>
      <c r="AT500" s="136"/>
      <c r="AU500" s="136"/>
      <c r="AV500" s="136"/>
      <c r="AW500" s="136"/>
      <c r="AX500" s="136"/>
      <c r="AZ500" s="158">
        <v>156</v>
      </c>
      <c r="BA500" s="164" t="b">
        <f t="shared" si="37"/>
        <v>0</v>
      </c>
      <c r="BB500" s="164" t="b">
        <f t="shared" si="37"/>
        <v>0</v>
      </c>
      <c r="BC500" s="164" t="b">
        <f t="shared" si="37"/>
        <v>0</v>
      </c>
      <c r="BD500" s="164" t="b">
        <f t="shared" si="37"/>
        <v>0</v>
      </c>
      <c r="BE500" s="164" t="b">
        <f t="shared" si="37"/>
        <v>0</v>
      </c>
      <c r="BF500" s="164" t="b">
        <f t="shared" si="36"/>
        <v>0</v>
      </c>
      <c r="BG500" s="164" t="b">
        <f t="shared" si="36"/>
        <v>0</v>
      </c>
      <c r="BH500" s="164" t="b">
        <f t="shared" si="36"/>
        <v>0</v>
      </c>
      <c r="BI500" s="164" t="b">
        <f t="shared" si="36"/>
        <v>0</v>
      </c>
      <c r="BJ500" s="164" t="b">
        <f t="shared" si="36"/>
        <v>0</v>
      </c>
    </row>
    <row r="501" spans="1:62">
      <c r="A501" s="157"/>
      <c r="AA501" s="170"/>
      <c r="AB501" s="158">
        <v>157</v>
      </c>
      <c r="AC501" s="136" t="s">
        <v>610</v>
      </c>
      <c r="AD501" s="136" t="s">
        <v>365</v>
      </c>
      <c r="AE501" s="136" t="s">
        <v>194</v>
      </c>
      <c r="AF501" s="136" t="s">
        <v>365</v>
      </c>
      <c r="AG501" s="136" t="s">
        <v>365</v>
      </c>
      <c r="AH501" s="136" t="s">
        <v>195</v>
      </c>
      <c r="AI501" s="136" t="s">
        <v>366</v>
      </c>
      <c r="AJ501" s="136" t="s">
        <v>366</v>
      </c>
      <c r="AK501" s="136" t="s">
        <v>194</v>
      </c>
      <c r="AL501" s="136" t="s">
        <v>194</v>
      </c>
      <c r="AN501" s="158">
        <v>121</v>
      </c>
      <c r="AO501" s="136"/>
      <c r="AP501" s="136"/>
      <c r="AQ501" s="136"/>
      <c r="AR501" s="136"/>
      <c r="AS501" s="136"/>
      <c r="AT501" s="136"/>
      <c r="AU501" s="136"/>
      <c r="AV501" s="136"/>
      <c r="AW501" s="136"/>
      <c r="AX501" s="136"/>
      <c r="AZ501" s="158">
        <v>157</v>
      </c>
      <c r="BA501" s="164" t="b">
        <f t="shared" si="37"/>
        <v>0</v>
      </c>
      <c r="BB501" s="164" t="b">
        <f t="shared" si="37"/>
        <v>0</v>
      </c>
      <c r="BC501" s="164" t="b">
        <f t="shared" si="37"/>
        <v>0</v>
      </c>
      <c r="BD501" s="164" t="b">
        <f t="shared" si="37"/>
        <v>0</v>
      </c>
      <c r="BE501" s="164" t="b">
        <f t="shared" si="37"/>
        <v>0</v>
      </c>
      <c r="BF501" s="164" t="b">
        <f t="shared" si="36"/>
        <v>0</v>
      </c>
      <c r="BG501" s="164" t="b">
        <f t="shared" si="36"/>
        <v>0</v>
      </c>
      <c r="BH501" s="164" t="b">
        <f t="shared" si="36"/>
        <v>0</v>
      </c>
      <c r="BI501" s="164" t="b">
        <f t="shared" si="36"/>
        <v>0</v>
      </c>
      <c r="BJ501" s="164" t="b">
        <f t="shared" si="36"/>
        <v>0</v>
      </c>
    </row>
    <row r="502" spans="1:62">
      <c r="A502" s="157"/>
      <c r="AA502" s="170"/>
      <c r="AB502" s="158">
        <v>158</v>
      </c>
      <c r="AC502" s="136" t="s">
        <v>611</v>
      </c>
      <c r="AD502" s="136" t="s">
        <v>366</v>
      </c>
      <c r="AE502" s="136" t="s">
        <v>366</v>
      </c>
      <c r="AF502" s="136" t="s">
        <v>365</v>
      </c>
      <c r="AG502" s="136" t="s">
        <v>365</v>
      </c>
      <c r="AH502" s="136" t="s">
        <v>195</v>
      </c>
      <c r="AI502" s="136" t="s">
        <v>365</v>
      </c>
      <c r="AJ502" s="136" t="s">
        <v>194</v>
      </c>
      <c r="AK502" s="136" t="s">
        <v>194</v>
      </c>
      <c r="AL502" s="136" t="s">
        <v>194</v>
      </c>
      <c r="AN502" s="158">
        <v>122</v>
      </c>
      <c r="AO502" s="136"/>
      <c r="AP502" s="136"/>
      <c r="AQ502" s="136"/>
      <c r="AR502" s="136"/>
      <c r="AS502" s="136"/>
      <c r="AT502" s="136"/>
      <c r="AU502" s="136"/>
      <c r="AV502" s="136"/>
      <c r="AW502" s="136"/>
      <c r="AX502" s="136"/>
      <c r="AZ502" s="158">
        <v>158</v>
      </c>
      <c r="BA502" s="164" t="b">
        <f t="shared" si="37"/>
        <v>0</v>
      </c>
      <c r="BB502" s="164" t="b">
        <f t="shared" si="37"/>
        <v>0</v>
      </c>
      <c r="BC502" s="164" t="b">
        <f t="shared" si="37"/>
        <v>0</v>
      </c>
      <c r="BD502" s="164" t="b">
        <f t="shared" si="37"/>
        <v>0</v>
      </c>
      <c r="BE502" s="164" t="b">
        <f t="shared" si="37"/>
        <v>0</v>
      </c>
      <c r="BF502" s="164" t="b">
        <f t="shared" si="36"/>
        <v>0</v>
      </c>
      <c r="BG502" s="164" t="b">
        <f t="shared" si="36"/>
        <v>0</v>
      </c>
      <c r="BH502" s="164" t="b">
        <f t="shared" si="36"/>
        <v>0</v>
      </c>
      <c r="BI502" s="164" t="b">
        <f t="shared" si="36"/>
        <v>0</v>
      </c>
      <c r="BJ502" s="164" t="b">
        <f t="shared" si="36"/>
        <v>0</v>
      </c>
    </row>
    <row r="503" spans="1:62">
      <c r="A503" s="157"/>
      <c r="AA503" s="170"/>
      <c r="AB503" s="158">
        <v>159</v>
      </c>
      <c r="AC503" s="136" t="s">
        <v>612</v>
      </c>
      <c r="AD503" s="136" t="s">
        <v>365</v>
      </c>
      <c r="AE503" s="136" t="s">
        <v>194</v>
      </c>
      <c r="AF503" s="136" t="s">
        <v>195</v>
      </c>
      <c r="AG503" s="136" t="s">
        <v>365</v>
      </c>
      <c r="AH503" s="136" t="s">
        <v>195</v>
      </c>
      <c r="AI503" s="136" t="s">
        <v>366</v>
      </c>
      <c r="AJ503" s="136" t="s">
        <v>366</v>
      </c>
      <c r="AK503" s="136" t="s">
        <v>194</v>
      </c>
      <c r="AL503" s="136" t="s">
        <v>194</v>
      </c>
      <c r="AN503" s="158">
        <v>123</v>
      </c>
      <c r="AO503" s="136"/>
      <c r="AP503" s="136"/>
      <c r="AQ503" s="136"/>
      <c r="AR503" s="136"/>
      <c r="AS503" s="136"/>
      <c r="AT503" s="136"/>
      <c r="AU503" s="136"/>
      <c r="AV503" s="136"/>
      <c r="AW503" s="136"/>
      <c r="AX503" s="136"/>
      <c r="AZ503" s="158">
        <v>159</v>
      </c>
      <c r="BA503" s="164" t="b">
        <f t="shared" si="37"/>
        <v>0</v>
      </c>
      <c r="BB503" s="164" t="b">
        <f t="shared" si="37"/>
        <v>0</v>
      </c>
      <c r="BC503" s="164" t="b">
        <f t="shared" si="37"/>
        <v>0</v>
      </c>
      <c r="BD503" s="164" t="b">
        <f t="shared" si="37"/>
        <v>0</v>
      </c>
      <c r="BE503" s="164" t="b">
        <f t="shared" si="37"/>
        <v>0</v>
      </c>
      <c r="BF503" s="164" t="b">
        <f t="shared" si="36"/>
        <v>0</v>
      </c>
      <c r="BG503" s="164" t="b">
        <f t="shared" si="36"/>
        <v>0</v>
      </c>
      <c r="BH503" s="164" t="b">
        <f t="shared" si="36"/>
        <v>0</v>
      </c>
      <c r="BI503" s="164" t="b">
        <f t="shared" si="36"/>
        <v>0</v>
      </c>
      <c r="BJ503" s="164" t="b">
        <f t="shared" si="36"/>
        <v>0</v>
      </c>
    </row>
    <row r="504" spans="1:62">
      <c r="A504" s="157"/>
      <c r="AA504" s="170"/>
      <c r="AB504" s="158">
        <v>160</v>
      </c>
      <c r="AC504" s="136" t="s">
        <v>613</v>
      </c>
      <c r="AD504" s="136" t="s">
        <v>365</v>
      </c>
      <c r="AE504" s="136" t="s">
        <v>194</v>
      </c>
      <c r="AF504" s="136" t="s">
        <v>365</v>
      </c>
      <c r="AG504" s="136" t="s">
        <v>365</v>
      </c>
      <c r="AH504" s="136" t="s">
        <v>195</v>
      </c>
      <c r="AI504" s="136" t="s">
        <v>366</v>
      </c>
      <c r="AJ504" s="136" t="s">
        <v>366</v>
      </c>
      <c r="AK504" s="136" t="s">
        <v>194</v>
      </c>
      <c r="AL504" s="136" t="s">
        <v>194</v>
      </c>
      <c r="AN504" s="158">
        <v>124</v>
      </c>
      <c r="AO504" s="136"/>
      <c r="AP504" s="136"/>
      <c r="AQ504" s="136"/>
      <c r="AR504" s="136"/>
      <c r="AS504" s="136"/>
      <c r="AT504" s="136"/>
      <c r="AU504" s="136"/>
      <c r="AV504" s="136"/>
      <c r="AW504" s="136"/>
      <c r="AX504" s="136"/>
      <c r="AZ504" s="158">
        <v>160</v>
      </c>
      <c r="BA504" s="164" t="b">
        <f t="shared" si="37"/>
        <v>0</v>
      </c>
      <c r="BB504" s="164" t="b">
        <f t="shared" si="37"/>
        <v>0</v>
      </c>
      <c r="BC504" s="164" t="b">
        <f t="shared" si="37"/>
        <v>0</v>
      </c>
      <c r="BD504" s="164" t="b">
        <f t="shared" si="37"/>
        <v>0</v>
      </c>
      <c r="BE504" s="164" t="b">
        <f t="shared" si="37"/>
        <v>0</v>
      </c>
      <c r="BF504" s="164" t="b">
        <f t="shared" si="36"/>
        <v>0</v>
      </c>
      <c r="BG504" s="164" t="b">
        <f t="shared" si="36"/>
        <v>0</v>
      </c>
      <c r="BH504" s="164" t="b">
        <f t="shared" si="36"/>
        <v>0</v>
      </c>
      <c r="BI504" s="164" t="b">
        <f t="shared" si="36"/>
        <v>0</v>
      </c>
      <c r="BJ504" s="164" t="b">
        <f t="shared" si="36"/>
        <v>0</v>
      </c>
    </row>
    <row r="505" spans="1:62">
      <c r="A505" s="157"/>
      <c r="AA505" s="170"/>
      <c r="AB505" s="158">
        <v>161</v>
      </c>
      <c r="AC505" s="136" t="s">
        <v>614</v>
      </c>
      <c r="AD505" s="136" t="s">
        <v>366</v>
      </c>
      <c r="AE505" s="136" t="s">
        <v>366</v>
      </c>
      <c r="AF505" s="136" t="s">
        <v>365</v>
      </c>
      <c r="AG505" s="136" t="s">
        <v>365</v>
      </c>
      <c r="AH505" s="136" t="s">
        <v>195</v>
      </c>
      <c r="AI505" s="136" t="s">
        <v>365</v>
      </c>
      <c r="AJ505" s="136" t="s">
        <v>194</v>
      </c>
      <c r="AK505" s="136" t="s">
        <v>194</v>
      </c>
      <c r="AL505" s="136" t="s">
        <v>194</v>
      </c>
      <c r="AN505" s="158">
        <v>125</v>
      </c>
      <c r="AO505" s="136"/>
      <c r="AP505" s="136"/>
      <c r="AQ505" s="136"/>
      <c r="AR505" s="136"/>
      <c r="AS505" s="136"/>
      <c r="AT505" s="136"/>
      <c r="AU505" s="136"/>
      <c r="AV505" s="136"/>
      <c r="AW505" s="136"/>
      <c r="AX505" s="136"/>
      <c r="AZ505" s="158">
        <v>161</v>
      </c>
      <c r="BA505" s="164" t="b">
        <f t="shared" si="37"/>
        <v>0</v>
      </c>
      <c r="BB505" s="164" t="b">
        <f t="shared" si="37"/>
        <v>0</v>
      </c>
      <c r="BC505" s="164" t="b">
        <f t="shared" si="37"/>
        <v>0</v>
      </c>
      <c r="BD505" s="164" t="b">
        <f t="shared" si="37"/>
        <v>0</v>
      </c>
      <c r="BE505" s="164" t="b">
        <f t="shared" si="37"/>
        <v>0</v>
      </c>
      <c r="BF505" s="164" t="b">
        <f t="shared" si="36"/>
        <v>0</v>
      </c>
      <c r="BG505" s="164" t="b">
        <f t="shared" si="36"/>
        <v>0</v>
      </c>
      <c r="BH505" s="164" t="b">
        <f t="shared" si="36"/>
        <v>0</v>
      </c>
      <c r="BI505" s="164" t="b">
        <f t="shared" si="36"/>
        <v>0</v>
      </c>
      <c r="BJ505" s="164" t="b">
        <f t="shared" si="36"/>
        <v>0</v>
      </c>
    </row>
    <row r="506" spans="1:62">
      <c r="A506" s="157"/>
      <c r="AA506" s="170"/>
      <c r="AB506" s="158">
        <v>162</v>
      </c>
      <c r="AC506" s="136" t="s">
        <v>615</v>
      </c>
      <c r="AD506" s="136" t="s">
        <v>365</v>
      </c>
      <c r="AE506" s="136" t="s">
        <v>194</v>
      </c>
      <c r="AF506" s="136" t="s">
        <v>195</v>
      </c>
      <c r="AG506" s="136" t="s">
        <v>365</v>
      </c>
      <c r="AH506" s="136" t="s">
        <v>195</v>
      </c>
      <c r="AI506" s="136" t="s">
        <v>366</v>
      </c>
      <c r="AJ506" s="136" t="s">
        <v>366</v>
      </c>
      <c r="AK506" s="136" t="s">
        <v>194</v>
      </c>
      <c r="AL506" s="136" t="s">
        <v>194</v>
      </c>
      <c r="AN506" s="158">
        <v>126</v>
      </c>
      <c r="AO506" s="136"/>
      <c r="AP506" s="136"/>
      <c r="AQ506" s="136"/>
      <c r="AR506" s="136"/>
      <c r="AS506" s="136"/>
      <c r="AT506" s="136"/>
      <c r="AU506" s="136"/>
      <c r="AV506" s="136"/>
      <c r="AW506" s="136"/>
      <c r="AX506" s="136"/>
      <c r="AZ506" s="158">
        <v>162</v>
      </c>
      <c r="BA506" s="164" t="b">
        <f t="shared" si="37"/>
        <v>0</v>
      </c>
      <c r="BB506" s="164" t="b">
        <f t="shared" si="37"/>
        <v>0</v>
      </c>
      <c r="BC506" s="164" t="b">
        <f t="shared" si="37"/>
        <v>0</v>
      </c>
      <c r="BD506" s="164" t="b">
        <f t="shared" si="37"/>
        <v>0</v>
      </c>
      <c r="BE506" s="164" t="b">
        <f t="shared" si="37"/>
        <v>0</v>
      </c>
      <c r="BF506" s="164" t="b">
        <f t="shared" si="36"/>
        <v>0</v>
      </c>
      <c r="BG506" s="164" t="b">
        <f t="shared" si="36"/>
        <v>0</v>
      </c>
      <c r="BH506" s="164" t="b">
        <f t="shared" si="36"/>
        <v>0</v>
      </c>
      <c r="BI506" s="164" t="b">
        <f t="shared" si="36"/>
        <v>0</v>
      </c>
      <c r="BJ506" s="164" t="b">
        <f t="shared" si="36"/>
        <v>0</v>
      </c>
    </row>
    <row r="508" spans="1:62">
      <c r="AZ508" s="167" t="s">
        <v>356</v>
      </c>
      <c r="BA508" s="106">
        <f>COUNTA(BA345:BA506)</f>
        <v>162</v>
      </c>
      <c r="BB508" s="106">
        <f t="shared" ref="BB508:BJ508" si="38">COUNTA(BB345:BB506)</f>
        <v>162</v>
      </c>
      <c r="BC508" s="106">
        <f t="shared" si="38"/>
        <v>162</v>
      </c>
      <c r="BD508" s="106">
        <f t="shared" si="38"/>
        <v>162</v>
      </c>
      <c r="BE508" s="106">
        <f t="shared" si="38"/>
        <v>162</v>
      </c>
      <c r="BF508" s="106">
        <f t="shared" si="38"/>
        <v>162</v>
      </c>
      <c r="BG508" s="106">
        <f t="shared" si="38"/>
        <v>162</v>
      </c>
      <c r="BH508" s="106">
        <f t="shared" si="38"/>
        <v>162</v>
      </c>
      <c r="BI508" s="106">
        <f t="shared" si="38"/>
        <v>162</v>
      </c>
      <c r="BJ508" s="106">
        <f t="shared" si="38"/>
        <v>162</v>
      </c>
    </row>
    <row r="509" spans="1:62">
      <c r="AZ509" s="167" t="b">
        <v>1</v>
      </c>
      <c r="BA509" s="106">
        <f>COUNTIF(BA345:BA506,$AZ509)</f>
        <v>0</v>
      </c>
      <c r="BB509" s="106">
        <f t="shared" ref="BB509:BJ509" si="39">COUNTIF(BB345:BB506,$AZ509)</f>
        <v>0</v>
      </c>
      <c r="BC509" s="106">
        <f t="shared" si="39"/>
        <v>0</v>
      </c>
      <c r="BD509" s="106">
        <f t="shared" si="39"/>
        <v>0</v>
      </c>
      <c r="BE509" s="106">
        <f t="shared" si="39"/>
        <v>0</v>
      </c>
      <c r="BF509" s="106">
        <f t="shared" si="39"/>
        <v>0</v>
      </c>
      <c r="BG509" s="106">
        <f t="shared" si="39"/>
        <v>0</v>
      </c>
      <c r="BH509" s="106">
        <f t="shared" si="39"/>
        <v>0</v>
      </c>
      <c r="BI509" s="106">
        <f t="shared" si="39"/>
        <v>0</v>
      </c>
      <c r="BJ509" s="106">
        <f t="shared" si="39"/>
        <v>0</v>
      </c>
    </row>
    <row r="510" spans="1:62">
      <c r="AZ510" s="167" t="b">
        <v>0</v>
      </c>
      <c r="BA510" s="106">
        <f>COUNTIF(BA345:BA506,$AZ510)</f>
        <v>162</v>
      </c>
      <c r="BB510" s="106">
        <f t="shared" ref="BB510:BJ510" si="40">COUNTIF(BB345:BB506,$AZ510)</f>
        <v>162</v>
      </c>
      <c r="BC510" s="106">
        <f t="shared" si="40"/>
        <v>162</v>
      </c>
      <c r="BD510" s="106">
        <f t="shared" si="40"/>
        <v>162</v>
      </c>
      <c r="BE510" s="106">
        <f t="shared" si="40"/>
        <v>162</v>
      </c>
      <c r="BF510" s="106">
        <f t="shared" si="40"/>
        <v>162</v>
      </c>
      <c r="BG510" s="106">
        <f t="shared" si="40"/>
        <v>162</v>
      </c>
      <c r="BH510" s="106">
        <f t="shared" si="40"/>
        <v>162</v>
      </c>
      <c r="BI510" s="106">
        <f t="shared" si="40"/>
        <v>162</v>
      </c>
      <c r="BJ510" s="106">
        <f t="shared" si="40"/>
        <v>162</v>
      </c>
    </row>
  </sheetData>
  <autoFilter ref="A3:BJ165"/>
  <phoneticPr fontId="71"/>
  <conditionalFormatting sqref="BA4:BJ165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BA174:BJ335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A345:BJ50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4"/>
  <sheetViews>
    <sheetView showGridLines="0" zoomScaleNormal="100" zoomScaleSheetLayoutView="55" workbookViewId="0">
      <selection activeCell="H23" sqref="H23"/>
    </sheetView>
  </sheetViews>
  <sheetFormatPr defaultColWidth="3.625" defaultRowHeight="13.5"/>
  <cols>
    <col min="1" max="8" width="3.625" style="1"/>
    <col min="9" max="9" width="3.625" style="2"/>
    <col min="10" max="16384" width="3.625" style="1"/>
  </cols>
  <sheetData>
    <row r="2" spans="2:9">
      <c r="B2" s="275" t="s">
        <v>33</v>
      </c>
      <c r="C2" s="275"/>
      <c r="D2" s="275"/>
      <c r="E2" s="275"/>
      <c r="F2" s="275"/>
      <c r="G2" s="276" t="str">
        <f>表紙!G8</f>
        <v>結合試験　試験仕様書</v>
      </c>
      <c r="H2" s="276"/>
      <c r="I2" s="276"/>
    </row>
    <row r="4" spans="2:9">
      <c r="B4" s="275" t="s">
        <v>34</v>
      </c>
      <c r="C4" s="275"/>
      <c r="D4" s="275"/>
      <c r="E4" s="275"/>
      <c r="F4" s="275"/>
    </row>
  </sheetData>
  <mergeCells count="3">
    <mergeCell ref="B2:F2"/>
    <mergeCell ref="G2:I2"/>
    <mergeCell ref="B4:F4"/>
  </mergeCells>
  <phoneticPr fontId="71"/>
  <pageMargins left="0.70866141732283472" right="0.70866141732283472" top="0.74803149606299213" bottom="0.74803149606299213" header="0.51181102362204722" footer="0.51181102362204722"/>
  <pageSetup paperSize="9" fitToHeight="0" orientation="landscape" r:id="rId1"/>
  <headerFooter alignWithMargins="0">
    <oddFooter>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4</vt:i4>
      </vt:variant>
    </vt:vector>
  </HeadingPairs>
  <TitlesOfParts>
    <vt:vector size="13" baseType="lpstr">
      <vt:lpstr>表紙</vt:lpstr>
      <vt:lpstr>改訂履歴</vt:lpstr>
      <vt:lpstr>試験概要</vt:lpstr>
      <vt:lpstr>試験項目</vt:lpstr>
      <vt:lpstr>試験手順</vt:lpstr>
      <vt:lpstr>試験Data定義</vt:lpstr>
      <vt:lpstr>1-1_配無</vt:lpstr>
      <vt:lpstr>1-2_配有</vt:lpstr>
      <vt:lpstr>evidence</vt:lpstr>
      <vt:lpstr>試験概要!Print_Area</vt:lpstr>
      <vt:lpstr>試験項目!Print_Area</vt:lpstr>
      <vt:lpstr>試験手順!Print_Area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安田 裕治</cp:lastModifiedBy>
  <cp:lastPrinted>2011-08-08T09:23:36Z</cp:lastPrinted>
  <dcterms:created xsi:type="dcterms:W3CDTF">2010-12-17T08:02:05Z</dcterms:created>
  <dcterms:modified xsi:type="dcterms:W3CDTF">2020-09-01T06:55:43Z</dcterms:modified>
</cp:coreProperties>
</file>