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228"/>
  <workbookPr filterPrivacy="1" defaultThemeVersion="124226"/>
  <xr:revisionPtr revIDLastSave="0" documentId="13_ncr:1_{C810380B-C76E-49D9-9606-674B07751ACA}" xr6:coauthVersionLast="45" xr6:coauthVersionMax="45" xr10:uidLastSave="{00000000-0000-0000-0000-000000000000}"/>
  <bookViews>
    <workbookView xWindow="-120" yWindow="-120" windowWidth="29040" windowHeight="15840" tabRatio="894" activeTab="5" xr2:uid="{00000000-000D-0000-FFFF-FFFF00000000}"/>
  </bookViews>
  <sheets>
    <sheet name="表紙" sheetId="10" r:id="rId1"/>
    <sheet name="改訂履歴" sheetId="11" r:id="rId2"/>
    <sheet name="画面概要・レイアウト" sheetId="32" r:id="rId3"/>
    <sheet name="画面項目定義" sheetId="33" r:id="rId4"/>
    <sheet name="画面IO定義" sheetId="4" r:id="rId5"/>
    <sheet name="画面処理定義" sheetId="8" r:id="rId6"/>
    <sheet name="画面状態定義" sheetId="16" r:id="rId7"/>
    <sheet name="画面ショートカット" sheetId="7" r:id="rId8"/>
    <sheet name="画面パラメータ定義" sheetId="34" r:id="rId9"/>
    <sheet name="DB設定定義" sheetId="17" r:id="rId10"/>
    <sheet name="UT試験結果" sheetId="18" r:id="rId11"/>
  </sheets>
  <externalReferences>
    <externalReference r:id="rId12"/>
  </externalReferences>
  <definedNames>
    <definedName name="_" localSheetId="8" hidden="1">'[1]#REF'!#REF!</definedName>
    <definedName name="_" hidden="1">'[1]#REF'!#REF!</definedName>
    <definedName name="_Order1" hidden="1">255</definedName>
    <definedName name="_Order2" hidden="1">255</definedName>
    <definedName name="_Regression_X" localSheetId="9" hidden="1">'[1]#REF'!#REF!</definedName>
    <definedName name="_Regression_X" localSheetId="10" hidden="1">#REF!</definedName>
    <definedName name="_Regression_X" localSheetId="8" hidden="1">'[1]#REF'!#REF!</definedName>
    <definedName name="_Regression_X" localSheetId="3" hidden="1">'[1]#REF'!#REF!</definedName>
    <definedName name="_Regression_X" localSheetId="6" hidden="1">'[1]#REF'!#REF!</definedName>
    <definedName name="_Regression_X" hidden="1">'[1]#REF'!#REF!</definedName>
    <definedName name="_Y" localSheetId="8" hidden="1">#REF!</definedName>
    <definedName name="_Y" hidden="1">#REF!</definedName>
    <definedName name="_Z" localSheetId="8" hidden="1">#REF!</definedName>
    <definedName name="_Z" hidden="1">#REF!</definedName>
    <definedName name="a" localSheetId="9" hidden="1">'[1]#REF'!#REF!</definedName>
    <definedName name="a" localSheetId="10" hidden="1">'[1]#REF'!#REF!</definedName>
    <definedName name="a" localSheetId="8" hidden="1">'[1]#REF'!#REF!</definedName>
    <definedName name="a" localSheetId="6" hidden="1">'[1]#REF'!#REF!</definedName>
    <definedName name="a" hidden="1">'[1]#REF'!#REF!</definedName>
    <definedName name="AAA" localSheetId="8" hidden="1">#REF!</definedName>
    <definedName name="AAA" hidden="1">#REF!</definedName>
    <definedName name="AAAAA" localSheetId="8" hidden="1">#REF!</definedName>
    <definedName name="AAAAA" hidden="1">#REF!</definedName>
    <definedName name="AAAAAAAAAAAA" localSheetId="8" hidden="1">#REF!</definedName>
    <definedName name="AAAAAAAAAAAA" hidden="1">#REF!</definedName>
    <definedName name="BBBBBBBBBBB" localSheetId="8" hidden="1">#REF!</definedName>
    <definedName name="BBBBBBBBBBB" hidden="1">#REF!</definedName>
    <definedName name="ff" localSheetId="9" hidden="1">'[1]#REF'!#REF!</definedName>
    <definedName name="ff" localSheetId="10" hidden="1">'[1]#REF'!#REF!</definedName>
    <definedName name="ff" localSheetId="8" hidden="1">'[1]#REF'!#REF!</definedName>
    <definedName name="ff" localSheetId="3" hidden="1">'[1]#REF'!#REF!</definedName>
    <definedName name="ff" localSheetId="6" hidden="1">'[1]#REF'!#REF!</definedName>
    <definedName name="ff" hidden="1">'[1]#REF'!#REF!</definedName>
    <definedName name="fffff" localSheetId="9" hidden="1">'[1]#REF'!#REF!</definedName>
    <definedName name="fffff" localSheetId="10" hidden="1">'[1]#REF'!#REF!</definedName>
    <definedName name="fffff" localSheetId="8" hidden="1">'[1]#REF'!#REF!</definedName>
    <definedName name="fffff" localSheetId="6" hidden="1">'[1]#REF'!#REF!</definedName>
    <definedName name="fffff" hidden="1">'[1]#REF'!#REF!</definedName>
    <definedName name="_xlnm.Print_Area" localSheetId="9">DB設定定義!$A$1:$BK$53</definedName>
    <definedName name="_xlnm.Print_Area" localSheetId="4">画面IO定義!$A$1:$BK$53</definedName>
    <definedName name="_xlnm.Print_Area" localSheetId="7">画面ショートカット!$A$1:$BK$33</definedName>
    <definedName name="_xlnm.Print_Area" localSheetId="8">画面パラメータ定義!$A$1:$BK$53</definedName>
    <definedName name="_xlnm.Print_Area" localSheetId="2">画面概要・レイアウト!$A$1:$BK$53</definedName>
    <definedName name="_xlnm.Print_Area" localSheetId="3">画面項目定義!$A$1:$BK$54</definedName>
    <definedName name="_xlnm.Print_Area" localSheetId="5">画面処理定義!$A$1:$BK$324</definedName>
    <definedName name="_xlnm.Print_Area" localSheetId="6">画面状態定義!$A$1:$BK$39</definedName>
    <definedName name="_xlnm.Print_Area" localSheetId="1">改訂履歴!$A$1:$AM$38</definedName>
    <definedName name="_xlnm.Print_Area" localSheetId="0">表紙!$A$1:$AP$29</definedName>
    <definedName name="_xlnm.Print_Titles" localSheetId="9">DB設定定義!$1:$2</definedName>
    <definedName name="_xlnm.Print_Titles" localSheetId="4">画面IO定義!$1:$2</definedName>
    <definedName name="_xlnm.Print_Titles" localSheetId="7">画面ショートカット!$1:$2</definedName>
    <definedName name="_xlnm.Print_Titles" localSheetId="8">画面パラメータ定義!$1:$2</definedName>
    <definedName name="_xlnm.Print_Titles" localSheetId="2">画面概要・レイアウト!$1:$2</definedName>
    <definedName name="_xlnm.Print_Titles" localSheetId="3">画面項目定義!$1:$2</definedName>
    <definedName name="_xlnm.Print_Titles" localSheetId="5">画面処理定義!$1:$5</definedName>
    <definedName name="_xlnm.Print_Titles" localSheetId="6">画面状態定義!$1:$2</definedName>
    <definedName name="ttt" localSheetId="8" hidden="1">'[1]#REF'!#REF!</definedName>
    <definedName name="ttt" hidden="1">'[1]#REF'!#REF!</definedName>
    <definedName name="あ" localSheetId="8" hidden="1">#REF!</definedName>
    <definedName name="あ" hidden="1">#REF!</definedName>
    <definedName name="ああ" localSheetId="10" hidden="1">'[1]#REF'!#REF!</definedName>
    <definedName name="ああああ" localSheetId="8" hidden="1">#REF!</definedName>
    <definedName name="ああああ" hidden="1">#REF!</definedName>
    <definedName name="あああああ" localSheetId="8" hidden="1">'[1]#REF'!#REF!</definedName>
    <definedName name="あああああ" hidden="1">'[1]#REF'!#REF!</definedName>
    <definedName name="ええええええ" localSheetId="8" hidden="1">#REF!</definedName>
    <definedName name="ええええええ" hidden="1">#REF!</definedName>
    <definedName name="サンプル" localSheetId="9" hidden="1">'[1]#REF'!#REF!</definedName>
    <definedName name="サンプル" localSheetId="10" hidden="1">'[1]#REF'!#REF!</definedName>
    <definedName name="サンプル" localSheetId="8" hidden="1">'[1]#REF'!#REF!</definedName>
    <definedName name="サンプル" localSheetId="3" hidden="1">'[1]#REF'!#REF!</definedName>
    <definedName name="サンプル" localSheetId="6" hidden="1">'[1]#REF'!#REF!</definedName>
    <definedName name="サンプル" hidden="1">'[1]#REF'!#REF!</definedName>
    <definedName name="タスクドキュメント１" localSheetId="9" hidden="1">'[1]#REF'!#REF!</definedName>
    <definedName name="タスクドキュメント１" localSheetId="8" hidden="1">'[1]#REF'!#REF!</definedName>
    <definedName name="タスクドキュメント１" localSheetId="3" hidden="1">'[1]#REF'!#REF!</definedName>
    <definedName name="タスクドキュメント１" localSheetId="6" hidden="1">'[1]#REF'!#REF!</definedName>
    <definedName name="タスクドキュメント１" hidden="1">'[1]#REF'!#REF!</definedName>
    <definedName name="関連表" localSheetId="9" hidden="1">'[1]#REF'!#REF!</definedName>
    <definedName name="関連表" localSheetId="10" hidden="1">#REF!</definedName>
    <definedName name="関連表" localSheetId="8" hidden="1">'[1]#REF'!#REF!</definedName>
    <definedName name="関連表" localSheetId="3" hidden="1">'[1]#REF'!#REF!</definedName>
    <definedName name="関連表" localSheetId="6" hidden="1">'[1]#REF'!#REF!</definedName>
    <definedName name="関連表" hidden="1">'[1]#REF'!#REF!</definedName>
    <definedName name="仕訳帳" localSheetId="10" hidden="1">#REF!</definedName>
    <definedName name="仕訳帳" localSheetId="8" hidden="1">#REF!</definedName>
    <definedName name="仕訳帳" hidden="1">#REF!</definedName>
    <definedName name="仕訳帳印刷" localSheetId="10" hidden="1">#REF!</definedName>
    <definedName name="仕訳帳印刷" localSheetId="8" hidden="1">#REF!</definedName>
    <definedName name="仕訳帳印刷" hidden="1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N135" i="8" l="1"/>
  <c r="BN136" i="8"/>
  <c r="BN137" i="8" s="1"/>
  <c r="BN138" i="8" s="1"/>
  <c r="BN139" i="8" s="1"/>
  <c r="BN140" i="8" s="1"/>
  <c r="BN141" i="8" s="1"/>
  <c r="BN142" i="8" s="1"/>
  <c r="BN143" i="8" s="1"/>
  <c r="BN144" i="8" s="1"/>
  <c r="BN145" i="8" s="1"/>
  <c r="BN146" i="8" s="1"/>
  <c r="BN147" i="8" s="1"/>
  <c r="BN148" i="8" s="1"/>
  <c r="BN149" i="8" s="1"/>
  <c r="BN150" i="8" s="1"/>
  <c r="BN151" i="8" s="1"/>
  <c r="BN152" i="8" s="1"/>
  <c r="BN153" i="8" s="1"/>
  <c r="BN38" i="16" l="1"/>
  <c r="BY38" i="16"/>
  <c r="BY39" i="16" s="1"/>
  <c r="CJ38" i="16"/>
  <c r="CU38" i="16"/>
  <c r="DF38" i="16"/>
  <c r="DF39" i="16" s="1"/>
  <c r="BN39" i="16"/>
  <c r="CJ39" i="16"/>
  <c r="CU39" i="16"/>
  <c r="BN28" i="16"/>
  <c r="BN29" i="16" s="1"/>
  <c r="BN30" i="16" s="1"/>
  <c r="BN31" i="16" s="1"/>
  <c r="BN32" i="16" s="1"/>
  <c r="BN33" i="16" s="1"/>
  <c r="BN34" i="16" s="1"/>
  <c r="BN35" i="16" s="1"/>
  <c r="BN36" i="16" s="1"/>
  <c r="BN37" i="16" s="1"/>
  <c r="BY28" i="16"/>
  <c r="CJ28" i="16"/>
  <c r="CU28" i="16"/>
  <c r="DF28" i="16"/>
  <c r="BY29" i="16"/>
  <c r="BY30" i="16" s="1"/>
  <c r="BY31" i="16" s="1"/>
  <c r="BY32" i="16" s="1"/>
  <c r="BY33" i="16" s="1"/>
  <c r="BY34" i="16" s="1"/>
  <c r="BY35" i="16" s="1"/>
  <c r="BY36" i="16" s="1"/>
  <c r="BY37" i="16" s="1"/>
  <c r="CJ29" i="16"/>
  <c r="CU29" i="16"/>
  <c r="DF29" i="16"/>
  <c r="CJ30" i="16"/>
  <c r="CJ31" i="16" s="1"/>
  <c r="CJ32" i="16" s="1"/>
  <c r="CJ33" i="16" s="1"/>
  <c r="CJ34" i="16" s="1"/>
  <c r="CJ35" i="16" s="1"/>
  <c r="CJ36" i="16" s="1"/>
  <c r="CJ37" i="16" s="1"/>
  <c r="CU30" i="16"/>
  <c r="DF30" i="16"/>
  <c r="CU31" i="16"/>
  <c r="CU32" i="16" s="1"/>
  <c r="CU33" i="16" s="1"/>
  <c r="CU34" i="16" s="1"/>
  <c r="CU35" i="16" s="1"/>
  <c r="CU36" i="16" s="1"/>
  <c r="CU37" i="16" s="1"/>
  <c r="DF31" i="16"/>
  <c r="DF32" i="16"/>
  <c r="DF33" i="16" s="1"/>
  <c r="DF34" i="16" s="1"/>
  <c r="DF35" i="16" s="1"/>
  <c r="DF36" i="16" s="1"/>
  <c r="DF37" i="16" s="1"/>
  <c r="CJ12" i="16"/>
  <c r="CJ13" i="16" s="1"/>
  <c r="CJ14" i="16" s="1"/>
  <c r="CJ15" i="16" s="1"/>
  <c r="CJ16" i="16" s="1"/>
  <c r="CJ17" i="16" s="1"/>
  <c r="CJ18" i="16" s="1"/>
  <c r="CJ19" i="16" s="1"/>
  <c r="CJ20" i="16" s="1"/>
  <c r="CJ21" i="16" s="1"/>
  <c r="CJ22" i="16" s="1"/>
  <c r="CJ23" i="16" s="1"/>
  <c r="CJ24" i="16" s="1"/>
  <c r="CJ25" i="16" s="1"/>
  <c r="CJ26" i="16" s="1"/>
  <c r="CJ27" i="16" s="1"/>
  <c r="DF11" i="16"/>
  <c r="DF12" i="16" s="1"/>
  <c r="DF13" i="16" s="1"/>
  <c r="DF14" i="16" s="1"/>
  <c r="DF15" i="16" s="1"/>
  <c r="DF16" i="16" s="1"/>
  <c r="DF17" i="16" s="1"/>
  <c r="DF18" i="16" s="1"/>
  <c r="DF19" i="16" s="1"/>
  <c r="DF20" i="16" s="1"/>
  <c r="DF21" i="16" s="1"/>
  <c r="DF22" i="16" s="1"/>
  <c r="DF23" i="16" s="1"/>
  <c r="DF24" i="16" s="1"/>
  <c r="DF25" i="16" s="1"/>
  <c r="DF26" i="16" s="1"/>
  <c r="DF27" i="16" s="1"/>
  <c r="CJ11" i="16"/>
  <c r="BY11" i="16"/>
  <c r="BY12" i="16" s="1"/>
  <c r="BY13" i="16" s="1"/>
  <c r="BY14" i="16" s="1"/>
  <c r="BY15" i="16" s="1"/>
  <c r="BY16" i="16" s="1"/>
  <c r="BY17" i="16" s="1"/>
  <c r="BY18" i="16" s="1"/>
  <c r="BY19" i="16" s="1"/>
  <c r="BY20" i="16" s="1"/>
  <c r="BY21" i="16" s="1"/>
  <c r="BY22" i="16" s="1"/>
  <c r="BY23" i="16" s="1"/>
  <c r="BY24" i="16" s="1"/>
  <c r="BY25" i="16" s="1"/>
  <c r="BY26" i="16" s="1"/>
  <c r="BY27" i="16" s="1"/>
  <c r="DF10" i="16"/>
  <c r="CU10" i="16"/>
  <c r="CU11" i="16" s="1"/>
  <c r="CU12" i="16" s="1"/>
  <c r="CU13" i="16" s="1"/>
  <c r="CU14" i="16" s="1"/>
  <c r="CU15" i="16" s="1"/>
  <c r="CU16" i="16" s="1"/>
  <c r="CU17" i="16" s="1"/>
  <c r="CU18" i="16" s="1"/>
  <c r="CU19" i="16" s="1"/>
  <c r="CU20" i="16" s="1"/>
  <c r="CU21" i="16" s="1"/>
  <c r="CU22" i="16" s="1"/>
  <c r="CU23" i="16" s="1"/>
  <c r="CU24" i="16" s="1"/>
  <c r="CU25" i="16" s="1"/>
  <c r="CU26" i="16" s="1"/>
  <c r="CU27" i="16" s="1"/>
  <c r="CJ10" i="16"/>
  <c r="BY10" i="16"/>
  <c r="BN10" i="16"/>
  <c r="BN11" i="16" s="1"/>
  <c r="BN12" i="16" s="1"/>
  <c r="BN13" i="16" s="1"/>
  <c r="BN14" i="16" s="1"/>
  <c r="BN15" i="16" s="1"/>
  <c r="BN16" i="16" s="1"/>
  <c r="BN17" i="16" s="1"/>
  <c r="BN18" i="16" s="1"/>
  <c r="BN19" i="16" s="1"/>
  <c r="BN20" i="16" s="1"/>
  <c r="BN21" i="16" s="1"/>
  <c r="BN22" i="16" s="1"/>
  <c r="BN23" i="16" s="1"/>
  <c r="BN24" i="16" s="1"/>
  <c r="BN25" i="16" s="1"/>
  <c r="BN26" i="16" s="1"/>
  <c r="BN27" i="16" s="1"/>
  <c r="DF4" i="16"/>
  <c r="CU4" i="16"/>
  <c r="CJ4" i="16"/>
  <c r="BY4" i="16"/>
  <c r="BN4" i="16"/>
  <c r="DH2" i="16"/>
  <c r="DG2" i="16"/>
  <c r="DF2" i="16"/>
  <c r="DE2" i="16"/>
  <c r="CW2" i="16"/>
  <c r="CV2" i="16"/>
  <c r="CU2" i="16"/>
  <c r="CT2" i="16"/>
  <c r="CL2" i="16"/>
  <c r="CK2" i="16"/>
  <c r="CJ2" i="16"/>
  <c r="CI2" i="16"/>
  <c r="CA2" i="16"/>
  <c r="BZ2" i="16"/>
  <c r="BY2" i="16"/>
  <c r="BX2" i="16"/>
  <c r="BP2" i="16"/>
  <c r="BO2" i="16"/>
  <c r="BN2" i="16"/>
  <c r="BM2" i="16"/>
  <c r="B12" i="16"/>
  <c r="B13" i="16" s="1"/>
  <c r="B14" i="16" s="1"/>
  <c r="B15" i="16" s="1"/>
  <c r="B16" i="16" s="1"/>
  <c r="B17" i="16" s="1"/>
  <c r="B18" i="16" s="1"/>
  <c r="B19" i="16" s="1"/>
  <c r="B20" i="16" s="1"/>
  <c r="B21" i="16" s="1"/>
  <c r="B22" i="16" s="1"/>
  <c r="B23" i="16" s="1"/>
  <c r="B24" i="16" s="1"/>
  <c r="B25" i="16" s="1"/>
  <c r="B26" i="16" s="1"/>
  <c r="B27" i="16" s="1"/>
  <c r="B28" i="16" s="1"/>
  <c r="B29" i="16" s="1"/>
  <c r="B30" i="16" s="1"/>
  <c r="B31" i="16" s="1"/>
  <c r="B32" i="16" s="1"/>
  <c r="B33" i="16" s="1"/>
  <c r="B34" i="16" s="1"/>
  <c r="B35" i="16" s="1"/>
  <c r="A11" i="33" l="1"/>
  <c r="A12" i="33" s="1"/>
  <c r="A13" i="33" s="1"/>
  <c r="A14" i="33" s="1"/>
  <c r="A15" i="33" s="1"/>
  <c r="A16" i="33" s="1"/>
  <c r="A17" i="33" s="1"/>
  <c r="A18" i="33" s="1"/>
  <c r="A19" i="33" s="1"/>
  <c r="A20" i="33" s="1"/>
  <c r="A21" i="33" s="1"/>
  <c r="A22" i="33" s="1"/>
  <c r="A23" i="33" s="1"/>
  <c r="A24" i="33" s="1"/>
  <c r="A25" i="33" s="1"/>
  <c r="A26" i="33" s="1"/>
  <c r="A27" i="33" s="1"/>
  <c r="A28" i="33" s="1"/>
  <c r="A29" i="33" s="1"/>
  <c r="A30" i="33" s="1"/>
  <c r="A31" i="33" s="1"/>
  <c r="A32" i="33" s="1"/>
  <c r="AJ5" i="18" l="1"/>
  <c r="AE5" i="18"/>
  <c r="C12" i="17" l="1"/>
  <c r="BO6" i="17" l="1"/>
  <c r="BO7" i="17" s="1"/>
  <c r="BO10" i="17" s="1"/>
  <c r="BO11" i="17" s="1"/>
  <c r="BQ2" i="17"/>
  <c r="AJ12" i="18" s="1"/>
  <c r="BP2" i="17"/>
  <c r="AE12" i="18" s="1"/>
  <c r="BO2" i="17"/>
  <c r="Z12" i="18" s="1"/>
  <c r="BN2" i="17"/>
  <c r="U12" i="18" s="1"/>
  <c r="AU2" i="17"/>
  <c r="Z2" i="17"/>
  <c r="E2" i="17"/>
  <c r="AU1" i="17"/>
  <c r="Z1" i="17"/>
  <c r="E1" i="17"/>
  <c r="C12" i="34"/>
  <c r="BO6" i="34" l="1"/>
  <c r="BQ2" i="34"/>
  <c r="AJ10" i="18" s="1"/>
  <c r="BP2" i="34"/>
  <c r="AE10" i="18" s="1"/>
  <c r="BO2" i="34"/>
  <c r="Z10" i="18" s="1"/>
  <c r="BN2" i="34"/>
  <c r="U10" i="18" s="1"/>
  <c r="AU2" i="34"/>
  <c r="Z2" i="34"/>
  <c r="E2" i="34"/>
  <c r="AU1" i="34"/>
  <c r="Z1" i="34"/>
  <c r="E1" i="34"/>
  <c r="BN6" i="7"/>
  <c r="BN7" i="7" s="1"/>
  <c r="BP2" i="7"/>
  <c r="AJ7" i="18" s="1"/>
  <c r="BO2" i="7"/>
  <c r="AE7" i="18" s="1"/>
  <c r="BN2" i="7"/>
  <c r="Z7" i="18" s="1"/>
  <c r="BM2" i="7"/>
  <c r="U7" i="18" s="1"/>
  <c r="AU2" i="7"/>
  <c r="Z2" i="7"/>
  <c r="E2" i="7"/>
  <c r="AU1" i="7"/>
  <c r="Z1" i="7"/>
  <c r="E1" i="7"/>
  <c r="AJ11" i="18" l="1"/>
  <c r="AE11" i="18"/>
  <c r="Z11" i="18"/>
  <c r="U11" i="18"/>
  <c r="AU2" i="16"/>
  <c r="Z2" i="16"/>
  <c r="E2" i="16"/>
  <c r="AU1" i="16"/>
  <c r="Z1" i="16"/>
  <c r="E1" i="16" l="1"/>
  <c r="BN6" i="8" l="1"/>
  <c r="BN7" i="8" s="1"/>
  <c r="BN8" i="8" s="1"/>
  <c r="BN9" i="8" s="1"/>
  <c r="BN10" i="8" s="1"/>
  <c r="BN11" i="8" s="1"/>
  <c r="BN12" i="8" s="1"/>
  <c r="BN13" i="8" s="1"/>
  <c r="BN14" i="8" s="1"/>
  <c r="BN15" i="8" s="1"/>
  <c r="BN16" i="8" s="1"/>
  <c r="BN17" i="8" s="1"/>
  <c r="BN18" i="8" s="1"/>
  <c r="BN19" i="8" s="1"/>
  <c r="BN20" i="8" s="1"/>
  <c r="BN21" i="8" s="1"/>
  <c r="BN22" i="8" s="1"/>
  <c r="BN23" i="8" s="1"/>
  <c r="BN24" i="8" s="1"/>
  <c r="BN25" i="8" s="1"/>
  <c r="BN26" i="8" s="1"/>
  <c r="BN27" i="8" s="1"/>
  <c r="BN28" i="8" s="1"/>
  <c r="BN29" i="8" s="1"/>
  <c r="BN30" i="8" s="1"/>
  <c r="BN31" i="8" s="1"/>
  <c r="BN32" i="8" s="1"/>
  <c r="BN33" i="8" s="1"/>
  <c r="BN34" i="8" s="1"/>
  <c r="BN35" i="8" s="1"/>
  <c r="BN36" i="8" s="1"/>
  <c r="BN37" i="8" s="1"/>
  <c r="BN38" i="8" s="1"/>
  <c r="BN39" i="8" s="1"/>
  <c r="BN40" i="8" s="1"/>
  <c r="BN41" i="8" s="1"/>
  <c r="BN42" i="8" s="1"/>
  <c r="BN43" i="8" s="1"/>
  <c r="BN44" i="8" s="1"/>
  <c r="BN45" i="8" s="1"/>
  <c r="BN46" i="8" s="1"/>
  <c r="BN47" i="8" s="1"/>
  <c r="BN48" i="8" s="1"/>
  <c r="BN49" i="8" s="1"/>
  <c r="BN50" i="8" s="1"/>
  <c r="BN51" i="8" s="1"/>
  <c r="BN52" i="8" s="1"/>
  <c r="BN53" i="8" s="1"/>
  <c r="BN54" i="8" s="1"/>
  <c r="BN55" i="8" s="1"/>
  <c r="BN56" i="8" s="1"/>
  <c r="BN57" i="8" s="1"/>
  <c r="BN58" i="8" s="1"/>
  <c r="BN59" i="8" s="1"/>
  <c r="BN60" i="8" s="1"/>
  <c r="BN61" i="8" s="1"/>
  <c r="BN62" i="8" s="1"/>
  <c r="BN63" i="8" s="1"/>
  <c r="BN64" i="8" s="1"/>
  <c r="BN65" i="8" s="1"/>
  <c r="BN66" i="8" s="1"/>
  <c r="BN67" i="8" s="1"/>
  <c r="BN68" i="8" s="1"/>
  <c r="BN69" i="8" s="1"/>
  <c r="BN70" i="8" s="1"/>
  <c r="BN71" i="8" s="1"/>
  <c r="BN72" i="8" s="1"/>
  <c r="BN73" i="8" s="1"/>
  <c r="BN74" i="8" s="1"/>
  <c r="BN75" i="8" s="1"/>
  <c r="BN76" i="8" s="1"/>
  <c r="BN77" i="8" s="1"/>
  <c r="BN78" i="8" s="1"/>
  <c r="BN79" i="8" s="1"/>
  <c r="BN80" i="8" s="1"/>
  <c r="BN81" i="8" s="1"/>
  <c r="BN82" i="8" s="1"/>
  <c r="BN83" i="8" s="1"/>
  <c r="BN84" i="8" s="1"/>
  <c r="BN85" i="8" s="1"/>
  <c r="BN86" i="8" s="1"/>
  <c r="BN87" i="8" s="1"/>
  <c r="BN88" i="8" s="1"/>
  <c r="BN89" i="8" s="1"/>
  <c r="BN90" i="8" s="1"/>
  <c r="BN91" i="8" s="1"/>
  <c r="BN92" i="8" s="1"/>
  <c r="BN93" i="8" s="1"/>
  <c r="BN94" i="8" s="1"/>
  <c r="BN95" i="8" s="1"/>
  <c r="BN96" i="8" s="1"/>
  <c r="BN97" i="8" s="1"/>
  <c r="BN98" i="8" s="1"/>
  <c r="BN99" i="8" s="1"/>
  <c r="BN100" i="8" s="1"/>
  <c r="BN101" i="8" s="1"/>
  <c r="BN102" i="8" s="1"/>
  <c r="BN103" i="8" s="1"/>
  <c r="BN104" i="8" s="1"/>
  <c r="BN105" i="8" s="1"/>
  <c r="BN106" i="8" s="1"/>
  <c r="BN107" i="8" s="1"/>
  <c r="BN108" i="8" s="1"/>
  <c r="BN109" i="8" s="1"/>
  <c r="BN110" i="8" s="1"/>
  <c r="BN111" i="8" s="1"/>
  <c r="BN112" i="8" s="1"/>
  <c r="BN113" i="8" s="1"/>
  <c r="BN114" i="8" s="1"/>
  <c r="BN115" i="8" s="1"/>
  <c r="BN116" i="8" s="1"/>
  <c r="BN117" i="8" s="1"/>
  <c r="BN118" i="8" s="1"/>
  <c r="BN119" i="8" s="1"/>
  <c r="BN120" i="8" s="1"/>
  <c r="BN121" i="8" s="1"/>
  <c r="BN122" i="8" s="1"/>
  <c r="BN123" i="8" s="1"/>
  <c r="BN124" i="8" s="1"/>
  <c r="BN125" i="8" s="1"/>
  <c r="BN126" i="8" s="1"/>
  <c r="BN127" i="8" s="1"/>
  <c r="BN128" i="8" s="1"/>
  <c r="BN129" i="8" s="1"/>
  <c r="BN130" i="8" s="1"/>
  <c r="BN131" i="8" s="1"/>
  <c r="BN132" i="8" s="1"/>
  <c r="BN133" i="8" s="1"/>
  <c r="BN134" i="8" s="1"/>
  <c r="BP2" i="8"/>
  <c r="AJ9" i="18" s="1"/>
  <c r="BO2" i="8"/>
  <c r="AE9" i="18" s="1"/>
  <c r="BN2" i="8"/>
  <c r="Z9" i="18" s="1"/>
  <c r="BM2" i="8"/>
  <c r="U9" i="18" s="1"/>
  <c r="AU2" i="8"/>
  <c r="Z2" i="8"/>
  <c r="E2" i="8"/>
  <c r="AU1" i="8"/>
  <c r="Z1" i="8"/>
  <c r="E1" i="8"/>
  <c r="AP7" i="4"/>
  <c r="AU2" i="4"/>
  <c r="Z2" i="4"/>
  <c r="E2" i="4"/>
  <c r="AU1" i="4"/>
  <c r="Z1" i="4"/>
  <c r="E1" i="4"/>
  <c r="BN154" i="8" l="1"/>
  <c r="BN155" i="8" s="1"/>
  <c r="BN156" i="8" s="1"/>
  <c r="BN157" i="8" s="1"/>
  <c r="BN158" i="8" s="1"/>
  <c r="BN159" i="8" s="1"/>
  <c r="BN160" i="8" s="1"/>
  <c r="BN161" i="8" s="1"/>
  <c r="BN162" i="8" s="1"/>
  <c r="BN163" i="8" s="1"/>
  <c r="BN164" i="8" s="1"/>
  <c r="BN165" i="8" s="1"/>
  <c r="BN166" i="8" s="1"/>
  <c r="BN167" i="8" s="1"/>
  <c r="BN168" i="8" s="1"/>
  <c r="BN169" i="8" s="1"/>
  <c r="BN170" i="8" s="1"/>
  <c r="BN171" i="8" s="1"/>
  <c r="BN172" i="8" s="1"/>
  <c r="BN173" i="8" s="1"/>
  <c r="BN174" i="8" s="1"/>
  <c r="BN175" i="8" s="1"/>
  <c r="BN176" i="8" s="1"/>
  <c r="BN177" i="8" s="1"/>
  <c r="BN178" i="8" s="1"/>
  <c r="BN179" i="8" s="1"/>
  <c r="BN180" i="8" s="1"/>
  <c r="BN181" i="8" s="1"/>
  <c r="BN182" i="8" s="1"/>
  <c r="BN183" i="8" s="1"/>
  <c r="BN184" i="8" s="1"/>
  <c r="BN185" i="8" s="1"/>
  <c r="BN186" i="8" s="1"/>
  <c r="BN187" i="8" s="1"/>
  <c r="BN188" i="8" s="1"/>
  <c r="BN189" i="8" s="1"/>
  <c r="BN190" i="8" s="1"/>
  <c r="BN191" i="8" s="1"/>
  <c r="BN192" i="8" s="1"/>
  <c r="BN193" i="8" s="1"/>
  <c r="BN194" i="8" s="1"/>
  <c r="BN195" i="8" s="1"/>
  <c r="BN196" i="8" s="1"/>
  <c r="BN197" i="8" s="1"/>
  <c r="BN198" i="8" s="1"/>
  <c r="BN199" i="8" s="1"/>
  <c r="BN200" i="8" s="1"/>
  <c r="BN201" i="8" s="1"/>
  <c r="BN202" i="8" s="1"/>
  <c r="BN203" i="8" s="1"/>
  <c r="BN204" i="8" s="1"/>
  <c r="BN205" i="8" s="1"/>
  <c r="BN206" i="8" s="1"/>
  <c r="BN207" i="8" s="1"/>
  <c r="BN208" i="8" s="1"/>
  <c r="BN209" i="8" s="1"/>
  <c r="BN210" i="8" s="1"/>
  <c r="BN211" i="8" s="1"/>
  <c r="BN212" i="8" s="1"/>
  <c r="BN213" i="8" s="1"/>
  <c r="BN214" i="8" s="1"/>
  <c r="BN215" i="8" s="1"/>
  <c r="BN216" i="8" s="1"/>
  <c r="BN217" i="8" s="1"/>
  <c r="BN218" i="8" s="1"/>
  <c r="BN219" i="8" s="1"/>
  <c r="BN220" i="8" s="1"/>
  <c r="BN221" i="8" s="1"/>
  <c r="BN222" i="8" s="1"/>
  <c r="BN223" i="8" s="1"/>
  <c r="BN224" i="8" s="1"/>
  <c r="BN225" i="8" s="1"/>
  <c r="BN226" i="8" s="1"/>
  <c r="BN227" i="8" s="1"/>
  <c r="BN228" i="8" s="1"/>
  <c r="BN229" i="8" s="1"/>
  <c r="BN230" i="8" s="1"/>
  <c r="BN231" i="8" s="1"/>
  <c r="BN232" i="8" s="1"/>
  <c r="BN233" i="8" s="1"/>
  <c r="BN234" i="8" s="1"/>
  <c r="BN235" i="8" s="1"/>
  <c r="BN236" i="8" s="1"/>
  <c r="BN237" i="8" s="1"/>
  <c r="BN238" i="8" s="1"/>
  <c r="BN239" i="8" s="1"/>
  <c r="BN240" i="8" s="1"/>
  <c r="BN241" i="8" s="1"/>
  <c r="BN242" i="8" s="1"/>
  <c r="BN243" i="8" s="1"/>
  <c r="BN244" i="8" s="1"/>
  <c r="BN245" i="8" s="1"/>
  <c r="BN246" i="8" s="1"/>
  <c r="BN247" i="8" s="1"/>
  <c r="BN248" i="8" s="1"/>
  <c r="BN249" i="8" s="1"/>
  <c r="BN250" i="8" s="1"/>
  <c r="BN251" i="8" s="1"/>
  <c r="BN252" i="8" s="1"/>
  <c r="BN253" i="8" s="1"/>
  <c r="BN254" i="8" s="1"/>
  <c r="BN255" i="8" s="1"/>
  <c r="BN256" i="8" s="1"/>
  <c r="BN257" i="8" s="1"/>
  <c r="BN258" i="8" s="1"/>
  <c r="BN259" i="8" s="1"/>
  <c r="BN260" i="8" s="1"/>
  <c r="BN261" i="8" s="1"/>
  <c r="BN262" i="8" s="1"/>
  <c r="BN263" i="8" s="1"/>
  <c r="BN264" i="8" s="1"/>
  <c r="BN265" i="8" s="1"/>
  <c r="BN266" i="8" s="1"/>
  <c r="BN267" i="8" s="1"/>
  <c r="BN268" i="8" s="1"/>
  <c r="BN269" i="8" s="1"/>
  <c r="BN270" i="8" s="1"/>
  <c r="BN271" i="8" s="1"/>
  <c r="BN272" i="8" s="1"/>
  <c r="BN273" i="8" s="1"/>
  <c r="BN274" i="8" s="1"/>
  <c r="BN275" i="8" s="1"/>
  <c r="BN276" i="8" s="1"/>
  <c r="BN277" i="8" s="1"/>
  <c r="BN278" i="8" s="1"/>
  <c r="BN279" i="8" s="1"/>
  <c r="BN280" i="8" s="1"/>
  <c r="BN281" i="8" s="1"/>
  <c r="BN282" i="8" s="1"/>
  <c r="BN283" i="8" s="1"/>
  <c r="BN284" i="8" s="1"/>
  <c r="BN285" i="8" s="1"/>
  <c r="BN286" i="8" s="1"/>
  <c r="BN287" i="8" s="1"/>
  <c r="BN288" i="8" s="1"/>
  <c r="BN289" i="8" s="1"/>
  <c r="BN290" i="8" s="1"/>
  <c r="BN291" i="8" s="1"/>
  <c r="BN292" i="8" s="1"/>
  <c r="BN293" i="8" s="1"/>
  <c r="BN294" i="8" s="1"/>
  <c r="BN295" i="8" s="1"/>
  <c r="BN296" i="8" s="1"/>
  <c r="BN297" i="8" s="1"/>
  <c r="BN298" i="8" s="1"/>
  <c r="BN299" i="8" s="1"/>
  <c r="BN300" i="8" s="1"/>
  <c r="BN301" i="8" s="1"/>
  <c r="BN302" i="8" s="1"/>
  <c r="BN303" i="8" s="1"/>
  <c r="BN304" i="8" s="1"/>
  <c r="BN305" i="8" s="1"/>
  <c r="BN306" i="8" s="1"/>
  <c r="BN307" i="8" s="1"/>
  <c r="BN308" i="8" s="1"/>
  <c r="BN309" i="8" s="1"/>
  <c r="BN310" i="8" s="1"/>
  <c r="BN311" i="8" s="1"/>
  <c r="BN312" i="8" s="1"/>
  <c r="BN313" i="8" s="1"/>
  <c r="BN314" i="8" s="1"/>
  <c r="BN315" i="8" s="1"/>
  <c r="BN316" i="8" s="1"/>
  <c r="BN317" i="8" s="1"/>
  <c r="BN318" i="8" s="1"/>
  <c r="BN319" i="8" s="1"/>
  <c r="BN320" i="8" s="1"/>
  <c r="BN321" i="8" s="1"/>
  <c r="BN322" i="8" s="1"/>
  <c r="BN323" i="8" s="1"/>
  <c r="BN324" i="8" s="1"/>
  <c r="A33" i="33"/>
  <c r="A34" i="33" s="1"/>
  <c r="A35" i="33" s="1"/>
  <c r="A36" i="33" s="1"/>
  <c r="A37" i="33" s="1"/>
  <c r="A38" i="33" s="1"/>
  <c r="A39" i="33" s="1"/>
  <c r="A40" i="33" s="1"/>
  <c r="A41" i="33" s="1"/>
  <c r="A42" i="33" s="1"/>
  <c r="A43" i="33" s="1"/>
  <c r="A44" i="33" s="1"/>
  <c r="A45" i="33" s="1"/>
  <c r="A46" i="33" s="1"/>
  <c r="A47" i="33" s="1"/>
  <c r="A48" i="33" s="1"/>
  <c r="A49" i="33" s="1"/>
  <c r="A50" i="33" s="1"/>
  <c r="A51" i="33" s="1"/>
  <c r="A52" i="33" s="1"/>
  <c r="A53" i="33" s="1"/>
  <c r="A54" i="33" s="1"/>
  <c r="BN6" i="33"/>
  <c r="BN7" i="33" s="1"/>
  <c r="BN8" i="33" s="1"/>
  <c r="BN9" i="33" s="1"/>
  <c r="BN10" i="33" s="1"/>
  <c r="BN11" i="33" s="1"/>
  <c r="BN12" i="33" s="1"/>
  <c r="BN13" i="33" s="1"/>
  <c r="BN14" i="33" s="1"/>
  <c r="BN15" i="33" s="1"/>
  <c r="BN16" i="33" s="1"/>
  <c r="BN17" i="33" s="1"/>
  <c r="BN18" i="33" s="1"/>
  <c r="BN19" i="33" s="1"/>
  <c r="BN20" i="33" s="1"/>
  <c r="BN21" i="33" s="1"/>
  <c r="BN22" i="33" s="1"/>
  <c r="BN23" i="33" s="1"/>
  <c r="BN24" i="33" s="1"/>
  <c r="BN25" i="33" s="1"/>
  <c r="BN26" i="33" s="1"/>
  <c r="BN27" i="33" s="1"/>
  <c r="BN28" i="33" s="1"/>
  <c r="BN29" i="33" s="1"/>
  <c r="BN30" i="33" s="1"/>
  <c r="BN31" i="33" s="1"/>
  <c r="BN32" i="33" s="1"/>
  <c r="BN33" i="33" s="1"/>
  <c r="BN34" i="33" s="1"/>
  <c r="BN35" i="33" s="1"/>
  <c r="BN36" i="33" s="1"/>
  <c r="BN37" i="33" s="1"/>
  <c r="BN38" i="33" s="1"/>
  <c r="BN39" i="33" s="1"/>
  <c r="BN40" i="33" s="1"/>
  <c r="BN41" i="33" s="1"/>
  <c r="BN42" i="33" s="1"/>
  <c r="BN43" i="33" s="1"/>
  <c r="BN44" i="33" s="1"/>
  <c r="BN45" i="33" s="1"/>
  <c r="BN46" i="33" s="1"/>
  <c r="BN47" i="33" s="1"/>
  <c r="BN48" i="33" s="1"/>
  <c r="BN49" i="33" s="1"/>
  <c r="BN50" i="33" s="1"/>
  <c r="BN51" i="33" s="1"/>
  <c r="BN52" i="33" s="1"/>
  <c r="BN53" i="33" s="1"/>
  <c r="BN54" i="33" s="1"/>
  <c r="BP2" i="33"/>
  <c r="AJ6" i="18" s="1"/>
  <c r="BO2" i="33"/>
  <c r="BN2" i="33"/>
  <c r="Z6" i="18" s="1"/>
  <c r="Z15" i="18" s="1"/>
  <c r="BM2" i="33"/>
  <c r="U6" i="18" s="1"/>
  <c r="U15" i="18" s="1"/>
  <c r="AE6" i="18" l="1"/>
  <c r="AE15" i="18" s="1"/>
  <c r="AJ15" i="18"/>
  <c r="AU2" i="33"/>
  <c r="Z2" i="33"/>
  <c r="E2" i="33"/>
  <c r="AU1" i="33"/>
  <c r="Z1" i="33"/>
  <c r="E1" i="33"/>
  <c r="AU2" i="32"/>
  <c r="Z2" i="32"/>
  <c r="E2" i="32"/>
  <c r="AU1" i="32"/>
  <c r="Z1" i="32"/>
  <c r="E1" i="32"/>
  <c r="AP8" i="4" l="1"/>
  <c r="AP9" i="4" s="1"/>
  <c r="AP10" i="4" s="1"/>
  <c r="AP11" i="4" s="1"/>
  <c r="AP12" i="4" s="1"/>
  <c r="AP13" i="4" s="1"/>
  <c r="AP14" i="4" s="1"/>
  <c r="AP15" i="4" s="1"/>
  <c r="AP16" i="4" s="1"/>
  <c r="AP17" i="4" s="1"/>
  <c r="AP18" i="4" s="1"/>
  <c r="AP19" i="4" s="1"/>
  <c r="AP20" i="4" s="1"/>
  <c r="AP21" i="4" s="1"/>
  <c r="AP22" i="4" s="1"/>
  <c r="AP23" i="4" s="1"/>
  <c r="AP24" i="4" s="1"/>
  <c r="AP25" i="4" s="1"/>
  <c r="AP26" i="4" s="1"/>
  <c r="AP27" i="4" s="1"/>
  <c r="AP28" i="4" s="1"/>
  <c r="AP29" i="4" s="1"/>
  <c r="AP30" i="4" s="1"/>
  <c r="AP31" i="4" s="1"/>
  <c r="AP32" i="4" s="1"/>
  <c r="AP33" i="4" s="1"/>
  <c r="AP34" i="4" s="1"/>
  <c r="AP35" i="4" s="1"/>
  <c r="AP36" i="4" s="1"/>
  <c r="AP37" i="4" s="1"/>
  <c r="AP38" i="4" s="1"/>
  <c r="AP39" i="4" s="1"/>
  <c r="AP40" i="4" s="1"/>
  <c r="AP41" i="4" s="1"/>
  <c r="AP42" i="4" s="1"/>
  <c r="AP43" i="4" s="1"/>
  <c r="AP44" i="4" s="1"/>
  <c r="AP45" i="4" s="1"/>
  <c r="AP46" i="4" s="1"/>
  <c r="AP47" i="4" s="1"/>
  <c r="AP48" i="4" s="1"/>
  <c r="AP49" i="4" s="1"/>
  <c r="AP50" i="4" s="1"/>
  <c r="AP51" i="4" s="1"/>
  <c r="BN8" i="7"/>
  <c r="BN9" i="7" s="1"/>
  <c r="BN10" i="7" s="1"/>
  <c r="BN11" i="7"/>
  <c r="BN12" i="7" s="1"/>
  <c r="BN13" i="7" s="1"/>
  <c r="BN14" i="7" s="1"/>
  <c r="BN15" i="7" s="1"/>
  <c r="BN16" i="7" s="1"/>
  <c r="BN17" i="7" s="1"/>
  <c r="BN18" i="7" s="1"/>
  <c r="BN19" i="7" s="1"/>
  <c r="BN20" i="7" s="1"/>
  <c r="BN21" i="7" s="1"/>
  <c r="BN22" i="7" s="1"/>
  <c r="BN23" i="7" s="1"/>
  <c r="BN24" i="7" s="1"/>
  <c r="BN25" i="7" s="1"/>
  <c r="BN26" i="7" s="1"/>
  <c r="BN27" i="7" s="1"/>
  <c r="BN28" i="7" s="1"/>
  <c r="BN29" i="7" s="1"/>
  <c r="BN30" i="7" s="1"/>
  <c r="BN31" i="7" s="1"/>
  <c r="BN32" i="7" s="1"/>
  <c r="BN33" i="7" s="1"/>
  <c r="BO7" i="34"/>
  <c r="BO10" i="34" s="1"/>
  <c r="BO11" i="34" s="1"/>
  <c r="BO12" i="34" s="1"/>
  <c r="BO13" i="34" s="1"/>
  <c r="BO14" i="34" s="1"/>
  <c r="BO15" i="34" s="1"/>
  <c r="BO16" i="34" s="1"/>
  <c r="BO17" i="34" s="1"/>
  <c r="BO18" i="34" s="1"/>
  <c r="BO19" i="34" s="1"/>
  <c r="BO20" i="34" s="1"/>
  <c r="BO21" i="34" s="1"/>
  <c r="BO22" i="34" s="1"/>
  <c r="BO23" i="34" s="1"/>
  <c r="BO24" i="34" s="1"/>
  <c r="BO25" i="34" s="1"/>
  <c r="BO26" i="34" s="1"/>
  <c r="BO27" i="34" s="1"/>
  <c r="BO28" i="34" s="1"/>
  <c r="BO29" i="34" s="1"/>
  <c r="BO30" i="34" s="1"/>
  <c r="BO31" i="34" s="1"/>
  <c r="BO32" i="34" s="1"/>
  <c r="BO33" i="34" s="1"/>
  <c r="BO34" i="34" s="1"/>
  <c r="BO35" i="34" s="1"/>
  <c r="BO36" i="34" s="1"/>
  <c r="BO37" i="34" s="1"/>
  <c r="BO38" i="34" s="1"/>
  <c r="BO39" i="34" s="1"/>
  <c r="BO40" i="34" s="1"/>
  <c r="BO41" i="34" s="1"/>
  <c r="BO42" i="34" s="1"/>
  <c r="BO43" i="34" s="1"/>
  <c r="BO44" i="34" s="1"/>
  <c r="BO45" i="34" s="1"/>
  <c r="BO46" i="34" s="1"/>
  <c r="BO47" i="34" s="1"/>
  <c r="BO48" i="34" s="1"/>
  <c r="BO49" i="34" s="1"/>
  <c r="BO50" i="34" s="1"/>
  <c r="BO51" i="34" s="1"/>
  <c r="BO52" i="34" s="1"/>
  <c r="BO53" i="34" s="1"/>
  <c r="BO8" i="34"/>
  <c r="BO9" i="34" s="1"/>
  <c r="BO8" i="17"/>
  <c r="BO9" i="17" s="1"/>
  <c r="C13" i="34"/>
  <c r="C14" i="34" s="1"/>
  <c r="C15" i="34" s="1"/>
  <c r="C16" i="34"/>
  <c r="C17" i="34" s="1"/>
  <c r="C18" i="34" s="1"/>
  <c r="C19" i="34" s="1"/>
  <c r="C20" i="34" s="1"/>
  <c r="C21" i="34" s="1"/>
  <c r="C22" i="34" s="1"/>
  <c r="C23" i="34" s="1"/>
  <c r="C24" i="34" s="1"/>
  <c r="C25" i="34" s="1"/>
  <c r="C26" i="34" s="1"/>
  <c r="C27" i="34" s="1"/>
  <c r="C28" i="34" s="1"/>
  <c r="C29" i="34" s="1"/>
  <c r="C30" i="34" s="1"/>
  <c r="C31" i="34" s="1"/>
  <c r="C32" i="34" s="1"/>
  <c r="C33" i="34" s="1"/>
  <c r="C34" i="34" s="1"/>
  <c r="C35" i="34" s="1"/>
  <c r="C36" i="34" s="1"/>
  <c r="C37" i="34" s="1"/>
  <c r="C38" i="34" s="1"/>
  <c r="C39" i="34" s="1"/>
  <c r="C40" i="34" s="1"/>
  <c r="C41" i="34" s="1"/>
  <c r="C42" i="34" s="1"/>
  <c r="C43" i="34" s="1"/>
  <c r="C44" i="34" s="1"/>
  <c r="C45" i="34" s="1"/>
  <c r="C46" i="34" s="1"/>
  <c r="C47" i="34" s="1"/>
  <c r="C48" i="34" s="1"/>
  <c r="C49" i="34" s="1"/>
  <c r="C50" i="34" s="1"/>
  <c r="C51" i="34" s="1"/>
  <c r="C52" i="34" s="1"/>
  <c r="C53" i="34" s="1"/>
  <c r="BO12" i="17"/>
  <c r="BO13" i="17" s="1"/>
  <c r="BO14" i="17" s="1"/>
  <c r="BO15" i="17" s="1"/>
  <c r="BO16" i="17" s="1"/>
  <c r="BO17" i="17" s="1"/>
  <c r="BO18" i="17" s="1"/>
  <c r="BO19" i="17" s="1"/>
  <c r="BO20" i="17" s="1"/>
  <c r="BO21" i="17" s="1"/>
  <c r="BO22" i="17" s="1"/>
  <c r="BO23" i="17" s="1"/>
  <c r="BO24" i="17" s="1"/>
  <c r="BO25" i="17" s="1"/>
  <c r="BO26" i="17" s="1"/>
  <c r="BO27" i="17" s="1"/>
  <c r="BO28" i="17" s="1"/>
  <c r="BO29" i="17" s="1"/>
  <c r="BO30" i="17" s="1"/>
  <c r="BO31" i="17" s="1"/>
  <c r="BO32" i="17" s="1"/>
  <c r="BO33" i="17" s="1"/>
  <c r="BO34" i="17" s="1"/>
  <c r="BO35" i="17" s="1"/>
  <c r="BO36" i="17" s="1"/>
  <c r="BO37" i="17" s="1"/>
  <c r="BO38" i="17" s="1"/>
  <c r="BO39" i="17" s="1"/>
  <c r="BO40" i="17" s="1"/>
  <c r="BO41" i="17" s="1"/>
  <c r="BO42" i="17" s="1"/>
  <c r="BO43" i="17" s="1"/>
  <c r="BO44" i="17" s="1"/>
  <c r="BO45" i="17" s="1"/>
  <c r="BO46" i="17" s="1"/>
  <c r="BO47" i="17" s="1"/>
  <c r="BO48" i="17" s="1"/>
  <c r="BO49" i="17" s="1"/>
  <c r="BO50" i="17" s="1"/>
  <c r="BO51" i="17" s="1"/>
  <c r="BO52" i="17" s="1"/>
  <c r="BO53" i="17" s="1"/>
  <c r="C13" i="17"/>
  <c r="C14" i="17" s="1"/>
  <c r="C15" i="17" s="1"/>
  <c r="C16" i="17" s="1"/>
  <c r="C17" i="17" s="1"/>
  <c r="C18" i="17" s="1"/>
  <c r="C19" i="17" s="1"/>
  <c r="C20" i="17" s="1"/>
  <c r="C21" i="17" s="1"/>
  <c r="C22" i="17" s="1"/>
  <c r="C23" i="17" s="1"/>
  <c r="C24" i="17" s="1"/>
  <c r="C25" i="17" s="1"/>
  <c r="C26" i="17" s="1"/>
  <c r="C27" i="17" s="1"/>
  <c r="C28" i="17" s="1"/>
  <c r="C29" i="17" s="1"/>
  <c r="C30" i="17" s="1"/>
  <c r="C31" i="17" s="1"/>
  <c r="C32" i="17" s="1"/>
  <c r="C33" i="17" s="1"/>
  <c r="C34" i="17" s="1"/>
  <c r="C35" i="17" s="1"/>
  <c r="C36" i="17" s="1"/>
  <c r="C37" i="17" s="1"/>
  <c r="C38" i="17" s="1"/>
  <c r="C39" i="17" s="1"/>
  <c r="C40" i="17" s="1"/>
  <c r="C41" i="17" s="1"/>
  <c r="C42" i="17" s="1"/>
  <c r="C43" i="17" s="1"/>
  <c r="C44" i="17" s="1"/>
  <c r="C45" i="17" s="1"/>
  <c r="C46" i="17" s="1"/>
  <c r="C47" i="17" s="1"/>
  <c r="C48" i="17" s="1"/>
  <c r="C49" i="17" s="1"/>
  <c r="C50" i="17" s="1"/>
  <c r="C51" i="17" s="1"/>
  <c r="C52" i="17" s="1"/>
  <c r="C53" i="17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AS8" authorId="0" shapeId="0" xr:uid="{00000000-0006-0000-0200-000001000000}">
      <text>
        <r>
          <rPr>
            <b/>
            <sz val="9"/>
            <color indexed="81"/>
            <rFont val="ＭＳ Ｐゴシック"/>
            <family val="3"/>
            <charset val="128"/>
          </rPr>
          <t>画面の概要</t>
        </r>
      </text>
    </comment>
    <comment ref="AS16" authorId="0" shapeId="0" xr:uid="{00000000-0006-0000-0200-000002000000}">
      <text>
        <r>
          <rPr>
            <b/>
            <sz val="9"/>
            <color indexed="81"/>
            <rFont val="ＭＳ Ｐゴシック"/>
            <family val="3"/>
            <charset val="128"/>
          </rPr>
          <t>状態、ボタンごとの処理概要
エラー処理や必要であればエラーメッセージも記述
一覧表示の並び順など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J9" authorId="0" shapeId="0" xr:uid="{00000000-0006-0000-0300-000001000000}">
      <text>
        <r>
          <rPr>
            <b/>
            <sz val="9"/>
            <color indexed="81"/>
            <rFont val="ＭＳ Ｐゴシック"/>
            <family val="3"/>
            <charset val="128"/>
          </rPr>
          <t>詳細設計で記載</t>
        </r>
      </text>
    </comment>
    <comment ref="O9" authorId="0" shapeId="0" xr:uid="{00000000-0006-0000-0300-000002000000}">
      <text>
        <r>
          <rPr>
            <b/>
            <sz val="9"/>
            <color indexed="81"/>
            <rFont val="ＭＳ Ｐゴシック"/>
            <family val="3"/>
            <charset val="128"/>
          </rPr>
          <t>ラベル(固定文字出力)
テキスト
テキストエリア
プルダウン
プルダウン（先頭行空白）
リンク
ボタン
チェックボックス
ラジオボタン
リストボックス</t>
        </r>
      </text>
    </comment>
    <comment ref="X9" authorId="0" shapeId="0" xr:uid="{00000000-0006-0000-0300-000003000000}">
      <text>
        <r>
          <rPr>
            <b/>
            <sz val="9"/>
            <color indexed="81"/>
            <rFont val="ＭＳ Ｐゴシック"/>
            <family val="3"/>
            <charset val="128"/>
          </rPr>
          <t>最大文字数
マイナスと小数点、日付の/も含む
※桁・文字数/バイトのどちらで記入するか、記入単位に注意して下さい。</t>
        </r>
      </text>
    </comment>
    <comment ref="Z9" authorId="0" shapeId="0" xr:uid="{00000000-0006-0000-0300-000004000000}">
      <text>
        <r>
          <rPr>
            <b/>
            <sz val="9"/>
            <color indexed="81"/>
            <rFont val="ＭＳ Ｐゴシック"/>
            <family val="3"/>
            <charset val="128"/>
          </rPr>
          <t>最小桁数。
WAXで数字項目の場合に記入する。
※桁・文字数/バイトのどちらで記入するか、記入単位に注意して下さい。</t>
        </r>
      </text>
    </comment>
    <comment ref="AB9" authorId="0" shapeId="0" xr:uid="{00000000-0006-0000-0300-000005000000}">
      <text>
        <r>
          <rPr>
            <b/>
            <sz val="9"/>
            <color indexed="81"/>
            <rFont val="ＭＳ Ｐゴシック"/>
            <family val="3"/>
            <charset val="128"/>
          </rPr>
          <t>マイナスと小数点を除いた桁数
※桁・文字数/バイトのどちらで記入するか、記入単位に注意して下さい。</t>
        </r>
      </text>
    </comment>
    <comment ref="AD9" authorId="0" shapeId="0" xr:uid="{00000000-0006-0000-0300-000006000000}">
      <text>
        <r>
          <rPr>
            <b/>
            <sz val="9"/>
            <color indexed="81"/>
            <rFont val="ＭＳ Ｐゴシック"/>
            <family val="3"/>
            <charset val="128"/>
          </rPr>
          <t>マイナスと小数点を除いた桁数
※桁・文字数/バイトのどちらで記入するか、記入単位に注意して下さい。</t>
        </r>
      </text>
    </comment>
    <comment ref="AF9" authorId="0" shapeId="0" xr:uid="{00000000-0006-0000-0300-000007000000}">
      <text>
        <r>
          <rPr>
            <b/>
            <sz val="9"/>
            <color indexed="81"/>
            <rFont val="ＭＳ Ｐゴシック"/>
            <family val="3"/>
            <charset val="128"/>
          </rPr>
          <t>全角
半角
半角英数字のみ
数字のみ
数字（-）:電話番号・郵便番号
数字（-少数点カンマ）：金額
全角かなのみ
全角カナのみ
半角カナのみ
日付
日時
時刻
全て：全角半角混在</t>
        </r>
      </text>
    </comment>
    <comment ref="AK9" authorId="0" shapeId="0" xr:uid="{00000000-0006-0000-0300-000008000000}">
      <text>
        <r>
          <rPr>
            <b/>
            <sz val="9"/>
            <color indexed="81"/>
            <rFont val="ＭＳ Ｐゴシック"/>
            <family val="3"/>
            <charset val="128"/>
          </rPr>
          <t>日付：yyyy/MM/dd等
時刻：24hh:mm:ss等
数値：-###,##0.00等</t>
        </r>
      </text>
    </comment>
    <comment ref="AP9" authorId="0" shapeId="0" xr:uid="{00000000-0006-0000-0300-000009000000}">
      <text>
        <r>
          <rPr>
            <b/>
            <sz val="9"/>
            <color indexed="81"/>
            <rFont val="ＭＳ Ｐゴシック"/>
            <family val="3"/>
            <charset val="128"/>
          </rPr>
          <t>押下時：ボタンやラジオボタン、チェックボックスを押下時
リスト選択時
フォーカスアウト：フォーカスが外れた場合
フォーカスイン：フォーカスが当たった場合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K8" authorId="0" shapeId="0" xr:uid="{7F5BF8F3-BC17-4B7A-9392-538F7C78D106}">
      <text>
        <r>
          <rPr>
            <b/>
            <sz val="9"/>
            <color indexed="81"/>
            <rFont val="ＭＳ Ｐゴシック"/>
            <family val="3"/>
            <charset val="128"/>
          </rPr>
          <t>状態が５つで不足する場合は、下に追加してください。</t>
        </r>
      </text>
    </comment>
    <comment ref="C10" authorId="0" shapeId="0" xr:uid="{408704F1-05EC-4669-AC0F-EAEF83AE8ADE}">
      <text>
        <r>
          <rPr>
            <b/>
            <sz val="9"/>
            <color indexed="81"/>
            <rFont val="ＭＳ Ｐゴシック"/>
            <family val="3"/>
            <charset val="128"/>
          </rPr>
          <t>画面状態定義の項目論理名は、
画面項目定義で挙げた項目の内、
以下を除いて記載する。
ラベル
タイトルバー
ページャー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K10" authorId="0" shapeId="0" xr:uid="{029A93DA-FD48-427A-988F-C1F576208A6D}">
      <text>
        <r>
          <rPr>
            <b/>
            <sz val="9"/>
            <color indexed="81"/>
            <rFont val="ＭＳ Ｐゴシック"/>
            <family val="3"/>
            <charset val="128"/>
          </rPr>
          <t>空欄：値をセットしない。（NULL）
データをセット：データを任意の場所から取得し、セットする。初期値、固定値など。
ON：チェックボックスやラジオボタンを選択状態にする。
OFF：チェックボックスやラジオボタンを選択状態にしない。</t>
        </r>
      </text>
    </comment>
    <comment ref="P10" authorId="0" shapeId="0" xr:uid="{594F72E9-0ABF-45A7-B4AF-77BC2353928A}">
      <text>
        <r>
          <rPr>
            <b/>
            <sz val="9"/>
            <color indexed="81"/>
            <rFont val="ＭＳ Ｐゴシック"/>
            <family val="3"/>
            <charset val="128"/>
          </rPr>
          <t>活性：表示。ボタンが押せる状態。テキストであれば入力可。
非活性：ボタンなど表示されているが押せない状態。（disabled）
非表示：項目を持っているが、状態によって表示しない。（hidden）
活性で入力不可：表示・活性だが文字の入力ができない状態。テキスト（テキストエリア）の場合に使用。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J8" authorId="0" shapeId="0" xr:uid="{00000000-0006-0000-0700-000001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ショートカットキーを押下した時の動作を記述する。[画面デザイン共通仕様書] で
 規定されているものを記載すること。
※ショートカットキーが未割当の場合は明示的に　“―” を記述する。
</t>
        </r>
      </text>
    </comment>
  </commentList>
</comments>
</file>

<file path=xl/sharedStrings.xml><?xml version="1.0" encoding="utf-8"?>
<sst xmlns="http://schemas.openxmlformats.org/spreadsheetml/2006/main" count="1177" uniqueCount="514">
  <si>
    <t>説明</t>
  </si>
  <si>
    <t>ヘルプ</t>
  </si>
  <si>
    <t>―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</si>
  <si>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</si>
  <si>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</si>
  <si>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</si>
  <si>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</si>
  <si>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</si>
  <si>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</si>
  <si>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</si>
  <si>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</si>
  <si>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</si>
  <si>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</si>
  <si>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</si>
  <si>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</si>
  <si>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処理内容</t>
  </si>
  <si>
    <t>画面名</t>
    <rPh sb="0" eb="2">
      <t>ガメン</t>
    </rPh>
    <rPh sb="2" eb="3">
      <t>メイ</t>
    </rPh>
    <phoneticPr fontId="1"/>
  </si>
  <si>
    <t>画面</t>
    <rPh sb="0" eb="2">
      <t>ガメン</t>
    </rPh>
    <phoneticPr fontId="1"/>
  </si>
  <si>
    <t>ユースケース名</t>
    <rPh sb="6" eb="7">
      <t>メイ</t>
    </rPh>
    <phoneticPr fontId="1"/>
  </si>
  <si>
    <t>改訂履歴</t>
    <rPh sb="0" eb="2">
      <t>カイテイ</t>
    </rPh>
    <rPh sb="2" eb="4">
      <t>リレキ</t>
    </rPh>
    <phoneticPr fontId="1"/>
  </si>
  <si>
    <t>改訂日付</t>
    <rPh sb="0" eb="2">
      <t>カイテイ</t>
    </rPh>
    <rPh sb="2" eb="4">
      <t>ヒヅケ</t>
    </rPh>
    <phoneticPr fontId="1"/>
  </si>
  <si>
    <t>改訂箇所</t>
    <rPh sb="0" eb="2">
      <t>カイテイ</t>
    </rPh>
    <rPh sb="2" eb="4">
      <t>カショ</t>
    </rPh>
    <phoneticPr fontId="1"/>
  </si>
  <si>
    <t>改訂内容</t>
    <rPh sb="0" eb="2">
      <t>カイテイ</t>
    </rPh>
    <rPh sb="2" eb="4">
      <t>ナイヨウ</t>
    </rPh>
    <phoneticPr fontId="1"/>
  </si>
  <si>
    <t>改訂者</t>
    <rPh sb="0" eb="2">
      <t>カイテイ</t>
    </rPh>
    <rPh sb="2" eb="3">
      <t>シャ</t>
    </rPh>
    <phoneticPr fontId="1"/>
  </si>
  <si>
    <t>新規作成</t>
    <rPh sb="0" eb="2">
      <t>シンキ</t>
    </rPh>
    <rPh sb="2" eb="4">
      <t>サクセイ</t>
    </rPh>
    <phoneticPr fontId="1"/>
  </si>
  <si>
    <t>値</t>
    <rPh sb="0" eb="1">
      <t>アタイ</t>
    </rPh>
    <phoneticPr fontId="1"/>
  </si>
  <si>
    <t>形状</t>
    <rPh sb="0" eb="2">
      <t>ケイジョウ</t>
    </rPh>
    <phoneticPr fontId="1"/>
  </si>
  <si>
    <t>状態名</t>
    <rPh sb="0" eb="2">
      <t>ジョウタイ</t>
    </rPh>
    <rPh sb="2" eb="3">
      <t>メイ</t>
    </rPh>
    <phoneticPr fontId="1"/>
  </si>
  <si>
    <t>備考</t>
    <rPh sb="0" eb="2">
      <t>ビコウ</t>
    </rPh>
    <phoneticPr fontId="1"/>
  </si>
  <si>
    <t>状態</t>
    <rPh sb="0" eb="2">
      <t>ジョウタイ</t>
    </rPh>
    <phoneticPr fontId="1"/>
  </si>
  <si>
    <t>戻る</t>
    <rPh sb="0" eb="1">
      <t>モド</t>
    </rPh>
    <phoneticPr fontId="1"/>
  </si>
  <si>
    <t>論理名</t>
    <rPh sb="0" eb="2">
      <t>ロンリ</t>
    </rPh>
    <rPh sb="2" eb="3">
      <t>メイ</t>
    </rPh>
    <phoneticPr fontId="1"/>
  </si>
  <si>
    <t>設定値</t>
    <rPh sb="0" eb="2">
      <t>セッテイ</t>
    </rPh>
    <rPh sb="2" eb="3">
      <t>チ</t>
    </rPh>
    <phoneticPr fontId="1"/>
  </si>
  <si>
    <t>10</t>
  </si>
  <si>
    <t>会社情報</t>
    <rPh sb="0" eb="2">
      <t>カイシャ</t>
    </rPh>
    <rPh sb="2" eb="4">
      <t>ジョウホウ</t>
    </rPh>
    <phoneticPr fontId="1"/>
  </si>
  <si>
    <t>初期表示</t>
    <rPh sb="0" eb="2">
      <t>ショキ</t>
    </rPh>
    <rPh sb="2" eb="4">
      <t>ヒョウジ</t>
    </rPh>
    <phoneticPr fontId="1"/>
  </si>
  <si>
    <t>■DB設定定義</t>
    <rPh sb="3" eb="5">
      <t>セッテイ</t>
    </rPh>
    <rPh sb="5" eb="7">
      <t>テイギ</t>
    </rPh>
    <phoneticPr fontId="1"/>
  </si>
  <si>
    <t>合　計</t>
    <rPh sb="0" eb="1">
      <t>ゴウ</t>
    </rPh>
    <rPh sb="2" eb="3">
      <t>ケイ</t>
    </rPh>
    <phoneticPr fontId="3"/>
  </si>
  <si>
    <t>NG数</t>
    <rPh sb="2" eb="3">
      <t>スウ</t>
    </rPh>
    <phoneticPr fontId="3"/>
  </si>
  <si>
    <t>OK数</t>
    <rPh sb="2" eb="3">
      <t>スウ</t>
    </rPh>
    <phoneticPr fontId="3"/>
  </si>
  <si>
    <t>シート名</t>
    <rPh sb="3" eb="4">
      <t>メイ</t>
    </rPh>
    <phoneticPr fontId="81"/>
  </si>
  <si>
    <t>試験工程</t>
    <rPh sb="0" eb="2">
      <t>シケン</t>
    </rPh>
    <rPh sb="2" eb="4">
      <t>コウテイ</t>
    </rPh>
    <phoneticPr fontId="1"/>
  </si>
  <si>
    <t>試験項目数</t>
    <rPh sb="0" eb="2">
      <t>シケン</t>
    </rPh>
    <rPh sb="2" eb="4">
      <t>コウモク</t>
    </rPh>
    <rPh sb="4" eb="5">
      <t>スウ</t>
    </rPh>
    <phoneticPr fontId="3"/>
  </si>
  <si>
    <t>試験項目ID</t>
    <rPh sb="0" eb="2">
      <t>シケン</t>
    </rPh>
    <rPh sb="2" eb="4">
      <t>コウモク</t>
    </rPh>
    <phoneticPr fontId="3"/>
  </si>
  <si>
    <t>対象</t>
    <rPh sb="0" eb="2">
      <t>タイショウ</t>
    </rPh>
    <phoneticPr fontId="3"/>
  </si>
  <si>
    <t>試験項目ID
（下4桁）</t>
    <rPh sb="0" eb="2">
      <t>シケン</t>
    </rPh>
    <rPh sb="2" eb="4">
      <t>コウモク</t>
    </rPh>
    <rPh sb="8" eb="9">
      <t>シモ</t>
    </rPh>
    <rPh sb="10" eb="11">
      <t>ケタ</t>
    </rPh>
    <phoneticPr fontId="3"/>
  </si>
  <si>
    <t>試験結果</t>
    <rPh sb="0" eb="2">
      <t>シケン</t>
    </rPh>
    <rPh sb="2" eb="4">
      <t>ケッカ</t>
    </rPh>
    <phoneticPr fontId="3"/>
  </si>
  <si>
    <t>再試験結果</t>
    <rPh sb="0" eb="3">
      <t>サイシケン</t>
    </rPh>
    <rPh sb="3" eb="5">
      <t>ケッカ</t>
    </rPh>
    <phoneticPr fontId="3"/>
  </si>
  <si>
    <t>確認日</t>
    <rPh sb="0" eb="2">
      <t>カクニン</t>
    </rPh>
    <rPh sb="2" eb="3">
      <t>ビ</t>
    </rPh>
    <phoneticPr fontId="3"/>
  </si>
  <si>
    <t>確認者</t>
    <rPh sb="0" eb="2">
      <t>カクニン</t>
    </rPh>
    <rPh sb="2" eb="3">
      <t>シャ</t>
    </rPh>
    <phoneticPr fontId="3"/>
  </si>
  <si>
    <t>備考</t>
    <rPh sb="0" eb="2">
      <t>ビコウ</t>
    </rPh>
    <phoneticPr fontId="3"/>
  </si>
  <si>
    <t>条件</t>
    <rPh sb="0" eb="2">
      <t>ジョウケン</t>
    </rPh>
    <phoneticPr fontId="3"/>
  </si>
  <si>
    <t>確認内容</t>
    <rPh sb="0" eb="2">
      <t>カクニン</t>
    </rPh>
    <rPh sb="2" eb="4">
      <t>ナイヨウ</t>
    </rPh>
    <phoneticPr fontId="3"/>
  </si>
  <si>
    <t>故障No</t>
    <rPh sb="0" eb="2">
      <t>コショウ</t>
    </rPh>
    <phoneticPr fontId="3"/>
  </si>
  <si>
    <t>必須</t>
    <rPh sb="0" eb="2">
      <t>ヒッス</t>
    </rPh>
    <phoneticPr fontId="1"/>
  </si>
  <si>
    <t>(行数）</t>
    <rPh sb="1" eb="3">
      <t>ギョウスウ</t>
    </rPh>
    <phoneticPr fontId="3"/>
  </si>
  <si>
    <t>画面ショートカット</t>
    <phoneticPr fontId="1"/>
  </si>
  <si>
    <t>画面状態定義</t>
    <phoneticPr fontId="1"/>
  </si>
  <si>
    <t>画面定義書</t>
    <rPh sb="0" eb="2">
      <t>ガメン</t>
    </rPh>
    <rPh sb="2" eb="4">
      <t>テイギ</t>
    </rPh>
    <rPh sb="4" eb="5">
      <t>ショ</t>
    </rPh>
    <phoneticPr fontId="1"/>
  </si>
  <si>
    <t>ユースケース分類</t>
    <rPh sb="6" eb="8">
      <t>ブンルイ</t>
    </rPh>
    <phoneticPr fontId="1"/>
  </si>
  <si>
    <t>プロジェクト名</t>
    <rPh sb="6" eb="7">
      <t>メイ</t>
    </rPh>
    <phoneticPr fontId="3"/>
  </si>
  <si>
    <t>設計書名</t>
    <rPh sb="0" eb="3">
      <t>セッケイショ</t>
    </rPh>
    <rPh sb="3" eb="4">
      <t>メイ</t>
    </rPh>
    <phoneticPr fontId="3"/>
  </si>
  <si>
    <t>ユースケース名</t>
    <rPh sb="6" eb="7">
      <t>メイ</t>
    </rPh>
    <phoneticPr fontId="3"/>
  </si>
  <si>
    <t>サブシステム</t>
    <phoneticPr fontId="3"/>
  </si>
  <si>
    <t>整数</t>
    <rPh sb="0" eb="2">
      <t>セイスウ</t>
    </rPh>
    <phoneticPr fontId="1"/>
  </si>
  <si>
    <t>試験項目ID</t>
    <rPh sb="0" eb="2">
      <t>シケン</t>
    </rPh>
    <rPh sb="2" eb="4">
      <t>コウモク</t>
    </rPh>
    <phoneticPr fontId="1"/>
  </si>
  <si>
    <t>文字数/精度</t>
    <rPh sb="0" eb="3">
      <t>モジスウ</t>
    </rPh>
    <rPh sb="4" eb="6">
      <t>セイド</t>
    </rPh>
    <phoneticPr fontId="1"/>
  </si>
  <si>
    <t>№</t>
    <phoneticPr fontId="1"/>
  </si>
  <si>
    <t>(1)</t>
    <phoneticPr fontId="1"/>
  </si>
  <si>
    <t>①</t>
    <phoneticPr fontId="1"/>
  </si>
  <si>
    <t>項目ID</t>
    <rPh sb="0" eb="2">
      <t>コウモク</t>
    </rPh>
    <phoneticPr fontId="1"/>
  </si>
  <si>
    <t>項目名</t>
    <phoneticPr fontId="1"/>
  </si>
  <si>
    <t>↓詳細設計で記述</t>
    <rPh sb="1" eb="3">
      <t>ショウサイ</t>
    </rPh>
    <rPh sb="3" eb="5">
      <t>セッケイ</t>
    </rPh>
    <rPh sb="6" eb="8">
      <t>キジュツ</t>
    </rPh>
    <phoneticPr fontId="1"/>
  </si>
  <si>
    <t>文字種別</t>
    <rPh sb="0" eb="2">
      <t>モジ</t>
    </rPh>
    <rPh sb="2" eb="4">
      <t>シュベツ</t>
    </rPh>
    <phoneticPr fontId="1"/>
  </si>
  <si>
    <t>画面名</t>
    <rPh sb="2" eb="3">
      <t>メイ</t>
    </rPh>
    <phoneticPr fontId="3"/>
  </si>
  <si>
    <t>最小</t>
    <rPh sb="0" eb="2">
      <t>サイショウ</t>
    </rPh>
    <phoneticPr fontId="1"/>
  </si>
  <si>
    <t>画面IO定義</t>
    <rPh sb="0" eb="2">
      <t>ガメン</t>
    </rPh>
    <rPh sb="4" eb="6">
      <t>テイギ</t>
    </rPh>
    <phoneticPr fontId="3"/>
  </si>
  <si>
    <t>No.</t>
    <phoneticPr fontId="3"/>
  </si>
  <si>
    <t>4</t>
  </si>
  <si>
    <t>5</t>
  </si>
  <si>
    <t>6</t>
  </si>
  <si>
    <t>7</t>
  </si>
  <si>
    <t>8</t>
  </si>
  <si>
    <t>9</t>
  </si>
  <si>
    <t>サブシステム</t>
    <phoneticPr fontId="3"/>
  </si>
  <si>
    <t>No.</t>
    <phoneticPr fontId="1"/>
  </si>
  <si>
    <t>↓NG分の単体試験の結果（画面ビットマップやDB）を貼り付けること</t>
    <rPh sb="3" eb="4">
      <t>ブン</t>
    </rPh>
    <rPh sb="5" eb="7">
      <t>タンタイ</t>
    </rPh>
    <rPh sb="7" eb="9">
      <t>シケン</t>
    </rPh>
    <rPh sb="10" eb="12">
      <t>ケッカ</t>
    </rPh>
    <rPh sb="13" eb="15">
      <t>ガメン</t>
    </rPh>
    <rPh sb="26" eb="27">
      <t>ハ</t>
    </rPh>
    <rPh sb="28" eb="29">
      <t>ツ</t>
    </rPh>
    <phoneticPr fontId="1"/>
  </si>
  <si>
    <t>リソースキー/備考</t>
    <rPh sb="7" eb="9">
      <t>ビコウ</t>
    </rPh>
    <phoneticPr fontId="1"/>
  </si>
  <si>
    <t>UT</t>
    <phoneticPr fontId="1"/>
  </si>
  <si>
    <t>No.</t>
    <phoneticPr fontId="3"/>
  </si>
  <si>
    <t>1</t>
    <phoneticPr fontId="3"/>
  </si>
  <si>
    <t>画面概要・レイアウト</t>
    <phoneticPr fontId="1"/>
  </si>
  <si>
    <t>2</t>
    <phoneticPr fontId="1"/>
  </si>
  <si>
    <t>画面項目定義</t>
    <phoneticPr fontId="1"/>
  </si>
  <si>
    <t>画面機能定義</t>
    <phoneticPr fontId="1"/>
  </si>
  <si>
    <t>DB設定定義</t>
    <phoneticPr fontId="1"/>
  </si>
  <si>
    <t>■I/O定義</t>
    <phoneticPr fontId="1"/>
  </si>
  <si>
    <t>■画面項目定義</t>
    <rPh sb="3" eb="5">
      <t>コウモク</t>
    </rPh>
    <rPh sb="5" eb="7">
      <t>テイギ</t>
    </rPh>
    <phoneticPr fontId="1"/>
  </si>
  <si>
    <t>■画面処理定義</t>
    <rPh sb="3" eb="5">
      <t>ショリ</t>
    </rPh>
    <phoneticPr fontId="1"/>
  </si>
  <si>
    <t>■画面状態定義</t>
    <rPh sb="3" eb="5">
      <t>ジョウタイ</t>
    </rPh>
    <rPh sb="5" eb="7">
      <t>テイギ</t>
    </rPh>
    <phoneticPr fontId="1"/>
  </si>
  <si>
    <t>No.</t>
    <phoneticPr fontId="3"/>
  </si>
  <si>
    <t>設計書</t>
    <phoneticPr fontId="1"/>
  </si>
  <si>
    <t>処理概要</t>
    <rPh sb="0" eb="2">
      <t>ショリ</t>
    </rPh>
    <phoneticPr fontId="3"/>
  </si>
  <si>
    <t>※基本設計から貼り付けて下さい！！</t>
    <phoneticPr fontId="1"/>
  </si>
  <si>
    <t>テキスト</t>
  </si>
  <si>
    <t>(桁・文字数）</t>
    <phoneticPr fontId="1"/>
  </si>
  <si>
    <t>最大</t>
    <phoneticPr fontId="1"/>
  </si>
  <si>
    <t>少数</t>
    <phoneticPr fontId="1"/>
  </si>
  <si>
    <t>フォーマット</t>
    <phoneticPr fontId="1"/>
  </si>
  <si>
    <t>イベント</t>
    <phoneticPr fontId="1"/>
  </si>
  <si>
    <t>イベント説明</t>
    <phoneticPr fontId="1"/>
  </si>
  <si>
    <t>■画面ショートカット</t>
    <phoneticPr fontId="1"/>
  </si>
  <si>
    <t>ショートカットキー</t>
    <phoneticPr fontId="1"/>
  </si>
  <si>
    <t>Alt+F1</t>
    <phoneticPr fontId="1"/>
  </si>
  <si>
    <t>Alt+F2</t>
  </si>
  <si>
    <t>Alt+F3</t>
  </si>
  <si>
    <t>Alt+F4</t>
  </si>
  <si>
    <t>Alt+F5</t>
  </si>
  <si>
    <t>Alt+F6</t>
  </si>
  <si>
    <t>Alt+F7</t>
  </si>
  <si>
    <t>Alt+F8</t>
  </si>
  <si>
    <t>Alt+F9</t>
  </si>
  <si>
    <t>Alt+F10</t>
  </si>
  <si>
    <t>Alt+F11</t>
  </si>
  <si>
    <t>Alt+F12</t>
  </si>
  <si>
    <t>■画面パラメータ定義</t>
    <rPh sb="1" eb="3">
      <t>ガメン</t>
    </rPh>
    <rPh sb="8" eb="10">
      <t>テイギ</t>
    </rPh>
    <phoneticPr fontId="1"/>
  </si>
  <si>
    <t>パラメータ名</t>
    <rPh sb="5" eb="6">
      <t>メイ</t>
    </rPh>
    <phoneticPr fontId="1"/>
  </si>
  <si>
    <t>内容</t>
    <rPh sb="0" eb="2">
      <t>ナイヨウ</t>
    </rPh>
    <phoneticPr fontId="1"/>
  </si>
  <si>
    <t>受信パラメータ</t>
    <rPh sb="0" eb="2">
      <t>ジュシン</t>
    </rPh>
    <phoneticPr fontId="1"/>
  </si>
  <si>
    <t>3</t>
  </si>
  <si>
    <t>画面パラメータ定義</t>
    <phoneticPr fontId="1"/>
  </si>
  <si>
    <t>No.</t>
    <phoneticPr fontId="3"/>
  </si>
  <si>
    <t>テーブル名</t>
    <phoneticPr fontId="1"/>
  </si>
  <si>
    <t>C</t>
    <phoneticPr fontId="1"/>
  </si>
  <si>
    <t>R</t>
    <phoneticPr fontId="3"/>
  </si>
  <si>
    <t>U</t>
    <phoneticPr fontId="3"/>
  </si>
  <si>
    <t>D</t>
    <phoneticPr fontId="3"/>
  </si>
  <si>
    <t>備考</t>
    <rPh sb="0" eb="2">
      <t>ビコウ</t>
    </rPh>
    <phoneticPr fontId="1"/>
  </si>
  <si>
    <t>○</t>
    <phoneticPr fontId="1"/>
  </si>
  <si>
    <r>
      <t>OK数</t>
    </r>
    <r>
      <rPr>
        <sz val="6"/>
        <rFont val="ＭＳ ゴシック"/>
        <family val="3"/>
        <charset val="128"/>
      </rPr>
      <t>（行数と一致します）</t>
    </r>
    <rPh sb="2" eb="3">
      <t>スウ</t>
    </rPh>
    <rPh sb="4" eb="6">
      <t>ギョウスウ</t>
    </rPh>
    <rPh sb="7" eb="9">
      <t>イッチ</t>
    </rPh>
    <phoneticPr fontId="3"/>
  </si>
  <si>
    <t>ePro_St@ff導入プロジェクト</t>
    <rPh sb="10" eb="12">
      <t>ドウニュウ</t>
    </rPh>
    <phoneticPr fontId="100"/>
  </si>
  <si>
    <t>サブシステム</t>
    <phoneticPr fontId="1"/>
  </si>
  <si>
    <t>就業運用管理</t>
    <rPh sb="0" eb="2">
      <t>シュウギョウ</t>
    </rPh>
    <rPh sb="2" eb="4">
      <t>ウンヨウ</t>
    </rPh>
    <phoneticPr fontId="1"/>
  </si>
  <si>
    <t>画面ID</t>
    <phoneticPr fontId="3"/>
  </si>
  <si>
    <t>←詳細設計で記述</t>
    <rPh sb="1" eb="3">
      <t>ショウサイ</t>
    </rPh>
    <rPh sb="3" eb="5">
      <t>セッケイ</t>
    </rPh>
    <rPh sb="6" eb="8">
      <t>キジュツ</t>
    </rPh>
    <phoneticPr fontId="1"/>
  </si>
  <si>
    <t>一覧画面のヘッダー項目ラベルが設計書と同じであること。</t>
    <rPh sb="0" eb="2">
      <t>イチラン</t>
    </rPh>
    <rPh sb="2" eb="4">
      <t>ガメン</t>
    </rPh>
    <phoneticPr fontId="3"/>
  </si>
  <si>
    <t>○</t>
  </si>
  <si>
    <t>勤務データ</t>
  </si>
  <si>
    <t>就業</t>
    <rPh sb="0" eb="2">
      <t>シュウギョウ</t>
    </rPh>
    <phoneticPr fontId="3"/>
  </si>
  <si>
    <t>1.</t>
    <phoneticPr fontId="1"/>
  </si>
  <si>
    <t>=</t>
    <phoneticPr fontId="1"/>
  </si>
  <si>
    <t>'1'</t>
    <phoneticPr fontId="1"/>
  </si>
  <si>
    <t>&lt;=</t>
    <phoneticPr fontId="1"/>
  </si>
  <si>
    <t>&gt;=</t>
    <phoneticPr fontId="1"/>
  </si>
  <si>
    <t>1-1.</t>
    <phoneticPr fontId="1"/>
  </si>
  <si>
    <t>1</t>
    <phoneticPr fontId="1"/>
  </si>
  <si>
    <t>適用日付</t>
    <phoneticPr fontId="1"/>
  </si>
  <si>
    <t>=</t>
    <phoneticPr fontId="1"/>
  </si>
  <si>
    <t>2.</t>
    <phoneticPr fontId="1"/>
  </si>
  <si>
    <t>2-1.</t>
    <phoneticPr fontId="1"/>
  </si>
  <si>
    <t>3.</t>
    <phoneticPr fontId="1"/>
  </si>
  <si>
    <t>=</t>
    <phoneticPr fontId="1"/>
  </si>
  <si>
    <t>社員情報画面</t>
  </si>
  <si>
    <t>■画面概要</t>
    <phoneticPr fontId="1"/>
  </si>
  <si>
    <t>社員情報画面</t>
    <rPh sb="0" eb="2">
      <t>シャイン</t>
    </rPh>
    <rPh sb="2" eb="4">
      <t>ジョウホウ</t>
    </rPh>
    <rPh sb="4" eb="6">
      <t>ガメン</t>
    </rPh>
    <phoneticPr fontId="1"/>
  </si>
  <si>
    <t>ePro_St@ff表示画面一覧</t>
    <rPh sb="10" eb="12">
      <t>ヒョウジ</t>
    </rPh>
    <rPh sb="12" eb="14">
      <t>ガメン</t>
    </rPh>
    <rPh sb="14" eb="16">
      <t>イチラン</t>
    </rPh>
    <phoneticPr fontId="102"/>
  </si>
  <si>
    <t>画面名称</t>
    <rPh sb="0" eb="2">
      <t>ガメン</t>
    </rPh>
    <rPh sb="2" eb="4">
      <t>メイショウ</t>
    </rPh>
    <phoneticPr fontId="102"/>
  </si>
  <si>
    <t>画面ID</t>
    <rPh sb="0" eb="2">
      <t>ガメン</t>
    </rPh>
    <phoneticPr fontId="102"/>
  </si>
  <si>
    <t>共通ヘッダー画面</t>
    <rPh sb="0" eb="2">
      <t>キョウツウ</t>
    </rPh>
    <rPh sb="6" eb="8">
      <t>ガメン</t>
    </rPh>
    <phoneticPr fontId="1"/>
  </si>
  <si>
    <t>共通空画面</t>
    <rPh sb="0" eb="2">
      <t>キョウツウ</t>
    </rPh>
    <rPh sb="2" eb="3">
      <t>カラ</t>
    </rPh>
    <rPh sb="3" eb="5">
      <t>ガメン</t>
    </rPh>
    <phoneticPr fontId="1"/>
  </si>
  <si>
    <t>ラベル</t>
  </si>
  <si>
    <t>数字のみ</t>
  </si>
  <si>
    <t>社員情報画面</t>
    <phoneticPr fontId="1"/>
  </si>
  <si>
    <t>社員一覧画面から遷移した場合</t>
    <rPh sb="0" eb="2">
      <t>シャイン</t>
    </rPh>
    <rPh sb="2" eb="4">
      <t>イチラン</t>
    </rPh>
    <rPh sb="4" eb="6">
      <t>ガメン</t>
    </rPh>
    <phoneticPr fontId="3"/>
  </si>
  <si>
    <t>非活性</t>
  </si>
  <si>
    <t>就業グループ</t>
    <rPh sb="0" eb="2">
      <t>シュウギョウ</t>
    </rPh>
    <phoneticPr fontId="3"/>
  </si>
  <si>
    <t>ID:</t>
    <phoneticPr fontId="1"/>
  </si>
  <si>
    <t>・</t>
  </si>
  <si>
    <t>■画面レイアウト</t>
    <phoneticPr fontId="1"/>
  </si>
  <si>
    <t>画面ID</t>
    <phoneticPr fontId="3"/>
  </si>
  <si>
    <t>画面概要</t>
    <phoneticPr fontId="3"/>
  </si>
  <si>
    <t>・</t>
    <phoneticPr fontId="1"/>
  </si>
  <si>
    <t>フレームID</t>
    <phoneticPr fontId="102"/>
  </si>
  <si>
    <t>サイズ</t>
    <phoneticPr fontId="102"/>
  </si>
  <si>
    <t>補足説明・用語説明</t>
    <phoneticPr fontId="3"/>
  </si>
  <si>
    <t>PC00HEADER</t>
    <phoneticPr fontId="102"/>
  </si>
  <si>
    <t>PC00CONTENTS</t>
    <phoneticPr fontId="102"/>
  </si>
  <si>
    <t>PC00ACTIONS</t>
    <phoneticPr fontId="102"/>
  </si>
  <si>
    <t>PC00DETAILS</t>
    <phoneticPr fontId="102"/>
  </si>
  <si>
    <t>PC00FOOTERS</t>
    <phoneticPr fontId="102"/>
  </si>
  <si>
    <t>,</t>
    <phoneticPr fontId="1"/>
  </si>
  <si>
    <t>=</t>
  </si>
  <si>
    <t>就業管理グループ</t>
    <phoneticPr fontId="1"/>
  </si>
  <si>
    <t>【結合条件】</t>
    <rPh sb="1" eb="3">
      <t>ケツゴウ</t>
    </rPh>
    <rPh sb="3" eb="5">
      <t>ジョウケン</t>
    </rPh>
    <phoneticPr fontId="102"/>
  </si>
  <si>
    <t>共通データ.会社コード</t>
    <rPh sb="0" eb="2">
      <t>キョウツウ</t>
    </rPh>
    <rPh sb="6" eb="8">
      <t>カイシャ</t>
    </rPh>
    <phoneticPr fontId="1"/>
  </si>
  <si>
    <t>共通データ.設立日付</t>
    <rPh sb="0" eb="2">
      <t>キョウツウ</t>
    </rPh>
    <rPh sb="6" eb="8">
      <t>セツリツ</t>
    </rPh>
    <rPh sb="8" eb="10">
      <t>ヒヅケ</t>
    </rPh>
    <phoneticPr fontId="1"/>
  </si>
  <si>
    <t>+</t>
    <phoneticPr fontId="1"/>
  </si>
  <si>
    <t>-</t>
    <phoneticPr fontId="1"/>
  </si>
  <si>
    <t>&lt;</t>
    <phoneticPr fontId="1"/>
  </si>
  <si>
    <t>見込超過時間</t>
    <phoneticPr fontId="1"/>
  </si>
  <si>
    <t>見込不足時間</t>
    <phoneticPr fontId="1"/>
  </si>
  <si>
    <t>ID:TA1837SHAININFO</t>
    <phoneticPr fontId="1"/>
  </si>
  <si>
    <t>月間勤務予定</t>
    <rPh sb="0" eb="2">
      <t>ゲッカン</t>
    </rPh>
    <rPh sb="2" eb="4">
      <t>キンム</t>
    </rPh>
    <rPh sb="4" eb="6">
      <t>ヨテイ</t>
    </rPh>
    <phoneticPr fontId="1"/>
  </si>
  <si>
    <t>勤務予定の入力</t>
    <rPh sb="0" eb="2">
      <t>キンム</t>
    </rPh>
    <rPh sb="2" eb="4">
      <t>ヨテイ</t>
    </rPh>
    <rPh sb="5" eb="7">
      <t>ニュウリョク</t>
    </rPh>
    <phoneticPr fontId="1"/>
  </si>
  <si>
    <t>李</t>
    <rPh sb="0" eb="1">
      <t>リ</t>
    </rPh>
    <phoneticPr fontId="1"/>
  </si>
  <si>
    <t>入力状況</t>
    <phoneticPr fontId="1"/>
  </si>
  <si>
    <t>入力状況の編集</t>
    <rPh sb="5" eb="7">
      <t>ヘンシュウ</t>
    </rPh>
    <phoneticPr fontId="1"/>
  </si>
  <si>
    <t>日次勤怠データ（勤務データテーブル）より該当社員の勤務予定データを取得する</t>
    <rPh sb="25" eb="27">
      <t>キンム</t>
    </rPh>
    <rPh sb="27" eb="29">
      <t>ヨテイ</t>
    </rPh>
    <rPh sb="33" eb="35">
      <t>シュトク</t>
    </rPh>
    <phoneticPr fontId="1"/>
  </si>
  <si>
    <t>＜パラメータ＞</t>
  </si>
  <si>
    <t>・・・</t>
  </si>
  <si>
    <t>SHN_CD</t>
    <phoneticPr fontId="1"/>
  </si>
  <si>
    <t>＜SQL＞</t>
  </si>
  <si>
    <t>【取得項目】</t>
    <rPh sb="1" eb="3">
      <t>シュトク</t>
    </rPh>
    <rPh sb="3" eb="5">
      <t>コウモク</t>
    </rPh>
    <phoneticPr fontId="1"/>
  </si>
  <si>
    <t>KD.年月日</t>
    <rPh sb="3" eb="6">
      <t>ネンガッピ</t>
    </rPh>
    <phoneticPr fontId="1"/>
  </si>
  <si>
    <t>【取得対象テーブル①】</t>
    <rPh sb="1" eb="3">
      <t>シュトク</t>
    </rPh>
    <rPh sb="3" eb="5">
      <t>タイショウ</t>
    </rPh>
    <phoneticPr fontId="1"/>
  </si>
  <si>
    <t>【取得対象テーブル②　※内部結合】</t>
    <rPh sb="1" eb="3">
      <t>シュトク</t>
    </rPh>
    <rPh sb="3" eb="5">
      <t>タイショウ</t>
    </rPh>
    <rPh sb="12" eb="14">
      <t>ナイブ</t>
    </rPh>
    <rPh sb="14" eb="16">
      <t>ケツゴウ</t>
    </rPh>
    <phoneticPr fontId="1"/>
  </si>
  <si>
    <t>KD.会社コード</t>
    <phoneticPr fontId="1"/>
  </si>
  <si>
    <t>AND</t>
  </si>
  <si>
    <t>KD.設立日付</t>
    <phoneticPr fontId="1"/>
  </si>
  <si>
    <t>【取得対象テーブル③　※内部結合】</t>
    <rPh sb="1" eb="3">
      <t>シュトク</t>
    </rPh>
    <rPh sb="3" eb="5">
      <t>タイショウ</t>
    </rPh>
    <rPh sb="12" eb="14">
      <t>ナイブ</t>
    </rPh>
    <rPh sb="14" eb="16">
      <t>ケツゴウ</t>
    </rPh>
    <phoneticPr fontId="1"/>
  </si>
  <si>
    <t>SHIME_FROM</t>
    <phoneticPr fontId="1"/>
  </si>
  <si>
    <t>SHIME_TO</t>
    <phoneticPr fontId="1"/>
  </si>
  <si>
    <t>共通データ.ログインユーザーの社員コード　OR　社員一覧画面より選択された社員コード</t>
    <rPh sb="0" eb="2">
      <t>キョウツウ</t>
    </rPh>
    <rPh sb="15" eb="17">
      <t>シャイン</t>
    </rPh>
    <rPh sb="24" eb="26">
      <t>シャイン</t>
    </rPh>
    <rPh sb="26" eb="28">
      <t>イチラン</t>
    </rPh>
    <rPh sb="28" eb="30">
      <t>ガメン</t>
    </rPh>
    <rPh sb="32" eb="34">
      <t>センタク</t>
    </rPh>
    <rPh sb="37" eb="39">
      <t>シャイン</t>
    </rPh>
    <phoneticPr fontId="1"/>
  </si>
  <si>
    <t>予定勤務時間</t>
  </si>
  <si>
    <t>勤務データ KD</t>
    <phoneticPr fontId="1"/>
  </si>
  <si>
    <t>【取得対象テーブル②　※外部結合】</t>
    <rPh sb="1" eb="3">
      <t>シュトク</t>
    </rPh>
    <rPh sb="3" eb="5">
      <t>タイショウ</t>
    </rPh>
    <phoneticPr fontId="1"/>
  </si>
  <si>
    <t>休日区分 KJT</t>
    <rPh sb="0" eb="2">
      <t>キュウジツ</t>
    </rPh>
    <rPh sb="2" eb="4">
      <t>クブン</t>
    </rPh>
    <phoneticPr fontId="1"/>
  </si>
  <si>
    <t>KJT.会社コード</t>
    <phoneticPr fontId="1"/>
  </si>
  <si>
    <t>KJT.設立日付</t>
    <phoneticPr fontId="1"/>
  </si>
  <si>
    <t>KJT.休日区分</t>
    <phoneticPr fontId="1"/>
  </si>
  <si>
    <t>KD.休日区分</t>
    <phoneticPr fontId="1"/>
  </si>
  <si>
    <t>【取得対象テーブル③　※外部結合】</t>
    <rPh sb="1" eb="3">
      <t>シュトク</t>
    </rPh>
    <rPh sb="3" eb="5">
      <t>タイショウ</t>
    </rPh>
    <phoneticPr fontId="1"/>
  </si>
  <si>
    <t>勤務形態</t>
    <phoneticPr fontId="1"/>
  </si>
  <si>
    <t>KD.勤務形態コード</t>
    <phoneticPr fontId="1"/>
  </si>
  <si>
    <t>【取得対象テーブル④　※外部結合】</t>
    <rPh sb="1" eb="3">
      <t>シュトク</t>
    </rPh>
    <rPh sb="3" eb="5">
      <t>タイショウ</t>
    </rPh>
    <phoneticPr fontId="1"/>
  </si>
  <si>
    <t>例外勤務</t>
    <phoneticPr fontId="1"/>
  </si>
  <si>
    <t>RGI</t>
    <phoneticPr fontId="1"/>
  </si>
  <si>
    <t>RGI.会社コード</t>
    <phoneticPr fontId="1"/>
  </si>
  <si>
    <t>RGI.設立日付</t>
    <phoneticPr fontId="1"/>
  </si>
  <si>
    <t>RGI.例外勤務コード</t>
    <phoneticPr fontId="1"/>
  </si>
  <si>
    <t>KD.例外勤務コード</t>
    <phoneticPr fontId="1"/>
  </si>
  <si>
    <t>FLEX_SG</t>
    <phoneticPr fontId="1"/>
  </si>
  <si>
    <t>※副問い合わせ</t>
    <rPh sb="1" eb="3">
      <t>フクト</t>
    </rPh>
    <rPh sb="4" eb="5">
      <t>ア</t>
    </rPh>
    <phoneticPr fontId="1"/>
  </si>
  <si>
    <t>【取得項目】</t>
    <rPh sb="1" eb="3">
      <t>シュトク</t>
    </rPh>
    <rPh sb="3" eb="5">
      <t>コウモク</t>
    </rPh>
    <phoneticPr fontId="102"/>
  </si>
  <si>
    <t>社員番号</t>
    <rPh sb="0" eb="2">
      <t>シャイン</t>
    </rPh>
    <rPh sb="2" eb="4">
      <t>バンゴウ</t>
    </rPh>
    <phoneticPr fontId="1"/>
  </si>
  <si>
    <t>廃止日付</t>
    <phoneticPr fontId="1"/>
  </si>
  <si>
    <t>就業</t>
    <phoneticPr fontId="1"/>
  </si>
  <si>
    <t>SG</t>
    <phoneticPr fontId="1"/>
  </si>
  <si>
    <t>【取得対象テーブル②　※内部結合】</t>
    <rPh sb="1" eb="3">
      <t>シュトク</t>
    </rPh>
    <rPh sb="3" eb="5">
      <t>タイショウ</t>
    </rPh>
    <rPh sb="12" eb="13">
      <t>ナイ</t>
    </rPh>
    <phoneticPr fontId="1"/>
  </si>
  <si>
    <t>SGG</t>
    <phoneticPr fontId="1"/>
  </si>
  <si>
    <t>SGG.会社コード</t>
    <phoneticPr fontId="1"/>
  </si>
  <si>
    <t>SGG.設立日付</t>
    <phoneticPr fontId="1"/>
  </si>
  <si>
    <t>SGG.就業管理グループコード</t>
    <phoneticPr fontId="1"/>
  </si>
  <si>
    <t>SG.会社コード</t>
    <phoneticPr fontId="1"/>
  </si>
  <si>
    <t>SG.設立日付</t>
    <phoneticPr fontId="1"/>
  </si>
  <si>
    <t>SG.就業管理グループコード</t>
    <phoneticPr fontId="1"/>
  </si>
  <si>
    <t>SGG.勤務種類</t>
    <phoneticPr fontId="1"/>
  </si>
  <si>
    <t>【取得条件】</t>
    <rPh sb="1" eb="3">
      <t>シュトク</t>
    </rPh>
    <phoneticPr fontId="1"/>
  </si>
  <si>
    <t>SG.訂正連番</t>
    <phoneticPr fontId="1"/>
  </si>
  <si>
    <t>SG.有効フラグ</t>
    <phoneticPr fontId="1"/>
  </si>
  <si>
    <t>共通データ.会社コード</t>
    <phoneticPr fontId="1"/>
  </si>
  <si>
    <t>共通データ.設立日付</t>
    <phoneticPr fontId="1"/>
  </si>
  <si>
    <t>FLEX_SG.社員番号</t>
    <rPh sb="8" eb="10">
      <t>シャイン</t>
    </rPh>
    <rPh sb="10" eb="12">
      <t>バンゴウ</t>
    </rPh>
    <phoneticPr fontId="1"/>
  </si>
  <si>
    <t>KD.社員番号</t>
    <phoneticPr fontId="1"/>
  </si>
  <si>
    <t>FLEX_SG.適用日付</t>
    <phoneticPr fontId="1"/>
  </si>
  <si>
    <t>KD.年月日</t>
    <phoneticPr fontId="1"/>
  </si>
  <si>
    <t>（</t>
  </si>
  <si>
    <t>）</t>
    <phoneticPr fontId="1"/>
  </si>
  <si>
    <t>副問い合わせの内容は下記通りとする。</t>
    <rPh sb="7" eb="9">
      <t>ナイヨウ</t>
    </rPh>
    <rPh sb="10" eb="13">
      <t>カキトオ</t>
    </rPh>
    <phoneticPr fontId="1"/>
  </si>
  <si>
    <t>KSHA_CD</t>
    <phoneticPr fontId="1"/>
  </si>
  <si>
    <t>パラメータ.KSHA_CD</t>
    <phoneticPr fontId="1"/>
  </si>
  <si>
    <t>KD.設立日付</t>
    <rPh sb="3" eb="7">
      <t>セツリツヒヅケ</t>
    </rPh>
    <phoneticPr fontId="1"/>
  </si>
  <si>
    <t xml:space="preserve">STRT_DT </t>
    <phoneticPr fontId="1"/>
  </si>
  <si>
    <t>パラメータ.STRT_DT</t>
    <phoneticPr fontId="1"/>
  </si>
  <si>
    <t>AND</t>
    <phoneticPr fontId="1"/>
  </si>
  <si>
    <t>KD.社員番号</t>
    <rPh sb="3" eb="5">
      <t>シャイン</t>
    </rPh>
    <rPh sb="5" eb="7">
      <t>バンゴウ</t>
    </rPh>
    <phoneticPr fontId="1"/>
  </si>
  <si>
    <t>パラメータ.SHIME_FROM</t>
    <phoneticPr fontId="1"/>
  </si>
  <si>
    <t>パラメータ.SHIME_TO</t>
    <phoneticPr fontId="1"/>
  </si>
  <si>
    <t>パラメータ.SHN_CD</t>
    <phoneticPr fontId="1"/>
  </si>
  <si>
    <t>1-1.で取得した[上司確認]、[本人登録]を元に入力状況を編集する。</t>
    <rPh sb="5" eb="7">
      <t>シュトク</t>
    </rPh>
    <rPh sb="19" eb="21">
      <t>トウロク</t>
    </rPh>
    <rPh sb="23" eb="24">
      <t>モト</t>
    </rPh>
    <rPh sb="25" eb="27">
      <t>ニュウリョク</t>
    </rPh>
    <rPh sb="27" eb="29">
      <t>ジョウキョウ</t>
    </rPh>
    <rPh sb="30" eb="32">
      <t>ヘンシュウ</t>
    </rPh>
    <phoneticPr fontId="1"/>
  </si>
  <si>
    <t>2-2.</t>
    <phoneticPr fontId="1"/>
  </si>
  <si>
    <t>月間標準時間の編集</t>
    <rPh sb="7" eb="9">
      <t>ヘンシュウ</t>
    </rPh>
    <phoneticPr fontId="1"/>
  </si>
  <si>
    <t>②</t>
    <phoneticPr fontId="1"/>
  </si>
  <si>
    <t>③</t>
    <phoneticPr fontId="1"/>
  </si>
  <si>
    <t>④</t>
    <phoneticPr fontId="1"/>
  </si>
  <si>
    <t>⑤</t>
    <phoneticPr fontId="1"/>
  </si>
  <si>
    <t>始業時刻</t>
    <phoneticPr fontId="1"/>
  </si>
  <si>
    <t>終業時刻</t>
    <phoneticPr fontId="1"/>
  </si>
  <si>
    <t>所定労働時間</t>
    <phoneticPr fontId="1"/>
  </si>
  <si>
    <t>タイムテーブル既定部</t>
    <phoneticPr fontId="1"/>
  </si>
  <si>
    <t>TK</t>
    <phoneticPr fontId="1"/>
  </si>
  <si>
    <t>TK.会社コード</t>
    <phoneticPr fontId="1"/>
  </si>
  <si>
    <t>TK.設立日付</t>
    <phoneticPr fontId="1"/>
  </si>
  <si>
    <t>TK.勤務形態コード</t>
    <phoneticPr fontId="1"/>
  </si>
  <si>
    <t>TK.適用日付</t>
    <phoneticPr fontId="1"/>
  </si>
  <si>
    <t>パラメータ．年月日</t>
    <rPh sb="6" eb="9">
      <t>ネンガッピ</t>
    </rPh>
    <phoneticPr fontId="1"/>
  </si>
  <si>
    <t>TK.廃止日付 IS NULL  　OR TK.廃止日付 &gt;= パラメータ．年月日</t>
    <phoneticPr fontId="1"/>
  </si>
  <si>
    <t>勤務形態ディテール</t>
    <phoneticPr fontId="1"/>
  </si>
  <si>
    <t>KKD</t>
    <phoneticPr fontId="1"/>
  </si>
  <si>
    <t>KKD.会社コード</t>
    <phoneticPr fontId="1"/>
  </si>
  <si>
    <t>KKD.設立日付</t>
    <phoneticPr fontId="1"/>
  </si>
  <si>
    <t>KKD.打刻勤務形態コード</t>
    <phoneticPr fontId="1"/>
  </si>
  <si>
    <t>KKD.適用日付</t>
    <phoneticPr fontId="1"/>
  </si>
  <si>
    <t>KKD.廃止日付 IS NULL  　OR KKD.廃止日付 &gt;= パラメータ．年月日</t>
    <phoneticPr fontId="1"/>
  </si>
  <si>
    <t>【取得対象テーブル④　※内部結合】</t>
    <rPh sb="1" eb="3">
      <t>シュトク</t>
    </rPh>
    <rPh sb="3" eb="5">
      <t>タイショウ</t>
    </rPh>
    <rPh sb="12" eb="14">
      <t>ナイブ</t>
    </rPh>
    <rPh sb="14" eb="16">
      <t>ケツゴウ</t>
    </rPh>
    <phoneticPr fontId="1"/>
  </si>
  <si>
    <t>KK</t>
    <phoneticPr fontId="1"/>
  </si>
  <si>
    <t>KK.会社コード</t>
    <phoneticPr fontId="1"/>
  </si>
  <si>
    <t>KK.設立日付</t>
    <phoneticPr fontId="1"/>
  </si>
  <si>
    <t>KK.勤務形態コード</t>
    <phoneticPr fontId="1"/>
  </si>
  <si>
    <t>【取得対象テーブル⑤　※内部結合】</t>
    <rPh sb="1" eb="3">
      <t>シュトク</t>
    </rPh>
    <rPh sb="3" eb="5">
      <t>タイショウ</t>
    </rPh>
    <rPh sb="12" eb="13">
      <t>ナイ</t>
    </rPh>
    <phoneticPr fontId="1"/>
  </si>
  <si>
    <t>【取得対象テーブル⑥】</t>
    <rPh sb="1" eb="3">
      <t>シュトク</t>
    </rPh>
    <rPh sb="3" eb="5">
      <t>タイショウ</t>
    </rPh>
    <phoneticPr fontId="1"/>
  </si>
  <si>
    <t>1-1.で取得した[フレックス有休時間]を加算する。</t>
    <rPh sb="21" eb="23">
      <t>カサン</t>
    </rPh>
    <phoneticPr fontId="1"/>
  </si>
  <si>
    <t>月間標準時間</t>
    <phoneticPr fontId="1"/>
  </si>
  <si>
    <t>①で取得した勤務形態の所定時間</t>
    <rPh sb="2" eb="4">
      <t>シュトク</t>
    </rPh>
    <phoneticPr fontId="1"/>
  </si>
  <si>
    <t>②で取得したフレックス有休時間</t>
    <rPh sb="2" eb="4">
      <t>シュトク</t>
    </rPh>
    <rPh sb="11" eb="15">
      <t>ユウキュウジカン</t>
    </rPh>
    <phoneticPr fontId="1"/>
  </si>
  <si>
    <t>2-3.</t>
    <phoneticPr fontId="1"/>
  </si>
  <si>
    <t>予定勤務時間の編集</t>
    <rPh sb="7" eb="9">
      <t>ヘンシュウ</t>
    </rPh>
    <phoneticPr fontId="1"/>
  </si>
  <si>
    <t>予定勤務時間　=　1-1.で取得した[予定勤務時間]を加算した値</t>
    <rPh sb="27" eb="29">
      <t>カサン</t>
    </rPh>
    <rPh sb="31" eb="32">
      <t>アタイ</t>
    </rPh>
    <phoneticPr fontId="1"/>
  </si>
  <si>
    <t>2-4.</t>
    <phoneticPr fontId="1"/>
  </si>
  <si>
    <t>見込勤務時間の編集</t>
    <rPh sb="7" eb="9">
      <t>ヘンシュウ</t>
    </rPh>
    <phoneticPr fontId="1"/>
  </si>
  <si>
    <t>2-5.</t>
    <phoneticPr fontId="1"/>
  </si>
  <si>
    <t>2-6.</t>
    <phoneticPr fontId="1"/>
  </si>
  <si>
    <t>2-8.</t>
    <phoneticPr fontId="1"/>
  </si>
  <si>
    <t>2-7.</t>
    <phoneticPr fontId="1"/>
  </si>
  <si>
    <t>予定超過時間の編集</t>
    <rPh sb="7" eb="9">
      <t>ヘンシュウ</t>
    </rPh>
    <phoneticPr fontId="1"/>
  </si>
  <si>
    <t>見込超過時間の編集</t>
    <rPh sb="7" eb="9">
      <t>ヘンシュウ</t>
    </rPh>
    <phoneticPr fontId="1"/>
  </si>
  <si>
    <t>予定不足時間の編集</t>
    <rPh sb="7" eb="9">
      <t>ヘンシュウ</t>
    </rPh>
    <phoneticPr fontId="1"/>
  </si>
  <si>
    <t>見込不足時間の編集</t>
    <rPh sb="7" eb="9">
      <t>ヘンシュウ</t>
    </rPh>
    <phoneticPr fontId="1"/>
  </si>
  <si>
    <t>"上司確認済"</t>
    <phoneticPr fontId="1"/>
  </si>
  <si>
    <t>[上司確認]が全て"1:確認済"の場合、</t>
    <rPh sb="1" eb="3">
      <t>ジョウシ</t>
    </rPh>
    <rPh sb="3" eb="5">
      <t>カクニン</t>
    </rPh>
    <rPh sb="17" eb="19">
      <t>バアイ</t>
    </rPh>
    <phoneticPr fontId="1"/>
  </si>
  <si>
    <t>"上司確認中"</t>
    <phoneticPr fontId="1"/>
  </si>
  <si>
    <t>"本人入力済"</t>
    <phoneticPr fontId="1"/>
  </si>
  <si>
    <t>"本人入力中"</t>
    <phoneticPr fontId="1"/>
  </si>
  <si>
    <t>"未登録"</t>
    <phoneticPr fontId="1"/>
  </si>
  <si>
    <t>[本人登録]が全て"1:登録済"、 かつ[上司確認]が一日以上"1:確認済"の場合、</t>
    <rPh sb="7" eb="8">
      <t>スベ</t>
    </rPh>
    <rPh sb="12" eb="14">
      <t>トウロク</t>
    </rPh>
    <rPh sb="14" eb="15">
      <t>ズ</t>
    </rPh>
    <rPh sb="21" eb="23">
      <t>ジョウシ</t>
    </rPh>
    <rPh sb="23" eb="25">
      <t>カクニン</t>
    </rPh>
    <rPh sb="27" eb="29">
      <t>イチニチ</t>
    </rPh>
    <rPh sb="29" eb="31">
      <t>イジョウ</t>
    </rPh>
    <rPh sb="39" eb="41">
      <t>バアイ</t>
    </rPh>
    <phoneticPr fontId="1"/>
  </si>
  <si>
    <t>[本人登録]が全て"1:登録済"、 かつ[上司確認]全てブランクの場合、</t>
    <rPh sb="7" eb="8">
      <t>スベ</t>
    </rPh>
    <rPh sb="12" eb="14">
      <t>トウロク</t>
    </rPh>
    <rPh sb="14" eb="15">
      <t>ズ</t>
    </rPh>
    <rPh sb="21" eb="23">
      <t>ジョウシ</t>
    </rPh>
    <rPh sb="23" eb="25">
      <t>カクニン</t>
    </rPh>
    <rPh sb="26" eb="27">
      <t>スベ</t>
    </rPh>
    <rPh sb="33" eb="35">
      <t>バアイ</t>
    </rPh>
    <phoneticPr fontId="1"/>
  </si>
  <si>
    <t>[本人登録]が一日以上"1:登録済"の場合、</t>
    <rPh sb="7" eb="9">
      <t>イチニチ</t>
    </rPh>
    <rPh sb="9" eb="11">
      <t>イジョウ</t>
    </rPh>
    <rPh sb="14" eb="16">
      <t>トウロク</t>
    </rPh>
    <rPh sb="16" eb="17">
      <t>ズ</t>
    </rPh>
    <rPh sb="19" eb="21">
      <t>バアイ</t>
    </rPh>
    <phoneticPr fontId="1"/>
  </si>
  <si>
    <t>[本人登録]が全てブランクの場合、</t>
    <rPh sb="7" eb="8">
      <t>スベ</t>
    </rPh>
    <rPh sb="14" eb="16">
      <t>バアイ</t>
    </rPh>
    <phoneticPr fontId="1"/>
  </si>
  <si>
    <t>システム日付前日までの実績勤務時間を加算する。</t>
    <rPh sb="4" eb="6">
      <t>ヒヅケ</t>
    </rPh>
    <rPh sb="6" eb="8">
      <t>ゼンジツ</t>
    </rPh>
    <rPh sb="18" eb="20">
      <t>カサン</t>
    </rPh>
    <phoneticPr fontId="1"/>
  </si>
  <si>
    <t>1-1.で取得した[実績勤務時間]を加算した値</t>
    <phoneticPr fontId="1"/>
  </si>
  <si>
    <t>システム日付以降の予定勤務時間を加算する。</t>
    <rPh sb="9" eb="11">
      <t>ヨテイ</t>
    </rPh>
    <rPh sb="11" eb="13">
      <t>キンム</t>
    </rPh>
    <rPh sb="13" eb="15">
      <t>ジカン</t>
    </rPh>
    <rPh sb="16" eb="18">
      <t>カサン</t>
    </rPh>
    <phoneticPr fontId="1"/>
  </si>
  <si>
    <t>1-1.で取得した[予定勤務時間]がブランク以外の場合、</t>
    <rPh sb="10" eb="12">
      <t>ヨテイ</t>
    </rPh>
    <rPh sb="22" eb="24">
      <t>イガイ</t>
    </rPh>
    <rPh sb="25" eb="27">
      <t>バアイ</t>
    </rPh>
    <phoneticPr fontId="1"/>
  </si>
  <si>
    <t>取得した[予定勤務時間]を加算する。</t>
    <rPh sb="0" eb="2">
      <t>シュトク</t>
    </rPh>
    <rPh sb="13" eb="15">
      <t>カサン</t>
    </rPh>
    <phoneticPr fontId="1"/>
  </si>
  <si>
    <t>1-1.で取得した[予定勤務時間]がブランクの場合、</t>
    <rPh sb="10" eb="12">
      <t>ヨテイ</t>
    </rPh>
    <rPh sb="23" eb="25">
      <t>バアイ</t>
    </rPh>
    <phoneticPr fontId="1"/>
  </si>
  <si>
    <t>見込勤務時間を取得</t>
    <rPh sb="7" eb="9">
      <t>シュトク</t>
    </rPh>
    <phoneticPr fontId="1"/>
  </si>
  <si>
    <t>見込勤務時間</t>
  </si>
  <si>
    <t>①で算出した実績勤務時間</t>
    <rPh sb="2" eb="4">
      <t>サンシュツ</t>
    </rPh>
    <rPh sb="6" eb="8">
      <t>ジッセキ</t>
    </rPh>
    <rPh sb="8" eb="10">
      <t>キンム</t>
    </rPh>
    <rPh sb="10" eb="12">
      <t>ジカン</t>
    </rPh>
    <phoneticPr fontId="1"/>
  </si>
  <si>
    <t>②で算出した予定勤務時間</t>
    <rPh sb="2" eb="4">
      <t>サンシュツ</t>
    </rPh>
    <rPh sb="6" eb="8">
      <t>ヨテイ</t>
    </rPh>
    <rPh sb="8" eb="10">
      <t>キンム</t>
    </rPh>
    <rPh sb="10" eb="12">
      <t>ジカン</t>
    </rPh>
    <phoneticPr fontId="1"/>
  </si>
  <si>
    <t>・</t>
    <phoneticPr fontId="3"/>
  </si>
  <si>
    <t>0</t>
    <phoneticPr fontId="3"/>
  </si>
  <si>
    <t>予定超過時間</t>
    <phoneticPr fontId="1"/>
  </si>
  <si>
    <t>2-3.予定勤務時間　－　2-2.月間標準時間</t>
    <rPh sb="4" eb="6">
      <t>ヨテイ</t>
    </rPh>
    <rPh sb="6" eb="8">
      <t>キンム</t>
    </rPh>
    <rPh sb="8" eb="10">
      <t>ジカン</t>
    </rPh>
    <phoneticPr fontId="3"/>
  </si>
  <si>
    <t xml:space="preserve">2-2.月間標準時間 </t>
    <phoneticPr fontId="3"/>
  </si>
  <si>
    <t>2-3.予定勤務時間 の場合</t>
    <phoneticPr fontId="3"/>
  </si>
  <si>
    <t>2-4.見込勤務時間 の場合</t>
    <rPh sb="4" eb="6">
      <t>ミコ</t>
    </rPh>
    <phoneticPr fontId="3"/>
  </si>
  <si>
    <t>2-4.見込勤務時間　－　2-2.月間標準時間</t>
    <phoneticPr fontId="3"/>
  </si>
  <si>
    <t>2-4.見込勤務時間 の場合</t>
    <phoneticPr fontId="3"/>
  </si>
  <si>
    <t>予定不足時間</t>
    <phoneticPr fontId="1"/>
  </si>
  <si>
    <t>2-2.月間標準時間　－　2-3.予定勤務時間</t>
    <phoneticPr fontId="3"/>
  </si>
  <si>
    <t>&gt;</t>
    <phoneticPr fontId="1"/>
  </si>
  <si>
    <t>2-2.月間標準時間　－　2-4.見込勤務時間</t>
    <phoneticPr fontId="3"/>
  </si>
  <si>
    <t>月間標準時間</t>
    <rPh sb="0" eb="2">
      <t>ゲッカン</t>
    </rPh>
    <rPh sb="2" eb="4">
      <t>ヒョウジュン</t>
    </rPh>
    <rPh sb="4" eb="6">
      <t>ジカン</t>
    </rPh>
    <phoneticPr fontId="1"/>
  </si>
  <si>
    <t>予定勤務時間</t>
    <phoneticPr fontId="1"/>
  </si>
  <si>
    <t>見込勤務時間</t>
    <phoneticPr fontId="1"/>
  </si>
  <si>
    <t>トランザクションID:TA1837KinmuYoteiInput</t>
    <phoneticPr fontId="1"/>
  </si>
  <si>
    <t>年月変更画面のOKボタン押下</t>
    <rPh sb="0" eb="2">
      <t>ネンゲツ</t>
    </rPh>
    <rPh sb="2" eb="4">
      <t>ヘンコウ</t>
    </rPh>
    <rPh sb="4" eb="6">
      <t>ガメン</t>
    </rPh>
    <rPh sb="12" eb="14">
      <t>オウカ</t>
    </rPh>
    <phoneticPr fontId="1"/>
  </si>
  <si>
    <t>社員変更画面の社員一覧画面選択</t>
    <rPh sb="0" eb="2">
      <t>シャイン</t>
    </rPh>
    <rPh sb="2" eb="4">
      <t>ヘンコウ</t>
    </rPh>
    <rPh sb="4" eb="6">
      <t>ガメン</t>
    </rPh>
    <rPh sb="7" eb="9">
      <t>シャイン</t>
    </rPh>
    <rPh sb="9" eb="11">
      <t>イチラン</t>
    </rPh>
    <rPh sb="11" eb="13">
      <t>ガメン</t>
    </rPh>
    <rPh sb="13" eb="15">
      <t>センタク</t>
    </rPh>
    <phoneticPr fontId="1"/>
  </si>
  <si>
    <t>勤務予定データの取得</t>
    <rPh sb="0" eb="2">
      <t>キンム</t>
    </rPh>
    <rPh sb="2" eb="4">
      <t>ヨテイ</t>
    </rPh>
    <rPh sb="8" eb="10">
      <t>シュトク</t>
    </rPh>
    <phoneticPr fontId="1"/>
  </si>
  <si>
    <t>画面表示項目の編集</t>
    <rPh sb="0" eb="2">
      <t>ガメン</t>
    </rPh>
    <rPh sb="2" eb="4">
      <t>ヒョウジ</t>
    </rPh>
    <rPh sb="4" eb="6">
      <t>コウモク</t>
    </rPh>
    <rPh sb="7" eb="9">
      <t>ヘンシュウ</t>
    </rPh>
    <phoneticPr fontId="1"/>
  </si>
  <si>
    <t>編集した値を画面へ表示する</t>
    <rPh sb="0" eb="2">
      <t>ヘンシュウ</t>
    </rPh>
    <rPh sb="4" eb="5">
      <t>アタイ</t>
    </rPh>
    <rPh sb="6" eb="8">
      <t>ガメン</t>
    </rPh>
    <rPh sb="9" eb="11">
      <t>ヒョウジ</t>
    </rPh>
    <phoneticPr fontId="1"/>
  </si>
  <si>
    <t>2-1.で編集した入力状況</t>
    <rPh sb="5" eb="7">
      <t>ヘンシュウ</t>
    </rPh>
    <phoneticPr fontId="1"/>
  </si>
  <si>
    <t>2-2.で編集した月間標準時間</t>
    <phoneticPr fontId="1"/>
  </si>
  <si>
    <t>2-3.で編集した予定勤務時間</t>
    <phoneticPr fontId="1"/>
  </si>
  <si>
    <t>2-4.で編集した見込勤務時間</t>
    <phoneticPr fontId="1"/>
  </si>
  <si>
    <t>2-5.で編集した予定超過時間</t>
    <phoneticPr fontId="1"/>
  </si>
  <si>
    <t>2-6.で編集した見込超過時間</t>
    <phoneticPr fontId="1"/>
  </si>
  <si>
    <t>2-7.で編集した予定不足時間</t>
    <phoneticPr fontId="1"/>
  </si>
  <si>
    <t>2-8.で編集した見込不足時間</t>
    <phoneticPr fontId="1"/>
  </si>
  <si>
    <t>KD.曜日</t>
    <phoneticPr fontId="1"/>
  </si>
  <si>
    <t>KJT.休日区分名称</t>
    <phoneticPr fontId="1"/>
  </si>
  <si>
    <t>RGI.属性_休暇欠務</t>
    <phoneticPr fontId="1"/>
  </si>
  <si>
    <t>RGI.例外勤務名称</t>
    <phoneticPr fontId="1"/>
  </si>
  <si>
    <t>KD.予定始業時刻</t>
    <phoneticPr fontId="1"/>
  </si>
  <si>
    <t>KD.予定終業時刻</t>
    <phoneticPr fontId="1"/>
  </si>
  <si>
    <t>KD.その他休憩時間</t>
    <phoneticPr fontId="1"/>
  </si>
  <si>
    <t>KD.予定勤務時間</t>
    <phoneticPr fontId="1"/>
  </si>
  <si>
    <t>KD.実績始業時刻</t>
    <phoneticPr fontId="1"/>
  </si>
  <si>
    <t>KD.実績終業時刻</t>
    <phoneticPr fontId="1"/>
  </si>
  <si>
    <t>KD.実績勤務時間</t>
    <phoneticPr fontId="1"/>
  </si>
  <si>
    <t>KD.勤務メモ</t>
    <phoneticPr fontId="1"/>
  </si>
  <si>
    <t>KD.勤務メモ2</t>
    <phoneticPr fontId="1"/>
  </si>
  <si>
    <t>KD.本人登録</t>
    <phoneticPr fontId="1"/>
  </si>
  <si>
    <t>KD.上司確認</t>
    <phoneticPr fontId="1"/>
  </si>
  <si>
    <t>KD.フレックス有休時間</t>
    <phoneticPr fontId="1"/>
  </si>
  <si>
    <t>FLEX_SG.就業管理グループコード</t>
    <phoneticPr fontId="1"/>
  </si>
  <si>
    <t>FLEX_SG.廃止日付 IS NULL  OR  FLEX_SG.廃止日付 &gt;= KD.年月日</t>
    <phoneticPr fontId="1"/>
  </si>
  <si>
    <t>就業管理グループコード</t>
    <rPh sb="0" eb="2">
      <t>シュウギョウ</t>
    </rPh>
    <rPh sb="2" eb="4">
      <t>カンリ</t>
    </rPh>
    <phoneticPr fontId="1"/>
  </si>
  <si>
    <t>"002"（勤務種類：フレックスタイム）</t>
    <phoneticPr fontId="1"/>
  </si>
  <si>
    <t>締め期間_From (PT0415KinmujissekiGroupDBA.getGetsudoKikanより取得)</t>
    <rPh sb="55" eb="57">
      <t>シュトク</t>
    </rPh>
    <phoneticPr fontId="1"/>
  </si>
  <si>
    <t>締め期間_To   (PT0415KinmujissekiGroupDBA.getGetsudoKikanより取得)</t>
    <phoneticPr fontId="1"/>
  </si>
  <si>
    <t>KNM_DT</t>
    <phoneticPr fontId="1"/>
  </si>
  <si>
    <t>KNMKTAI_CD</t>
    <phoneticPr fontId="1"/>
  </si>
  <si>
    <t>1-1.で取得した勤務日付</t>
    <rPh sb="9" eb="11">
      <t>キンム</t>
    </rPh>
    <rPh sb="11" eb="13">
      <t>ヒヅケ</t>
    </rPh>
    <phoneticPr fontId="1"/>
  </si>
  <si>
    <t>1-1.で取得した勤務形態コード</t>
    <rPh sb="9" eb="11">
      <t>キンム</t>
    </rPh>
    <rPh sb="11" eb="13">
      <t>ケイタイ</t>
    </rPh>
    <phoneticPr fontId="1"/>
  </si>
  <si>
    <t>KD.休日区分</t>
    <rPh sb="3" eb="5">
      <t>キュウジツ</t>
    </rPh>
    <rPh sb="5" eb="7">
      <t>クブン</t>
    </rPh>
    <phoneticPr fontId="1"/>
  </si>
  <si>
    <t>パラメータ．KNM_DT</t>
    <phoneticPr fontId="1"/>
  </si>
  <si>
    <t>KD.勤務形態コード</t>
    <rPh sb="3" eb="5">
      <t>キンム</t>
    </rPh>
    <rPh sb="5" eb="7">
      <t>ケイタイ</t>
    </rPh>
    <phoneticPr fontId="1"/>
  </si>
  <si>
    <t>パラメータ．KNMKTAI_CD</t>
    <phoneticPr fontId="1"/>
  </si>
  <si>
    <t>パラメータ．KSHA_CD</t>
    <phoneticPr fontId="1"/>
  </si>
  <si>
    <t xml:space="preserve">パラメータ．STRT_DT </t>
    <phoneticPr fontId="1"/>
  </si>
  <si>
    <t>パラメータ．SHN_CD</t>
    <phoneticPr fontId="1"/>
  </si>
  <si>
    <t>KKD.勤務形態コード</t>
    <phoneticPr fontId="1"/>
  </si>
  <si>
    <t>SG.社員番号</t>
    <rPh sb="3" eb="5">
      <t>シャイン</t>
    </rPh>
    <rPh sb="5" eb="7">
      <t>バンゴウ</t>
    </rPh>
    <phoneticPr fontId="1"/>
  </si>
  <si>
    <t>SG.就業管理グループコード</t>
    <rPh sb="3" eb="5">
      <t>シュウギョウ</t>
    </rPh>
    <rPh sb="5" eb="7">
      <t>カンリ</t>
    </rPh>
    <phoneticPr fontId="1"/>
  </si>
  <si>
    <t>SG.適用日付</t>
    <phoneticPr fontId="1"/>
  </si>
  <si>
    <t>SG.廃止日付 IS NULL  　OR 　SG.廃止日付 &gt;= パラメータ．KNM_DT</t>
    <phoneticPr fontId="1"/>
  </si>
  <si>
    <t>休日区分</t>
    <phoneticPr fontId="3"/>
  </si>
  <si>
    <t>例外勤務</t>
    <rPh sb="0" eb="2">
      <t>レイガイ</t>
    </rPh>
    <rPh sb="2" eb="4">
      <t>キンム</t>
    </rPh>
    <phoneticPr fontId="3"/>
  </si>
  <si>
    <t>タイムテーブル既定部</t>
    <phoneticPr fontId="3"/>
  </si>
  <si>
    <t>勤務形態</t>
    <phoneticPr fontId="3"/>
  </si>
  <si>
    <t>勤務予定の入力初期表示</t>
    <rPh sb="0" eb="4">
      <t>キンムヨテイ</t>
    </rPh>
    <rPh sb="5" eb="7">
      <t>ニュウリョク</t>
    </rPh>
    <rPh sb="7" eb="9">
      <t>ショキ</t>
    </rPh>
    <rPh sb="9" eb="11">
      <t>ヒョウジ</t>
    </rPh>
    <phoneticPr fontId="3"/>
  </si>
  <si>
    <t>所属組織</t>
    <rPh sb="0" eb="2">
      <t>ショゾク</t>
    </rPh>
    <rPh sb="2" eb="4">
      <t>ソシキ</t>
    </rPh>
    <phoneticPr fontId="1"/>
  </si>
  <si>
    <t>全て</t>
  </si>
  <si>
    <t>社員氏名</t>
    <rPh sb="0" eb="2">
      <t>シャイン</t>
    </rPh>
    <rPh sb="2" eb="4">
      <t>シメイ</t>
    </rPh>
    <phoneticPr fontId="1"/>
  </si>
  <si>
    <t>年月</t>
    <rPh sb="0" eb="2">
      <t>ネンゲツ</t>
    </rPh>
    <phoneticPr fontId="1"/>
  </si>
  <si>
    <t>日付</t>
  </si>
  <si>
    <t>YYYY/MM</t>
    <phoneticPr fontId="1"/>
  </si>
  <si>
    <t>年月変更</t>
    <rPh sb="0" eb="2">
      <t>ネンゲツ</t>
    </rPh>
    <rPh sb="2" eb="4">
      <t>ヘンコウ</t>
    </rPh>
    <phoneticPr fontId="1"/>
  </si>
  <si>
    <t>ボタン</t>
  </si>
  <si>
    <t>年月指示画面に遷移</t>
    <phoneticPr fontId="1"/>
  </si>
  <si>
    <t>社員変更</t>
    <rPh sb="0" eb="2">
      <t>シャイン</t>
    </rPh>
    <rPh sb="2" eb="4">
      <t>ヘンコウ</t>
    </rPh>
    <phoneticPr fontId="1"/>
  </si>
  <si>
    <t>社員検索ページ・社員一覧ページに遷移</t>
    <phoneticPr fontId="1"/>
  </si>
  <si>
    <t>入力状況の名称</t>
    <rPh sb="0" eb="2">
      <t>ニュウリョク</t>
    </rPh>
    <rPh sb="2" eb="4">
      <t>ジョウキョウ</t>
    </rPh>
    <phoneticPr fontId="1"/>
  </si>
  <si>
    <t>入力状況</t>
    <rPh sb="0" eb="2">
      <t>ニュウリョク</t>
    </rPh>
    <rPh sb="2" eb="4">
      <t>ジョウキョウ</t>
    </rPh>
    <phoneticPr fontId="1"/>
  </si>
  <si>
    <t>月間標準時間の名称</t>
    <rPh sb="0" eb="2">
      <t>ゲッカン</t>
    </rPh>
    <rPh sb="2" eb="4">
      <t>ヒョウジュン</t>
    </rPh>
    <rPh sb="4" eb="6">
      <t>ジカン</t>
    </rPh>
    <phoneticPr fontId="1"/>
  </si>
  <si>
    <t>#HH:MM</t>
    <phoneticPr fontId="1"/>
  </si>
  <si>
    <t>予定勤務時間の名称</t>
    <phoneticPr fontId="1"/>
  </si>
  <si>
    <t>見込勤務時間の名称</t>
  </si>
  <si>
    <t>予定超過時間の名称</t>
    <phoneticPr fontId="1"/>
  </si>
  <si>
    <t>見込超過時間の名称</t>
    <phoneticPr fontId="1"/>
  </si>
  <si>
    <t>予定不足時間の名称</t>
    <rPh sb="2" eb="4">
      <t>フソク</t>
    </rPh>
    <phoneticPr fontId="1"/>
  </si>
  <si>
    <t>予定不足時間</t>
    <rPh sb="2" eb="4">
      <t>フソク</t>
    </rPh>
    <phoneticPr fontId="1"/>
  </si>
  <si>
    <t>見込不足時間の名称</t>
    <rPh sb="2" eb="4">
      <t>フソク</t>
    </rPh>
    <phoneticPr fontId="1"/>
  </si>
  <si>
    <t>見込不足時間</t>
    <rPh sb="2" eb="4">
      <t>フソク</t>
    </rPh>
    <phoneticPr fontId="1"/>
  </si>
  <si>
    <t>TA1837SHAININFO</t>
    <phoneticPr fontId="1"/>
  </si>
  <si>
    <t>年月変更ボタン押下</t>
    <rPh sb="0" eb="2">
      <t>ネンゲツ</t>
    </rPh>
    <rPh sb="2" eb="4">
      <t>ヘンコウ</t>
    </rPh>
    <rPh sb="7" eb="9">
      <t>オウカ</t>
    </rPh>
    <phoneticPr fontId="1"/>
  </si>
  <si>
    <t>社員変更ボタン押下</t>
    <rPh sb="0" eb="2">
      <t>シャイン</t>
    </rPh>
    <rPh sb="2" eb="4">
      <t>ヘンコウ</t>
    </rPh>
    <phoneticPr fontId="1"/>
  </si>
  <si>
    <t>トランザクションID:TA1837NengetsuShiji</t>
    <phoneticPr fontId="1"/>
  </si>
  <si>
    <t>トランザクションID:TA1837ShainKensaku</t>
    <phoneticPr fontId="1"/>
  </si>
  <si>
    <t>年月指示画面に遷移する。</t>
    <rPh sb="7" eb="9">
      <t>センイ</t>
    </rPh>
    <phoneticPr fontId="1"/>
  </si>
  <si>
    <t>社員検索画面に遷移する。</t>
    <rPh sb="0" eb="2">
      <t>シャイン</t>
    </rPh>
    <rPh sb="2" eb="4">
      <t>ケンサク</t>
    </rPh>
    <rPh sb="4" eb="6">
      <t>ガメン</t>
    </rPh>
    <rPh sb="7" eb="9">
      <t>センイ</t>
    </rPh>
    <phoneticPr fontId="1"/>
  </si>
  <si>
    <t>勤務予定一覧画面</t>
    <phoneticPr fontId="1"/>
  </si>
  <si>
    <t>*</t>
    <phoneticPr fontId="1"/>
  </si>
  <si>
    <t>登録画面</t>
    <rPh sb="0" eb="2">
      <t>トウロク</t>
    </rPh>
    <rPh sb="2" eb="4">
      <t>ガメン</t>
    </rPh>
    <phoneticPr fontId="1"/>
  </si>
  <si>
    <t>表示項目のレイアウトは画面レイアウトの通りとします。</t>
    <rPh sb="0" eb="2">
      <t>ヒョウジ</t>
    </rPh>
    <rPh sb="2" eb="3">
      <t>コウ</t>
    </rPh>
    <rPh sb="3" eb="4">
      <t>メ</t>
    </rPh>
    <rPh sb="11" eb="13">
      <t>ガメン</t>
    </rPh>
    <rPh sb="19" eb="20">
      <t>トオ</t>
    </rPh>
    <phoneticPr fontId="1"/>
  </si>
  <si>
    <t>該当社員の勤務情報を表示します。</t>
    <rPh sb="0" eb="2">
      <t>ガイトウ</t>
    </rPh>
    <rPh sb="2" eb="4">
      <t>シャイン</t>
    </rPh>
    <rPh sb="5" eb="7">
      <t>キンム</t>
    </rPh>
    <rPh sb="7" eb="9">
      <t>ジョウホウ</t>
    </rPh>
    <rPh sb="10" eb="12">
      <t>ヒョウジ</t>
    </rPh>
    <phoneticPr fontId="2"/>
  </si>
  <si>
    <t>該当社員の勤務情報を表示します。</t>
    <rPh sb="0" eb="2">
      <t>ガイトウ</t>
    </rPh>
    <rPh sb="2" eb="4">
      <t>シャイン</t>
    </rPh>
    <rPh sb="5" eb="7">
      <t>キンム</t>
    </rPh>
    <rPh sb="7" eb="9">
      <t>ジョウホウ</t>
    </rPh>
    <rPh sb="10" eb="12">
      <t>ヒョウジ</t>
    </rPh>
    <phoneticPr fontId="3"/>
  </si>
  <si>
    <t>１．</t>
    <phoneticPr fontId="3"/>
  </si>
  <si>
    <t>初期表示</t>
    <phoneticPr fontId="3"/>
  </si>
  <si>
    <t>（詳細は次ページを参照）</t>
    <phoneticPr fontId="3"/>
  </si>
  <si>
    <t>初期表示時に画面に表示する年月は、該当社員の</t>
    <phoneticPr fontId="3"/>
  </si>
  <si>
    <t>ログイン日時点の就業管理グループで「年度･月度情報」を</t>
    <phoneticPr fontId="3"/>
  </si>
  <si>
    <t>参照し、ログイン日が締め開始日から締め終了日の</t>
    <rPh sb="10" eb="11">
      <t>シ</t>
    </rPh>
    <rPh sb="12" eb="14">
      <t>カイシ</t>
    </rPh>
    <phoneticPr fontId="3"/>
  </si>
  <si>
    <t>間にある年月を表示します。</t>
    <phoneticPr fontId="3"/>
  </si>
  <si>
    <t>２．</t>
    <phoneticPr fontId="3"/>
  </si>
  <si>
    <t>「年月変更」ボタンクリック</t>
    <phoneticPr fontId="3"/>
  </si>
  <si>
    <t>年月指示画面を表示します。</t>
    <rPh sb="0" eb="2">
      <t>ネンゲツ</t>
    </rPh>
    <rPh sb="2" eb="4">
      <t>シジ</t>
    </rPh>
    <rPh sb="4" eb="6">
      <t>ガメン</t>
    </rPh>
    <rPh sb="7" eb="9">
      <t>ヒョウジ</t>
    </rPh>
    <phoneticPr fontId="3"/>
  </si>
  <si>
    <t>（詳細は年月指示画面の画面レイアウトを参照）</t>
    <rPh sb="11" eb="13">
      <t>ガメン</t>
    </rPh>
    <phoneticPr fontId="3"/>
  </si>
  <si>
    <t>３．</t>
    <phoneticPr fontId="3"/>
  </si>
  <si>
    <t>「社員変更」ボタンクリック</t>
    <phoneticPr fontId="3"/>
  </si>
  <si>
    <t>社員検索画面を表示します。</t>
    <phoneticPr fontId="3"/>
  </si>
  <si>
    <t>（詳細は社員検索・社員一覧ページの画面レイアウトを参照）</t>
    <rPh sb="17" eb="19">
      <t>ガメン</t>
    </rPh>
    <phoneticPr fontId="3"/>
  </si>
  <si>
    <t>初期表示</t>
    <phoneticPr fontId="1"/>
  </si>
  <si>
    <t>活性</t>
  </si>
  <si>
    <t>SSK_NM</t>
    <phoneticPr fontId="3"/>
  </si>
  <si>
    <t>SHN_CD</t>
    <phoneticPr fontId="3"/>
  </si>
  <si>
    <t>SHN_NM</t>
    <phoneticPr fontId="3"/>
  </si>
  <si>
    <t>YYYY_MM</t>
    <phoneticPr fontId="3"/>
  </si>
  <si>
    <t>INPUT_STATUS</t>
    <phoneticPr fontId="3"/>
  </si>
  <si>
    <t>GEKAN_HJ_JK</t>
    <phoneticPr fontId="3"/>
  </si>
  <si>
    <t>YOTEI_KM_JK</t>
    <phoneticPr fontId="3"/>
  </si>
  <si>
    <t>MIKOMI_KM_JK</t>
    <phoneticPr fontId="3"/>
  </si>
  <si>
    <t>YOTEI_CK_JK</t>
    <phoneticPr fontId="3"/>
  </si>
  <si>
    <t>MIKOMI_CK_JK</t>
    <phoneticPr fontId="3"/>
  </si>
  <si>
    <t>YOTEI_FSK_JK</t>
    <phoneticPr fontId="3"/>
  </si>
  <si>
    <t>MIKOMI_FSK_JK</t>
    <phoneticPr fontId="3"/>
  </si>
  <si>
    <t>KENSAKU_TRAN_KBN</t>
    <phoneticPr fontId="3"/>
  </si>
  <si>
    <t>社員検索画面_画面遷移区分</t>
    <phoneticPr fontId="3"/>
  </si>
  <si>
    <t>隠し項目</t>
    <rPh sb="0" eb="1">
      <t>カク</t>
    </rPh>
    <rPh sb="2" eb="4">
      <t>コウモク</t>
    </rPh>
    <phoneticPr fontId="3"/>
  </si>
  <si>
    <t>締め期間_From</t>
    <phoneticPr fontId="3"/>
  </si>
  <si>
    <t>締め期間_To</t>
    <phoneticPr fontId="3"/>
  </si>
  <si>
    <t>SHIME_FROM</t>
    <phoneticPr fontId="3"/>
  </si>
  <si>
    <t>SHIME_TO</t>
    <phoneticPr fontId="3"/>
  </si>
  <si>
    <t>トランザクションID:TA1837NengetsuChange</t>
    <phoneticPr fontId="1"/>
  </si>
  <si>
    <t>トランザクションID:TA1837ShainChange</t>
    <phoneticPr fontId="1"/>
  </si>
  <si>
    <t>勤務形態の所定時間を取得する。</t>
    <rPh sb="10" eb="12">
      <t>シュトク</t>
    </rPh>
    <phoneticPr fontId="1"/>
  </si>
  <si>
    <t>フレックス有休時間を取得する。</t>
    <rPh sb="5" eb="9">
      <t>ユウキュウジカン</t>
    </rPh>
    <rPh sb="10" eb="12">
      <t>シュトク</t>
    </rPh>
    <phoneticPr fontId="1"/>
  </si>
  <si>
    <t>月間標準時間を取得する。</t>
    <rPh sb="7" eb="9">
      <t>シュトク</t>
    </rPh>
    <phoneticPr fontId="1"/>
  </si>
  <si>
    <t>社員情報</t>
    <rPh sb="0" eb="2">
      <t>シャイン</t>
    </rPh>
    <rPh sb="2" eb="4">
      <t>ジョウホウ</t>
    </rPh>
    <phoneticPr fontId="1"/>
  </si>
  <si>
    <t>予定超過時間</t>
  </si>
  <si>
    <t>見込超過時間</t>
  </si>
  <si>
    <t>年月</t>
    <phoneticPr fontId="3"/>
  </si>
  <si>
    <t>データをセットする</t>
  </si>
  <si>
    <t>-</t>
  </si>
  <si>
    <t>年月指示画面のOKボタンから遷移した場合</t>
  </si>
  <si>
    <t>KYU_KB</t>
    <phoneticPr fontId="1"/>
  </si>
  <si>
    <t>"0"(平日)</t>
    <phoneticPr fontId="1"/>
  </si>
  <si>
    <t>パラメータ．KYU_KB</t>
    <phoneticPr fontId="1"/>
  </si>
  <si>
    <t>休日区分が「法定休日」以外の日に対し下記加算処理行う。</t>
    <rPh sb="16" eb="17">
      <t>タイ</t>
    </rPh>
    <rPh sb="18" eb="20">
      <t>カキ</t>
    </rPh>
    <rPh sb="20" eb="22">
      <t>カサン</t>
    </rPh>
    <rPh sb="22" eb="24">
      <t>ショリ</t>
    </rPh>
    <rPh sb="24" eb="25">
      <t>オコナ</t>
    </rPh>
    <phoneticPr fontId="1"/>
  </si>
  <si>
    <t>該当勤務形態の所定時間を取得し、加算する。</t>
    <rPh sb="0" eb="2">
      <t>ガイトウ</t>
    </rPh>
    <rPh sb="16" eb="18">
      <t>カサン</t>
    </rPh>
    <phoneticPr fontId="1"/>
  </si>
  <si>
    <t>※取得方法は2-2.の①を参照する。（「パラメータ.KYU_KB」は各レコード自身の休日区分を設定する）</t>
    <rPh sb="34" eb="35">
      <t>カク</t>
    </rPh>
    <rPh sb="39" eb="41">
      <t>ジシン</t>
    </rPh>
    <rPh sb="42" eb="44">
      <t>キュウジツ</t>
    </rPh>
    <rPh sb="44" eb="46">
      <t>クブン</t>
    </rPh>
    <rPh sb="47" eb="49">
      <t>セッテイ</t>
    </rPh>
    <phoneticPr fontId="1"/>
  </si>
  <si>
    <t>1-1.で取得した勤務予定データをループし、下記条件に満たした場合のみ勤務所定時間を取得する。</t>
    <rPh sb="22" eb="24">
      <t>カキ</t>
    </rPh>
    <rPh sb="24" eb="26">
      <t>ジョウケン</t>
    </rPh>
    <rPh sb="27" eb="28">
      <t>ミ</t>
    </rPh>
    <rPh sb="31" eb="33">
      <t>バアイ</t>
    </rPh>
    <rPh sb="35" eb="37">
      <t>キンム</t>
    </rPh>
    <rPh sb="37" eb="39">
      <t>ショテイ</t>
    </rPh>
    <rPh sb="39" eb="41">
      <t>ジカン</t>
    </rPh>
    <rPh sb="42" eb="44">
      <t>シュトク</t>
    </rPh>
    <phoneticPr fontId="1"/>
  </si>
  <si>
    <t>休日区分が"0:平日"である</t>
    <phoneticPr fontId="1"/>
  </si>
  <si>
    <t>就業管理グループの勤務種類が"002：フレックスタイム"である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</si>
</sst>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41" formatCode="_ * #,##0_ ;_ * \-#,##0_ ;_ * &quot;-&quot;_ ;_ @_ "/>
    <numFmt numFmtId="43" formatCode="_ * #,##0.00_ ;_ * \-#,##0.00_ ;_ * &quot;-&quot;??_ ;_ @_ "/>
    <numFmt numFmtId="176" formatCode="&quot;(&quot;0%&quot;)   &quot;;[Red]\-&quot;(&quot;0%&quot;)   &quot;;&quot;－    &quot;"/>
    <numFmt numFmtId="177" formatCode="&quot;(&quot;0.00%&quot;)   &quot;;[Red]\-&quot;(&quot;0.00%&quot;)   &quot;;&quot;－    &quot;"/>
    <numFmt numFmtId="178" formatCode="0.00%&quot;   &quot;;[Red]\-0.00%&quot;   &quot;;&quot;－    &quot;"/>
    <numFmt numFmtId="179" formatCode="#,##0;\-#,##0;&quot;-&quot;"/>
    <numFmt numFmtId="180" formatCode="&quot;｣&quot;#,##0.00;\-&quot;｣&quot;#,##0.00"/>
    <numFmt numFmtId="181" formatCode="_-&quot;$&quot;* #,##0_-;\-&quot;$&quot;* #,##0_-;_-&quot;$&quot;* &quot;-&quot;_-;_-@_-"/>
    <numFmt numFmtId="182" formatCode="_-&quot;$&quot;* #,##0.00_-;\-&quot;$&quot;* #,##0.00_-;_-&quot;$&quot;* &quot;-&quot;??_-;_-@_-"/>
    <numFmt numFmtId="183" formatCode="0_);[Red]\(0\)"/>
    <numFmt numFmtId="184" formatCode="0&quot;枚&quot;"/>
    <numFmt numFmtId="185" formatCode="0000"/>
    <numFmt numFmtId="186" formatCode="yyyy/mm/dd"/>
  </numFmts>
  <fonts count="108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4"/>
      <color indexed="9"/>
      <name val="ＭＳ ゴシック"/>
      <family val="3"/>
      <charset val="128"/>
    </font>
    <font>
      <sz val="6"/>
      <name val="ＭＳ Ｐゴシック"/>
      <family val="3"/>
      <charset val="128"/>
    </font>
    <font>
      <b/>
      <sz val="14"/>
      <color indexed="8"/>
      <name val="ＭＳ ゴシック"/>
      <family val="3"/>
      <charset val="128"/>
    </font>
    <font>
      <sz val="12"/>
      <color theme="1"/>
      <name val="ＭＳ ゴシック"/>
      <family val="3"/>
      <charset val="128"/>
    </font>
    <font>
      <b/>
      <sz val="14"/>
      <color theme="0"/>
      <name val="ＭＳ ゴシック"/>
      <family val="3"/>
      <charset val="128"/>
    </font>
    <font>
      <sz val="14"/>
      <color theme="0"/>
      <name val="ＭＳ ゴシック"/>
      <family val="3"/>
      <charset val="128"/>
    </font>
    <font>
      <sz val="11"/>
      <color theme="1"/>
      <name val="ＭＳ Ｐ明朝"/>
      <family val="1"/>
      <charset val="128"/>
    </font>
    <font>
      <b/>
      <sz val="36"/>
      <color theme="1"/>
      <name val="ＭＳ Ｐ明朝"/>
      <family val="1"/>
      <charset val="128"/>
    </font>
    <font>
      <b/>
      <sz val="24"/>
      <color theme="1"/>
      <name val="ＭＳ Ｐ明朝"/>
      <family val="1"/>
      <charset val="128"/>
    </font>
    <font>
      <sz val="16"/>
      <color theme="1"/>
      <name val="ＭＳ Ｐ明朝"/>
      <family val="1"/>
      <charset val="128"/>
    </font>
    <font>
      <sz val="26"/>
      <color theme="1"/>
      <name val="ＭＳ Ｐ明朝"/>
      <family val="1"/>
      <charset val="128"/>
    </font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4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1"/>
      <color indexed="17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0"/>
      <name val="ＨＧ丸ゴシックM"/>
      <family val="3"/>
      <charset val="128"/>
    </font>
    <font>
      <sz val="11"/>
      <color indexed="8"/>
      <name val="宋体"/>
      <family val="3"/>
      <charset val="128"/>
    </font>
    <font>
      <sz val="11"/>
      <color indexed="9"/>
      <name val="宋体"/>
      <family val="3"/>
      <charset val="128"/>
    </font>
    <font>
      <sz val="8"/>
      <name val="ＭＳ 明朝"/>
      <family val="1"/>
      <charset val="128"/>
    </font>
    <font>
      <sz val="8"/>
      <name val="Times New Roman"/>
      <family val="1"/>
    </font>
    <font>
      <sz val="10"/>
      <name val="ＭＳ Ｐ明朝"/>
      <family val="1"/>
      <charset val="128"/>
    </font>
    <font>
      <sz val="10"/>
      <color indexed="8"/>
      <name val="Arial"/>
      <family val="2"/>
    </font>
    <font>
      <sz val="9"/>
      <name val="Times New Roman"/>
      <family val="1"/>
    </font>
    <font>
      <u/>
      <sz val="10"/>
      <color indexed="36"/>
      <name val="Arial"/>
      <family val="2"/>
    </font>
    <font>
      <sz val="10"/>
      <name val="Times New Roman"/>
      <family val="1"/>
    </font>
    <font>
      <sz val="8"/>
      <name val="Arial"/>
      <family val="2"/>
    </font>
    <font>
      <b/>
      <sz val="12"/>
      <name val="Arial"/>
      <family val="2"/>
    </font>
    <font>
      <u/>
      <sz val="10"/>
      <color indexed="12"/>
      <name val="Arial"/>
      <family val="2"/>
    </font>
    <font>
      <sz val="10"/>
      <name val="ＭＳ ゴシック"/>
      <family val="3"/>
      <charset val="128"/>
    </font>
    <font>
      <sz val="10"/>
      <name val="Helv"/>
      <family val="2"/>
    </font>
    <font>
      <sz val="16"/>
      <name val="ＭＳ 明朝"/>
      <family val="1"/>
      <charset val="128"/>
    </font>
    <font>
      <sz val="10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sz val="11"/>
      <name val="ＨＧ丸ゴシックM"/>
      <family val="3"/>
      <charset val="128"/>
    </font>
    <font>
      <sz val="14"/>
      <name val="ＨＧ丸ゴシックM"/>
      <family val="3"/>
      <charset val="128"/>
    </font>
    <font>
      <b/>
      <sz val="9"/>
      <name val="Times New Roman"/>
      <family val="1"/>
    </font>
    <font>
      <i/>
      <sz val="11"/>
      <color indexed="23"/>
      <name val="宋体"/>
      <family val="3"/>
      <charset val="128"/>
    </font>
    <font>
      <sz val="9"/>
      <name val="ＭＳ ゴシック"/>
      <family val="3"/>
      <charset val="128"/>
    </font>
    <font>
      <sz val="10"/>
      <name val="ＭＳ 明朝"/>
      <family val="1"/>
      <charset val="128"/>
    </font>
    <font>
      <sz val="11"/>
      <color indexed="10"/>
      <name val="宋体"/>
      <family val="3"/>
      <charset val="128"/>
    </font>
    <font>
      <sz val="11"/>
      <color indexed="17"/>
      <name val="宋体"/>
      <family val="3"/>
      <charset val="128"/>
    </font>
    <font>
      <sz val="11"/>
      <color indexed="20"/>
      <name val="宋体"/>
      <family val="3"/>
      <charset val="128"/>
    </font>
    <font>
      <sz val="14"/>
      <name val="ＭＳ 明朝"/>
      <family val="1"/>
      <charset val="128"/>
    </font>
    <font>
      <b/>
      <sz val="18"/>
      <color indexed="56"/>
      <name val="宋体"/>
      <family val="3"/>
      <charset val="128"/>
    </font>
    <font>
      <b/>
      <sz val="15"/>
      <color indexed="56"/>
      <name val="宋体"/>
      <family val="3"/>
      <charset val="128"/>
    </font>
    <font>
      <b/>
      <sz val="13"/>
      <color indexed="56"/>
      <name val="宋体"/>
      <family val="3"/>
      <charset val="128"/>
    </font>
    <font>
      <b/>
      <sz val="11"/>
      <color indexed="56"/>
      <name val="宋体"/>
      <family val="3"/>
      <charset val="128"/>
    </font>
    <font>
      <b/>
      <sz val="11"/>
      <color indexed="9"/>
      <name val="宋体"/>
      <family val="3"/>
      <charset val="128"/>
    </font>
    <font>
      <b/>
      <sz val="11"/>
      <color indexed="8"/>
      <name val="宋体"/>
      <family val="3"/>
      <charset val="128"/>
    </font>
    <font>
      <b/>
      <sz val="11"/>
      <color indexed="52"/>
      <name val="宋体"/>
      <family val="3"/>
      <charset val="128"/>
    </font>
    <font>
      <b/>
      <sz val="11"/>
      <color indexed="63"/>
      <name val="宋体"/>
      <family val="3"/>
      <charset val="128"/>
    </font>
    <font>
      <sz val="11"/>
      <color indexed="62"/>
      <name val="宋体"/>
      <family val="3"/>
      <charset val="128"/>
    </font>
    <font>
      <sz val="11"/>
      <color indexed="60"/>
      <name val="宋体"/>
      <family val="3"/>
      <charset val="128"/>
    </font>
    <font>
      <sz val="11"/>
      <color indexed="52"/>
      <name val="宋体"/>
      <family val="3"/>
      <charset val="128"/>
    </font>
    <font>
      <b/>
      <sz val="9"/>
      <color indexed="81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sz val="12"/>
      <name val="ＭＳ ゴシック"/>
      <family val="3"/>
      <charset val="128"/>
    </font>
    <font>
      <sz val="12"/>
      <color rgb="FFFF0000"/>
      <name val="ＭＳ ゴシック"/>
      <family val="3"/>
      <charset val="128"/>
    </font>
    <font>
      <sz val="14"/>
      <color theme="1"/>
      <name val="ＭＳ Ｐゴシック"/>
      <family val="3"/>
      <charset val="128"/>
      <scheme val="minor"/>
    </font>
    <font>
      <sz val="7"/>
      <name val="ＭＳ Ｐゴシック"/>
      <family val="2"/>
      <charset val="128"/>
      <scheme val="minor"/>
    </font>
    <font>
      <b/>
      <sz val="14"/>
      <color theme="1"/>
      <name val="ＭＳ ゴシック"/>
      <family val="3"/>
      <charset val="128"/>
    </font>
    <font>
      <b/>
      <sz val="9"/>
      <name val="ＭＳ ゴシック"/>
      <family val="3"/>
      <charset val="128"/>
    </font>
    <font>
      <sz val="12"/>
      <color indexed="8"/>
      <name val="ＭＳ ゴシック"/>
      <family val="3"/>
      <charset val="128"/>
    </font>
    <font>
      <sz val="10"/>
      <color theme="1"/>
      <name val="ＭＳ ゴシック"/>
      <family val="3"/>
      <charset val="128"/>
    </font>
    <font>
      <sz val="9"/>
      <color theme="1"/>
      <name val="ＭＳ ゴシック"/>
      <family val="3"/>
      <charset val="128"/>
    </font>
    <font>
      <sz val="11"/>
      <color indexed="8"/>
      <name val="ＭＳ ゴシック"/>
      <family val="3"/>
      <charset val="128"/>
    </font>
    <font>
      <sz val="9"/>
      <color indexed="8"/>
      <name val="ＭＳ ゴシック"/>
      <family val="3"/>
      <charset val="128"/>
    </font>
    <font>
      <sz val="11"/>
      <color theme="1"/>
      <name val="ＭＳ ゴシック"/>
      <family val="3"/>
      <charset val="128"/>
    </font>
    <font>
      <sz val="14"/>
      <color theme="1"/>
      <name val="ＭＳ ゴシック"/>
      <family val="3"/>
      <charset val="128"/>
    </font>
    <font>
      <b/>
      <sz val="9"/>
      <color indexed="8"/>
      <name val="ＭＳ ゴシック"/>
      <family val="3"/>
      <charset val="128"/>
    </font>
    <font>
      <b/>
      <sz val="12"/>
      <color theme="1"/>
      <name val="ＭＳ ゴシック"/>
      <family val="3"/>
      <charset val="128"/>
    </font>
    <font>
      <b/>
      <sz val="11"/>
      <color theme="0"/>
      <name val="ＭＳ ゴシック"/>
      <family val="3"/>
      <charset val="128"/>
    </font>
    <font>
      <b/>
      <sz val="11"/>
      <color indexed="8"/>
      <name val="ＭＳ ゴシック"/>
      <family val="3"/>
      <charset val="128"/>
    </font>
    <font>
      <sz val="11"/>
      <name val="ＭＳ 明朝"/>
      <family val="1"/>
      <charset val="128"/>
    </font>
    <font>
      <b/>
      <sz val="11"/>
      <name val="ＭＳ ゴシック"/>
      <family val="3"/>
      <charset val="128"/>
    </font>
    <font>
      <sz val="11"/>
      <color theme="5"/>
      <name val="ＭＳ ゴシック"/>
      <family val="3"/>
      <charset val="128"/>
    </font>
    <font>
      <sz val="11"/>
      <color rgb="FFFF0000"/>
      <name val="ＭＳ ゴシック"/>
      <family val="3"/>
      <charset val="128"/>
    </font>
    <font>
      <sz val="14"/>
      <color indexed="8"/>
      <name val="ＭＳ ゴシック"/>
      <family val="3"/>
      <charset val="128"/>
    </font>
    <font>
      <sz val="6"/>
      <name val="明朝"/>
      <family val="1"/>
      <charset val="128"/>
    </font>
    <font>
      <sz val="6"/>
      <name val="ＭＳ ゴシック"/>
      <family val="3"/>
      <charset val="128"/>
    </font>
    <font>
      <sz val="6"/>
      <name val="ＭＳ 明朝"/>
      <family val="1"/>
      <charset val="128"/>
    </font>
    <font>
      <sz val="11"/>
      <color theme="0" tint="-0.499984740745262"/>
      <name val="ＭＳ ゴシック"/>
      <family val="3"/>
      <charset val="128"/>
    </font>
    <font>
      <strike/>
      <sz val="11"/>
      <name val="ＭＳ ゴシック"/>
      <family val="3"/>
      <charset val="128"/>
    </font>
    <font>
      <sz val="11"/>
      <color rgb="FFFF0000"/>
      <name val="ＭＳ Ｐゴシック"/>
      <family val="3"/>
      <charset val="128"/>
    </font>
    <font>
      <sz val="11"/>
      <name val="ＭＳ Ｐゴシック"/>
      <family val="2"/>
      <charset val="128"/>
      <scheme val="minor"/>
    </font>
    <font>
      <sz val="12"/>
      <color theme="5"/>
      <name val="ＭＳ ゴシック"/>
      <family val="3"/>
      <charset val="128"/>
    </font>
  </fonts>
  <fills count="4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33339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43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27"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26" borderId="13" applyNumberFormat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176" fontId="19" fillId="0" borderId="0" applyFont="0" applyFill="0" applyBorder="0" applyAlignment="0" applyProtection="0"/>
    <xf numFmtId="177" fontId="19" fillId="0" borderId="0" applyFont="0" applyFill="0" applyBorder="0" applyAlignment="0" applyProtection="0">
      <alignment vertical="top"/>
    </xf>
    <xf numFmtId="178" fontId="19" fillId="0" borderId="0" applyFont="0" applyFill="0" applyBorder="0" applyAlignment="0" applyProtection="0"/>
    <xf numFmtId="0" fontId="14" fillId="28" borderId="14" applyNumberFormat="0" applyFont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29" borderId="16" applyNumberForma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17" applyNumberFormat="0" applyFill="0" applyAlignment="0" applyProtection="0">
      <alignment vertical="center"/>
    </xf>
    <xf numFmtId="0" fontId="25" fillId="0" borderId="18" applyNumberFormat="0" applyFill="0" applyAlignment="0" applyProtection="0">
      <alignment vertical="center"/>
    </xf>
    <xf numFmtId="0" fontId="26" fillId="0" borderId="19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Fill="0" applyBorder="0" applyProtection="0"/>
    <xf numFmtId="0" fontId="28" fillId="0" borderId="20" applyNumberFormat="0" applyFill="0" applyAlignment="0" applyProtection="0">
      <alignment vertical="center"/>
    </xf>
    <xf numFmtId="0" fontId="29" fillId="29" borderId="21" applyNumberFormat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13" borderId="16" applyNumberFormat="0" applyAlignment="0" applyProtection="0">
      <alignment vertical="center"/>
    </xf>
    <xf numFmtId="0" fontId="13" fillId="0" borderId="0">
      <alignment vertical="center"/>
    </xf>
    <xf numFmtId="0" fontId="13" fillId="0" borderId="0"/>
    <xf numFmtId="0" fontId="32" fillId="0" borderId="0">
      <alignment vertical="center"/>
    </xf>
    <xf numFmtId="0" fontId="33" fillId="10" borderId="0" applyNumberFormat="0" applyBorder="0" applyAlignment="0" applyProtection="0">
      <alignment vertical="center"/>
    </xf>
    <xf numFmtId="0" fontId="34" fillId="0" borderId="0">
      <alignment vertical="center"/>
    </xf>
    <xf numFmtId="0" fontId="32" fillId="0" borderId="0">
      <alignment vertical="center"/>
    </xf>
    <xf numFmtId="0" fontId="35" fillId="0" borderId="0"/>
    <xf numFmtId="38" fontId="13" fillId="0" borderId="0" applyFont="0" applyFill="0" applyBorder="0" applyAlignment="0" applyProtection="0"/>
    <xf numFmtId="38" fontId="13" fillId="0" borderId="0" applyFont="0" applyFill="0" applyBorder="0" applyAlignment="0" applyProtection="0"/>
    <xf numFmtId="0" fontId="36" fillId="8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8" fillId="0" borderId="24" applyBorder="0"/>
    <xf numFmtId="0" fontId="39" fillId="0" borderId="0">
      <alignment horizontal="center" wrapText="1"/>
      <protection locked="0"/>
    </xf>
    <xf numFmtId="0" fontId="40" fillId="0" borderId="0">
      <alignment vertical="center" wrapText="1"/>
    </xf>
    <xf numFmtId="179" fontId="41" fillId="0" borderId="0" applyFill="0" applyBorder="0" applyAlignment="0"/>
    <xf numFmtId="0" fontId="42" fillId="0" borderId="0">
      <alignment horizontal="left"/>
    </xf>
    <xf numFmtId="0" fontId="43" fillId="0" borderId="0" applyNumberFormat="0" applyFill="0" applyBorder="0" applyAlignment="0" applyProtection="0">
      <alignment vertical="top"/>
      <protection locked="0"/>
    </xf>
    <xf numFmtId="0" fontId="44" fillId="0" borderId="0">
      <alignment vertical="center"/>
    </xf>
    <xf numFmtId="38" fontId="45" fillId="30" borderId="0" applyNumberFormat="0" applyBorder="0" applyAlignment="0" applyProtection="0"/>
    <xf numFmtId="0" fontId="46" fillId="0" borderId="25" applyNumberFormat="0" applyAlignment="0" applyProtection="0">
      <alignment horizontal="left" vertical="center"/>
    </xf>
    <xf numFmtId="0" fontId="46" fillId="0" borderId="22">
      <alignment horizontal="left" vertical="center"/>
    </xf>
    <xf numFmtId="0" fontId="47" fillId="0" borderId="0" applyNumberFormat="0" applyFill="0" applyBorder="0" applyAlignment="0" applyProtection="0">
      <alignment vertical="top"/>
      <protection locked="0"/>
    </xf>
    <xf numFmtId="0" fontId="48" fillId="0" borderId="0" applyBorder="0"/>
    <xf numFmtId="10" fontId="45" fillId="31" borderId="24" applyNumberFormat="0" applyBorder="0" applyAlignment="0" applyProtection="0"/>
    <xf numFmtId="0" fontId="48" fillId="0" borderId="0"/>
    <xf numFmtId="180" fontId="4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1" fillId="0" borderId="0"/>
    <xf numFmtId="14" fontId="39" fillId="0" borderId="0">
      <alignment horizontal="center" wrapText="1"/>
      <protection locked="0"/>
    </xf>
    <xf numFmtId="10" fontId="51" fillId="0" borderId="0" applyFont="0" applyFill="0" applyBorder="0" applyAlignment="0" applyProtection="0"/>
    <xf numFmtId="4" fontId="42" fillId="0" borderId="0">
      <alignment horizontal="right"/>
    </xf>
    <xf numFmtId="4" fontId="52" fillId="0" borderId="0">
      <alignment horizontal="right"/>
    </xf>
    <xf numFmtId="0" fontId="53" fillId="0" borderId="0">
      <alignment horizontal="left"/>
    </xf>
    <xf numFmtId="0" fontId="54" fillId="0" borderId="0"/>
    <xf numFmtId="0" fontId="55" fillId="0" borderId="0">
      <alignment horizontal="center" vertical="center"/>
    </xf>
    <xf numFmtId="49" fontId="56" fillId="0" borderId="0" applyFill="0" applyBorder="0" applyProtection="0">
      <alignment horizontal="centerContinuous" vertical="center"/>
    </xf>
    <xf numFmtId="0" fontId="56" fillId="31" borderId="0" applyFill="0" applyBorder="0" applyProtection="0">
      <alignment horizontal="center" vertical="center"/>
    </xf>
    <xf numFmtId="49" fontId="56" fillId="0" borderId="0" applyFill="0" applyBorder="0" applyProtection="0">
      <alignment horizontal="centerContinuous"/>
      <protection locked="0"/>
    </xf>
    <xf numFmtId="0" fontId="57" fillId="0" borderId="0">
      <alignment horizontal="center"/>
    </xf>
    <xf numFmtId="41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181" fontId="51" fillId="0" borderId="0" applyFont="0" applyFill="0" applyBorder="0" applyAlignment="0" applyProtection="0"/>
    <xf numFmtId="182" fontId="51" fillId="0" borderId="0" applyFont="0" applyFill="0" applyBorder="0" applyAlignment="0" applyProtection="0"/>
    <xf numFmtId="0" fontId="35" fillId="0" borderId="0"/>
    <xf numFmtId="0" fontId="58" fillId="0" borderId="0" applyNumberFormat="0" applyFill="0" applyBorder="0" applyAlignment="0" applyProtection="0">
      <alignment vertical="center"/>
    </xf>
    <xf numFmtId="0" fontId="59" fillId="0" borderId="23" applyNumberFormat="0" applyBorder="0">
      <alignment vertical="center"/>
    </xf>
    <xf numFmtId="49" fontId="60" fillId="0" borderId="26"/>
    <xf numFmtId="0" fontId="61" fillId="0" borderId="0" applyNumberFormat="0" applyFill="0" applyBorder="0" applyAlignment="0" applyProtection="0">
      <alignment vertical="center"/>
    </xf>
    <xf numFmtId="38" fontId="13" fillId="0" borderId="0" applyFont="0" applyFill="0" applyBorder="0" applyAlignment="0" applyProtection="0"/>
    <xf numFmtId="0" fontId="62" fillId="10" borderId="0" applyNumberFormat="0" applyBorder="0" applyAlignment="0" applyProtection="0">
      <alignment vertical="center"/>
    </xf>
    <xf numFmtId="0" fontId="62" fillId="10" borderId="0" applyNumberFormat="0" applyBorder="0" applyAlignment="0" applyProtection="0">
      <alignment vertical="center"/>
    </xf>
    <xf numFmtId="0" fontId="62" fillId="10" borderId="0" applyNumberFormat="0" applyBorder="0" applyAlignment="0" applyProtection="0">
      <alignment vertical="center"/>
    </xf>
    <xf numFmtId="0" fontId="62" fillId="10" borderId="0" applyNumberFormat="0" applyBorder="0" applyAlignment="0" applyProtection="0">
      <alignment vertical="center"/>
    </xf>
    <xf numFmtId="0" fontId="62" fillId="10" borderId="0" applyNumberFormat="0" applyBorder="0" applyAlignment="0" applyProtection="0">
      <alignment vertical="center"/>
    </xf>
    <xf numFmtId="0" fontId="62" fillId="10" borderId="0" applyNumberFormat="0" applyBorder="0" applyAlignment="0" applyProtection="0">
      <alignment vertical="center"/>
    </xf>
    <xf numFmtId="0" fontId="62" fillId="10" borderId="0" applyNumberFormat="0" applyBorder="0" applyAlignment="0" applyProtection="0">
      <alignment vertical="center"/>
    </xf>
    <xf numFmtId="0" fontId="62" fillId="10" borderId="0" applyNumberFormat="0" applyBorder="0" applyAlignment="0" applyProtection="0">
      <alignment vertical="center"/>
    </xf>
    <xf numFmtId="0" fontId="62" fillId="10" borderId="0" applyNumberFormat="0" applyBorder="0" applyAlignment="0" applyProtection="0">
      <alignment vertical="center"/>
    </xf>
    <xf numFmtId="0" fontId="62" fillId="10" borderId="0" applyNumberFormat="0" applyBorder="0" applyAlignment="0" applyProtection="0">
      <alignment vertical="center"/>
    </xf>
    <xf numFmtId="0" fontId="62" fillId="10" borderId="0" applyNumberFormat="0" applyBorder="0" applyAlignment="0" applyProtection="0">
      <alignment vertical="center"/>
    </xf>
    <xf numFmtId="0" fontId="62" fillId="10" borderId="0" applyNumberFormat="0" applyBorder="0" applyAlignment="0" applyProtection="0">
      <alignment vertical="center"/>
    </xf>
    <xf numFmtId="0" fontId="62" fillId="10" borderId="0" applyNumberFormat="0" applyBorder="0" applyAlignment="0" applyProtection="0">
      <alignment vertical="center"/>
    </xf>
    <xf numFmtId="0" fontId="62" fillId="10" borderId="0" applyNumberFormat="0" applyBorder="0" applyAlignment="0" applyProtection="0">
      <alignment vertical="center"/>
    </xf>
    <xf numFmtId="0" fontId="62" fillId="10" borderId="0" applyNumberFormat="0" applyBorder="0" applyAlignment="0" applyProtection="0">
      <alignment vertical="center"/>
    </xf>
    <xf numFmtId="0" fontId="62" fillId="10" borderId="0" applyNumberFormat="0" applyBorder="0" applyAlignment="0" applyProtection="0">
      <alignment vertical="center"/>
    </xf>
    <xf numFmtId="0" fontId="62" fillId="10" borderId="0" applyNumberFormat="0" applyBorder="0" applyAlignment="0" applyProtection="0">
      <alignment vertical="center"/>
    </xf>
    <xf numFmtId="0" fontId="62" fillId="10" borderId="0" applyNumberFormat="0" applyBorder="0" applyAlignment="0" applyProtection="0">
      <alignment vertical="center"/>
    </xf>
    <xf numFmtId="0" fontId="62" fillId="10" borderId="0" applyNumberFormat="0" applyBorder="0" applyAlignment="0" applyProtection="0">
      <alignment vertical="center"/>
    </xf>
    <xf numFmtId="0" fontId="62" fillId="10" borderId="0" applyNumberFormat="0" applyBorder="0" applyAlignment="0" applyProtection="0">
      <alignment vertical="center"/>
    </xf>
    <xf numFmtId="0" fontId="62" fillId="10" borderId="0" applyNumberFormat="0" applyBorder="0" applyAlignment="0" applyProtection="0">
      <alignment vertical="center"/>
    </xf>
    <xf numFmtId="0" fontId="62" fillId="10" borderId="0" applyNumberFormat="0" applyBorder="0" applyAlignment="0" applyProtection="0">
      <alignment vertical="center"/>
    </xf>
    <xf numFmtId="0" fontId="63" fillId="9" borderId="0" applyNumberFormat="0" applyBorder="0" applyAlignment="0" applyProtection="0">
      <alignment vertical="center"/>
    </xf>
    <xf numFmtId="0" fontId="63" fillId="9" borderId="0" applyNumberFormat="0" applyBorder="0" applyAlignment="0" applyProtection="0">
      <alignment vertical="center"/>
    </xf>
    <xf numFmtId="0" fontId="63" fillId="9" borderId="0" applyNumberFormat="0" applyBorder="0" applyAlignment="0" applyProtection="0">
      <alignment vertical="center"/>
    </xf>
    <xf numFmtId="0" fontId="63" fillId="9" borderId="0" applyNumberFormat="0" applyBorder="0" applyAlignment="0" applyProtection="0">
      <alignment vertical="center"/>
    </xf>
    <xf numFmtId="0" fontId="63" fillId="9" borderId="0" applyNumberFormat="0" applyBorder="0" applyAlignment="0" applyProtection="0">
      <alignment vertical="center"/>
    </xf>
    <xf numFmtId="0" fontId="63" fillId="9" borderId="0" applyNumberFormat="0" applyBorder="0" applyAlignment="0" applyProtection="0">
      <alignment vertical="center"/>
    </xf>
    <xf numFmtId="0" fontId="63" fillId="9" borderId="0" applyNumberFormat="0" applyBorder="0" applyAlignment="0" applyProtection="0">
      <alignment vertical="center"/>
    </xf>
    <xf numFmtId="0" fontId="63" fillId="9" borderId="0" applyNumberFormat="0" applyBorder="0" applyAlignment="0" applyProtection="0">
      <alignment vertical="center"/>
    </xf>
    <xf numFmtId="0" fontId="63" fillId="9" borderId="0" applyNumberFormat="0" applyBorder="0" applyAlignment="0" applyProtection="0">
      <alignment vertical="center"/>
    </xf>
    <xf numFmtId="0" fontId="63" fillId="9" borderId="0" applyNumberFormat="0" applyBorder="0" applyAlignment="0" applyProtection="0">
      <alignment vertical="center"/>
    </xf>
    <xf numFmtId="0" fontId="63" fillId="9" borderId="0" applyNumberFormat="0" applyBorder="0" applyAlignment="0" applyProtection="0">
      <alignment vertical="center"/>
    </xf>
    <xf numFmtId="0" fontId="63" fillId="9" borderId="0" applyNumberFormat="0" applyBorder="0" applyAlignment="0" applyProtection="0">
      <alignment vertical="center"/>
    </xf>
    <xf numFmtId="0" fontId="63" fillId="9" borderId="0" applyNumberFormat="0" applyBorder="0" applyAlignment="0" applyProtection="0">
      <alignment vertical="center"/>
    </xf>
    <xf numFmtId="0" fontId="63" fillId="9" borderId="0" applyNumberFormat="0" applyBorder="0" applyAlignment="0" applyProtection="0">
      <alignment vertical="center"/>
    </xf>
    <xf numFmtId="0" fontId="63" fillId="9" borderId="0" applyNumberFormat="0" applyBorder="0" applyAlignment="0" applyProtection="0">
      <alignment vertical="center"/>
    </xf>
    <xf numFmtId="0" fontId="63" fillId="9" borderId="0" applyNumberFormat="0" applyBorder="0" applyAlignment="0" applyProtection="0">
      <alignment vertical="center"/>
    </xf>
    <xf numFmtId="0" fontId="63" fillId="9" borderId="0" applyNumberFormat="0" applyBorder="0" applyAlignment="0" applyProtection="0">
      <alignment vertical="center"/>
    </xf>
    <xf numFmtId="0" fontId="63" fillId="9" borderId="0" applyNumberFormat="0" applyBorder="0" applyAlignment="0" applyProtection="0">
      <alignment vertical="center"/>
    </xf>
    <xf numFmtId="0" fontId="63" fillId="9" borderId="0" applyNumberFormat="0" applyBorder="0" applyAlignment="0" applyProtection="0">
      <alignment vertical="center"/>
    </xf>
    <xf numFmtId="0" fontId="63" fillId="9" borderId="0" applyNumberFormat="0" applyBorder="0" applyAlignment="0" applyProtection="0">
      <alignment vertical="center"/>
    </xf>
    <xf numFmtId="0" fontId="63" fillId="9" borderId="0" applyNumberFormat="0" applyBorder="0" applyAlignment="0" applyProtection="0">
      <alignment vertical="center"/>
    </xf>
    <xf numFmtId="0" fontId="63" fillId="9" borderId="0" applyNumberFormat="0" applyBorder="0" applyAlignment="0" applyProtection="0">
      <alignment vertical="center"/>
    </xf>
    <xf numFmtId="0" fontId="51" fillId="28" borderId="14" applyNumberFormat="0" applyFont="0" applyAlignment="0" applyProtection="0">
      <alignment vertical="center"/>
    </xf>
    <xf numFmtId="0" fontId="13" fillId="0" borderId="0"/>
    <xf numFmtId="0" fontId="1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4" fillId="0" borderId="0"/>
    <xf numFmtId="0" fontId="37" fillId="22" borderId="0" applyNumberFormat="0" applyBorder="0" applyAlignment="0" applyProtection="0">
      <alignment vertical="center"/>
    </xf>
    <xf numFmtId="0" fontId="37" fillId="23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6" fillId="0" borderId="17" applyNumberFormat="0" applyFill="0" applyAlignment="0" applyProtection="0">
      <alignment vertical="center"/>
    </xf>
    <xf numFmtId="0" fontId="67" fillId="0" borderId="18" applyNumberFormat="0" applyFill="0" applyAlignment="0" applyProtection="0">
      <alignment vertical="center"/>
    </xf>
    <xf numFmtId="0" fontId="68" fillId="0" borderId="19" applyNumberFormat="0" applyFill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9" fillId="26" borderId="13" applyNumberFormat="0" applyAlignment="0" applyProtection="0">
      <alignment vertical="center"/>
    </xf>
    <xf numFmtId="0" fontId="70" fillId="0" borderId="20" applyNumberFormat="0" applyFill="0" applyAlignment="0" applyProtection="0">
      <alignment vertical="center"/>
    </xf>
    <xf numFmtId="0" fontId="71" fillId="29" borderId="16" applyNumberFormat="0" applyAlignment="0" applyProtection="0">
      <alignment vertical="center"/>
    </xf>
    <xf numFmtId="0" fontId="72" fillId="29" borderId="21" applyNumberFormat="0" applyAlignment="0" applyProtection="0">
      <alignment vertical="center"/>
    </xf>
    <xf numFmtId="0" fontId="73" fillId="13" borderId="16" applyNumberFormat="0" applyAlignment="0" applyProtection="0">
      <alignment vertical="center"/>
    </xf>
    <xf numFmtId="0" fontId="74" fillId="27" borderId="0" applyNumberFormat="0" applyBorder="0" applyAlignment="0" applyProtection="0">
      <alignment vertical="center"/>
    </xf>
    <xf numFmtId="0" fontId="75" fillId="0" borderId="15" applyNumberFormat="0" applyFill="0" applyAlignment="0" applyProtection="0">
      <alignment vertical="center"/>
    </xf>
    <xf numFmtId="0" fontId="38" fillId="0" borderId="24" applyBorder="0"/>
    <xf numFmtId="0" fontId="46" fillId="0" borderId="22">
      <alignment horizontal="left" vertical="center"/>
    </xf>
    <xf numFmtId="10" fontId="45" fillId="31" borderId="24" applyNumberFormat="0" applyBorder="0" applyAlignment="0" applyProtection="0"/>
    <xf numFmtId="0" fontId="59" fillId="0" borderId="23" applyNumberFormat="0" applyBorder="0">
      <alignment vertical="center"/>
    </xf>
    <xf numFmtId="0" fontId="32" fillId="0" borderId="0">
      <alignment vertical="center"/>
    </xf>
    <xf numFmtId="0" fontId="38" fillId="0" borderId="24" applyBorder="0"/>
    <xf numFmtId="0" fontId="46" fillId="0" borderId="22">
      <alignment horizontal="left" vertical="center"/>
    </xf>
    <xf numFmtId="10" fontId="45" fillId="31" borderId="24" applyNumberFormat="0" applyBorder="0" applyAlignment="0" applyProtection="0"/>
    <xf numFmtId="0" fontId="14" fillId="28" borderId="14" applyNumberFormat="0" applyFont="0" applyAlignment="0" applyProtection="0">
      <alignment vertical="center"/>
    </xf>
    <xf numFmtId="0" fontId="14" fillId="28" borderId="14" applyNumberFormat="0" applyFont="0" applyAlignment="0" applyProtection="0">
      <alignment vertical="center"/>
    </xf>
    <xf numFmtId="0" fontId="22" fillId="29" borderId="16" applyNumberFormat="0" applyAlignment="0" applyProtection="0">
      <alignment vertical="center"/>
    </xf>
    <xf numFmtId="0" fontId="22" fillId="29" borderId="16" applyNumberFormat="0" applyAlignment="0" applyProtection="0">
      <alignment vertical="center"/>
    </xf>
    <xf numFmtId="0" fontId="28" fillId="0" borderId="20" applyNumberFormat="0" applyFill="0" applyAlignment="0" applyProtection="0">
      <alignment vertical="center"/>
    </xf>
    <xf numFmtId="0" fontId="28" fillId="0" borderId="20" applyNumberFormat="0" applyFill="0" applyAlignment="0" applyProtection="0">
      <alignment vertical="center"/>
    </xf>
    <xf numFmtId="0" fontId="29" fillId="29" borderId="21" applyNumberFormat="0" applyAlignment="0" applyProtection="0">
      <alignment vertical="center"/>
    </xf>
    <xf numFmtId="0" fontId="29" fillId="29" borderId="21" applyNumberFormat="0" applyAlignment="0" applyProtection="0">
      <alignment vertical="center"/>
    </xf>
    <xf numFmtId="0" fontId="51" fillId="28" borderId="14" applyNumberFormat="0" applyFont="0" applyAlignment="0" applyProtection="0">
      <alignment vertical="center"/>
    </xf>
    <xf numFmtId="0" fontId="51" fillId="28" borderId="14" applyNumberFormat="0" applyFont="0" applyAlignment="0" applyProtection="0">
      <alignment vertical="center"/>
    </xf>
    <xf numFmtId="0" fontId="31" fillId="13" borderId="16" applyNumberFormat="0" applyAlignment="0" applyProtection="0">
      <alignment vertical="center"/>
    </xf>
    <xf numFmtId="0" fontId="31" fillId="13" borderId="16" applyNumberFormat="0" applyAlignment="0" applyProtection="0">
      <alignment vertical="center"/>
    </xf>
    <xf numFmtId="0" fontId="70" fillId="0" borderId="20" applyNumberFormat="0" applyFill="0" applyAlignment="0" applyProtection="0">
      <alignment vertical="center"/>
    </xf>
    <xf numFmtId="0" fontId="70" fillId="0" borderId="20" applyNumberFormat="0" applyFill="0" applyAlignment="0" applyProtection="0">
      <alignment vertical="center"/>
    </xf>
    <xf numFmtId="0" fontId="71" fillId="29" borderId="16" applyNumberFormat="0" applyAlignment="0" applyProtection="0">
      <alignment vertical="center"/>
    </xf>
    <xf numFmtId="0" fontId="71" fillId="29" borderId="16" applyNumberFormat="0" applyAlignment="0" applyProtection="0">
      <alignment vertical="center"/>
    </xf>
    <xf numFmtId="0" fontId="72" fillId="29" borderId="21" applyNumberFormat="0" applyAlignment="0" applyProtection="0">
      <alignment vertical="center"/>
    </xf>
    <xf numFmtId="0" fontId="72" fillId="29" borderId="21" applyNumberFormat="0" applyAlignment="0" applyProtection="0">
      <alignment vertical="center"/>
    </xf>
    <xf numFmtId="0" fontId="73" fillId="13" borderId="16" applyNumberFormat="0" applyAlignment="0" applyProtection="0">
      <alignment vertical="center"/>
    </xf>
    <xf numFmtId="0" fontId="73" fillId="13" borderId="16" applyNumberFormat="0" applyAlignment="0" applyProtection="0">
      <alignment vertical="center"/>
    </xf>
    <xf numFmtId="0" fontId="80" fillId="0" borderId="0">
      <alignment vertical="center"/>
    </xf>
    <xf numFmtId="0" fontId="13" fillId="0" borderId="0"/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80" fillId="0" borderId="0">
      <alignment vertical="center"/>
    </xf>
    <xf numFmtId="0" fontId="80" fillId="0" borderId="0">
      <alignment vertical="center"/>
    </xf>
    <xf numFmtId="0" fontId="32" fillId="0" borderId="0">
      <alignment vertical="center"/>
    </xf>
    <xf numFmtId="0" fontId="34" fillId="0" borderId="0">
      <alignment vertical="center"/>
    </xf>
    <xf numFmtId="0" fontId="13" fillId="0" borderId="0"/>
    <xf numFmtId="0" fontId="80" fillId="0" borderId="0">
      <alignment vertical="center"/>
    </xf>
    <xf numFmtId="0" fontId="95" fillId="0" borderId="0"/>
  </cellStyleXfs>
  <cellXfs count="402">
    <xf numFmtId="0" fontId="0" fillId="0" borderId="0" xfId="0">
      <alignment vertical="center"/>
    </xf>
    <xf numFmtId="49" fontId="5" fillId="0" borderId="0" xfId="0" applyNumberFormat="1" applyFont="1">
      <alignment vertical="center"/>
    </xf>
    <xf numFmtId="49" fontId="6" fillId="4" borderId="0" xfId="0" applyNumberFormat="1" applyFont="1" applyFill="1">
      <alignment vertical="center"/>
    </xf>
    <xf numFmtId="49" fontId="7" fillId="4" borderId="0" xfId="0" applyNumberFormat="1" applyFont="1" applyFill="1">
      <alignment vertical="center"/>
    </xf>
    <xf numFmtId="0" fontId="8" fillId="2" borderId="0" xfId="0" applyFont="1" applyFill="1">
      <alignment vertical="center"/>
    </xf>
    <xf numFmtId="0" fontId="10" fillId="2" borderId="0" xfId="0" applyFont="1" applyFill="1">
      <alignment vertical="center"/>
    </xf>
    <xf numFmtId="0" fontId="11" fillId="2" borderId="0" xfId="0" applyFont="1" applyFill="1">
      <alignment vertical="center"/>
    </xf>
    <xf numFmtId="0" fontId="12" fillId="2" borderId="0" xfId="0" applyFont="1" applyFill="1">
      <alignment vertical="center"/>
    </xf>
    <xf numFmtId="0" fontId="11" fillId="6" borderId="0" xfId="0" applyFont="1" applyFill="1" applyBorder="1">
      <alignment vertical="center"/>
    </xf>
    <xf numFmtId="0" fontId="8" fillId="6" borderId="0" xfId="0" applyFont="1" applyFill="1">
      <alignment vertical="center"/>
    </xf>
    <xf numFmtId="0" fontId="11" fillId="2" borderId="10" xfId="0" applyFont="1" applyFill="1" applyBorder="1">
      <alignment vertical="center"/>
    </xf>
    <xf numFmtId="0" fontId="11" fillId="6" borderId="5" xfId="0" applyFont="1" applyFill="1" applyBorder="1">
      <alignment vertical="center"/>
    </xf>
    <xf numFmtId="0" fontId="11" fillId="2" borderId="5" xfId="0" applyFont="1" applyFill="1" applyBorder="1">
      <alignment vertical="center"/>
    </xf>
    <xf numFmtId="0" fontId="8" fillId="2" borderId="0" xfId="0" applyFont="1" applyFill="1" applyBorder="1">
      <alignment vertical="center"/>
    </xf>
    <xf numFmtId="0" fontId="11" fillId="2" borderId="0" xfId="0" applyFont="1" applyFill="1" applyBorder="1">
      <alignment vertical="center"/>
    </xf>
    <xf numFmtId="49" fontId="78" fillId="0" borderId="0" xfId="0" applyNumberFormat="1" applyFont="1">
      <alignment vertical="center"/>
    </xf>
    <xf numFmtId="49" fontId="79" fillId="0" borderId="0" xfId="0" applyNumberFormat="1" applyFont="1">
      <alignment vertical="center"/>
    </xf>
    <xf numFmtId="49" fontId="84" fillId="0" borderId="0" xfId="0" applyNumberFormat="1" applyFont="1">
      <alignment vertical="center"/>
    </xf>
    <xf numFmtId="0" fontId="59" fillId="0" borderId="29" xfId="0" applyFont="1" applyFill="1" applyBorder="1" applyAlignment="1">
      <alignment vertical="center" wrapText="1"/>
    </xf>
    <xf numFmtId="0" fontId="83" fillId="0" borderId="29" xfId="0" applyFont="1" applyFill="1" applyBorder="1" applyAlignment="1">
      <alignment horizontal="center" vertical="center"/>
    </xf>
    <xf numFmtId="49" fontId="5" fillId="0" borderId="0" xfId="0" applyNumberFormat="1" applyFont="1" applyAlignment="1">
      <alignment vertical="center" wrapText="1"/>
    </xf>
    <xf numFmtId="49" fontId="78" fillId="0" borderId="0" xfId="0" applyNumberFormat="1" applyFont="1" applyAlignment="1">
      <alignment vertical="center" wrapText="1"/>
    </xf>
    <xf numFmtId="49" fontId="79" fillId="0" borderId="0" xfId="0" applyNumberFormat="1" applyFont="1" applyAlignment="1">
      <alignment vertical="center" wrapText="1"/>
    </xf>
    <xf numFmtId="0" fontId="84" fillId="0" borderId="29" xfId="0" applyNumberFormat="1" applyFont="1" applyBorder="1" applyAlignment="1">
      <alignment vertical="center" wrapText="1"/>
    </xf>
    <xf numFmtId="14" fontId="59" fillId="0" borderId="29" xfId="0" applyNumberFormat="1" applyFont="1" applyFill="1" applyBorder="1" applyAlignment="1">
      <alignment vertical="center"/>
    </xf>
    <xf numFmtId="0" fontId="59" fillId="0" borderId="29" xfId="0" applyFont="1" applyFill="1" applyBorder="1" applyAlignment="1">
      <alignment horizontal="center" vertical="center"/>
    </xf>
    <xf numFmtId="185" fontId="59" fillId="0" borderId="29" xfId="0" applyNumberFormat="1" applyFont="1" applyFill="1" applyBorder="1" applyAlignment="1">
      <alignment horizontal="center" vertical="center" wrapText="1"/>
    </xf>
    <xf numFmtId="0" fontId="84" fillId="0" borderId="0" xfId="0" applyNumberFormat="1" applyFont="1" applyBorder="1" applyAlignment="1">
      <alignment vertical="center"/>
    </xf>
    <xf numFmtId="0" fontId="84" fillId="0" borderId="0" xfId="0" applyNumberFormat="1" applyFont="1">
      <alignment vertical="center"/>
    </xf>
    <xf numFmtId="0" fontId="4" fillId="0" borderId="29" xfId="0" applyNumberFormat="1" applyFont="1" applyBorder="1">
      <alignment vertical="center"/>
    </xf>
    <xf numFmtId="0" fontId="82" fillId="0" borderId="10" xfId="0" applyNumberFormat="1" applyFont="1" applyBorder="1">
      <alignment vertical="center"/>
    </xf>
    <xf numFmtId="49" fontId="85" fillId="0" borderId="0" xfId="0" applyNumberFormat="1" applyFont="1">
      <alignment vertical="center"/>
    </xf>
    <xf numFmtId="49" fontId="86" fillId="0" borderId="0" xfId="0" applyNumberFormat="1" applyFont="1">
      <alignment vertical="center"/>
    </xf>
    <xf numFmtId="0" fontId="88" fillId="0" borderId="29" xfId="0" applyNumberFormat="1" applyFont="1" applyFill="1" applyBorder="1" applyAlignment="1">
      <alignment horizontal="center" vertical="center" wrapText="1"/>
    </xf>
    <xf numFmtId="49" fontId="88" fillId="0" borderId="29" xfId="0" applyNumberFormat="1" applyFont="1" applyFill="1" applyBorder="1" applyAlignment="1">
      <alignment horizontal="center" vertical="center"/>
    </xf>
    <xf numFmtId="0" fontId="88" fillId="0" borderId="29" xfId="0" applyNumberFormat="1" applyFont="1" applyFill="1" applyBorder="1" applyAlignment="1">
      <alignment horizontal="center" vertical="center" wrapText="1" shrinkToFit="1"/>
    </xf>
    <xf numFmtId="0" fontId="85" fillId="0" borderId="0" xfId="0" applyNumberFormat="1" applyFont="1">
      <alignment vertical="center"/>
    </xf>
    <xf numFmtId="0" fontId="89" fillId="0" borderId="0" xfId="0" applyNumberFormat="1" applyFont="1">
      <alignment vertical="center"/>
    </xf>
    <xf numFmtId="0" fontId="89" fillId="0" borderId="0" xfId="0" applyFont="1">
      <alignment vertical="center"/>
    </xf>
    <xf numFmtId="0" fontId="85" fillId="0" borderId="0" xfId="0" applyFont="1">
      <alignment vertical="center"/>
    </xf>
    <xf numFmtId="0" fontId="89" fillId="0" borderId="0" xfId="0" applyFont="1" applyAlignment="1">
      <alignment vertical="center" wrapText="1"/>
    </xf>
    <xf numFmtId="0" fontId="89" fillId="0" borderId="0" xfId="0" applyNumberFormat="1" applyFont="1" applyAlignment="1">
      <alignment vertical="center" wrapText="1"/>
    </xf>
    <xf numFmtId="0" fontId="86" fillId="0" borderId="0" xfId="0" applyFont="1">
      <alignment vertical="center"/>
    </xf>
    <xf numFmtId="0" fontId="89" fillId="0" borderId="0" xfId="0" applyFont="1" applyFill="1">
      <alignment vertical="center"/>
    </xf>
    <xf numFmtId="0" fontId="19" fillId="0" borderId="0" xfId="0" applyFont="1">
      <alignment vertical="center"/>
    </xf>
    <xf numFmtId="49" fontId="90" fillId="0" borderId="0" xfId="0" applyNumberFormat="1" applyFont="1">
      <alignment vertical="center"/>
    </xf>
    <xf numFmtId="0" fontId="4" fillId="0" borderId="0" xfId="0" applyNumberFormat="1" applyFont="1" applyBorder="1" applyAlignment="1">
      <alignment horizontal="left" vertical="center" shrinkToFit="1"/>
    </xf>
    <xf numFmtId="0" fontId="91" fillId="0" borderId="0" xfId="0" applyNumberFormat="1" applyFont="1" applyBorder="1" applyAlignment="1">
      <alignment horizontal="left" vertical="center" shrinkToFit="1"/>
    </xf>
    <xf numFmtId="49" fontId="86" fillId="0" borderId="0" xfId="0" applyNumberFormat="1" applyFont="1" applyBorder="1" applyAlignment="1">
      <alignment vertical="center"/>
    </xf>
    <xf numFmtId="0" fontId="92" fillId="2" borderId="0" xfId="0" applyFont="1" applyFill="1">
      <alignment vertical="center"/>
    </xf>
    <xf numFmtId="49" fontId="89" fillId="0" borderId="0" xfId="0" applyNumberFormat="1" applyFont="1">
      <alignment vertical="center"/>
    </xf>
    <xf numFmtId="0" fontId="87" fillId="33" borderId="27" xfId="0" applyFont="1" applyFill="1" applyBorder="1">
      <alignment vertical="center"/>
    </xf>
    <xf numFmtId="0" fontId="87" fillId="33" borderId="22" xfId="0" applyFont="1" applyFill="1" applyBorder="1">
      <alignment vertical="center"/>
    </xf>
    <xf numFmtId="0" fontId="87" fillId="33" borderId="28" xfId="0" applyFont="1" applyFill="1" applyBorder="1">
      <alignment vertical="center"/>
    </xf>
    <xf numFmtId="0" fontId="87" fillId="0" borderId="5" xfId="0" applyFont="1" applyBorder="1">
      <alignment vertical="center"/>
    </xf>
    <xf numFmtId="0" fontId="87" fillId="0" borderId="7" xfId="0" applyFont="1" applyBorder="1">
      <alignment vertical="center"/>
    </xf>
    <xf numFmtId="0" fontId="87" fillId="0" borderId="0" xfId="0" applyFont="1" applyBorder="1">
      <alignment vertical="center"/>
    </xf>
    <xf numFmtId="0" fontId="89" fillId="2" borderId="0" xfId="0" applyFont="1" applyFill="1">
      <alignment vertical="center"/>
    </xf>
    <xf numFmtId="0" fontId="87" fillId="0" borderId="9" xfId="0" applyFont="1" applyBorder="1">
      <alignment vertical="center"/>
    </xf>
    <xf numFmtId="0" fontId="87" fillId="0" borderId="30" xfId="0" applyFont="1" applyBorder="1">
      <alignment vertical="center"/>
    </xf>
    <xf numFmtId="0" fontId="93" fillId="7" borderId="12" xfId="0" applyFont="1" applyFill="1" applyBorder="1">
      <alignment vertical="center"/>
    </xf>
    <xf numFmtId="0" fontId="93" fillId="7" borderId="12" xfId="0" applyFont="1" applyFill="1" applyBorder="1" applyAlignment="1">
      <alignment horizontal="center" vertical="center"/>
    </xf>
    <xf numFmtId="0" fontId="89" fillId="2" borderId="23" xfId="0" applyFont="1" applyFill="1" applyBorder="1" applyAlignment="1">
      <alignment horizontal="right" vertical="center"/>
    </xf>
    <xf numFmtId="0" fontId="89" fillId="2" borderId="7" xfId="0" applyFont="1" applyFill="1" applyBorder="1" applyAlignment="1">
      <alignment horizontal="right" vertical="center"/>
    </xf>
    <xf numFmtId="0" fontId="89" fillId="2" borderId="9" xfId="0" applyFont="1" applyFill="1" applyBorder="1" applyAlignment="1">
      <alignment horizontal="right" vertical="center"/>
    </xf>
    <xf numFmtId="0" fontId="89" fillId="2" borderId="0" xfId="0" applyFont="1" applyFill="1" applyAlignment="1">
      <alignment horizontal="left" vertical="center"/>
    </xf>
    <xf numFmtId="0" fontId="90" fillId="0" borderId="0" xfId="0" applyNumberFormat="1" applyFont="1">
      <alignment vertical="center"/>
    </xf>
    <xf numFmtId="0" fontId="94" fillId="0" borderId="0" xfId="0" applyNumberFormat="1" applyFont="1" applyBorder="1" applyAlignment="1">
      <alignment horizontal="left" vertical="center" shrinkToFit="1"/>
    </xf>
    <xf numFmtId="0" fontId="87" fillId="5" borderId="31" xfId="0" applyFont="1" applyFill="1" applyBorder="1" applyAlignment="1">
      <alignment vertical="center"/>
    </xf>
    <xf numFmtId="0" fontId="89" fillId="2" borderId="27" xfId="0" applyFont="1" applyFill="1" applyBorder="1" applyAlignment="1">
      <alignment vertical="center"/>
    </xf>
    <xf numFmtId="0" fontId="89" fillId="0" borderId="27" xfId="0" applyFont="1" applyBorder="1" applyAlignment="1">
      <alignment horizontal="left" vertical="center"/>
    </xf>
    <xf numFmtId="0" fontId="89" fillId="0" borderId="22" xfId="0" applyFont="1" applyBorder="1" applyAlignment="1">
      <alignment horizontal="left" vertical="center"/>
    </xf>
    <xf numFmtId="0" fontId="89" fillId="0" borderId="27" xfId="0" applyFont="1" applyBorder="1" applyAlignment="1">
      <alignment vertical="center"/>
    </xf>
    <xf numFmtId="0" fontId="89" fillId="0" borderId="22" xfId="0" applyFont="1" applyBorder="1" applyAlignment="1">
      <alignment vertical="center"/>
    </xf>
    <xf numFmtId="49" fontId="19" fillId="0" borderId="0" xfId="0" applyNumberFormat="1" applyFont="1">
      <alignment vertical="center"/>
    </xf>
    <xf numFmtId="49" fontId="19" fillId="0" borderId="0" xfId="0" applyNumberFormat="1" applyFont="1" applyAlignment="1">
      <alignment vertical="center" wrapText="1"/>
    </xf>
    <xf numFmtId="49" fontId="89" fillId="0" borderId="0" xfId="0" applyNumberFormat="1" applyFont="1" applyAlignment="1">
      <alignment vertical="center" wrapText="1"/>
    </xf>
    <xf numFmtId="0" fontId="19" fillId="0" borderId="0" xfId="226" applyFont="1" applyFill="1" applyBorder="1" applyAlignment="1"/>
    <xf numFmtId="0" fontId="19" fillId="0" borderId="0" xfId="226" applyFont="1" applyFill="1" applyBorder="1"/>
    <xf numFmtId="0" fontId="19" fillId="0" borderId="0" xfId="226" applyFont="1" applyFill="1"/>
    <xf numFmtId="0" fontId="19" fillId="0" borderId="0" xfId="226" applyFont="1" applyFill="1" applyAlignment="1"/>
    <xf numFmtId="0" fontId="19" fillId="0" borderId="0" xfId="226" applyFont="1" applyFill="1" applyBorder="1" applyAlignment="1">
      <alignment horizontal="center"/>
    </xf>
    <xf numFmtId="0" fontId="89" fillId="0" borderId="28" xfId="0" applyFont="1" applyBorder="1" applyAlignment="1">
      <alignment vertical="center"/>
    </xf>
    <xf numFmtId="0" fontId="84" fillId="0" borderId="29" xfId="0" quotePrefix="1" applyNumberFormat="1" applyFont="1" applyBorder="1">
      <alignment vertical="center"/>
    </xf>
    <xf numFmtId="49" fontId="87" fillId="0" borderId="0" xfId="0" applyNumberFormat="1" applyFont="1">
      <alignment vertical="center"/>
    </xf>
    <xf numFmtId="0" fontId="96" fillId="0" borderId="29" xfId="0" applyFont="1" applyFill="1" applyBorder="1" applyAlignment="1">
      <alignment horizontal="center" vertical="center"/>
    </xf>
    <xf numFmtId="49" fontId="87" fillId="0" borderId="29" xfId="0" applyNumberFormat="1" applyFont="1" applyFill="1" applyBorder="1" applyAlignment="1">
      <alignment horizontal="center" vertical="center" wrapText="1"/>
    </xf>
    <xf numFmtId="0" fontId="19" fillId="0" borderId="29" xfId="0" applyFont="1" applyFill="1" applyBorder="1" applyAlignment="1">
      <alignment vertical="center" wrapText="1"/>
    </xf>
    <xf numFmtId="0" fontId="87" fillId="0" borderId="29" xfId="0" applyNumberFormat="1" applyFont="1" applyFill="1" applyBorder="1" applyAlignment="1">
      <alignment horizontal="center" vertical="center" wrapText="1"/>
    </xf>
    <xf numFmtId="49" fontId="87" fillId="0" borderId="29" xfId="0" applyNumberFormat="1" applyFont="1" applyFill="1" applyBorder="1" applyAlignment="1">
      <alignment horizontal="center" vertical="center"/>
    </xf>
    <xf numFmtId="14" fontId="19" fillId="0" borderId="29" xfId="0" applyNumberFormat="1" applyFont="1" applyFill="1" applyBorder="1" applyAlignment="1">
      <alignment vertical="center"/>
    </xf>
    <xf numFmtId="0" fontId="19" fillId="0" borderId="29" xfId="0" applyFont="1" applyFill="1" applyBorder="1" applyAlignment="1">
      <alignment horizontal="center" vertical="center"/>
    </xf>
    <xf numFmtId="49" fontId="89" fillId="5" borderId="27" xfId="0" applyNumberFormat="1" applyFont="1" applyFill="1" applyBorder="1" applyAlignment="1">
      <alignment vertical="center"/>
    </xf>
    <xf numFmtId="49" fontId="89" fillId="5" borderId="22" xfId="0" applyNumberFormat="1" applyFont="1" applyFill="1" applyBorder="1" applyAlignment="1">
      <alignment vertical="center"/>
    </xf>
    <xf numFmtId="49" fontId="89" fillId="5" borderId="28" xfId="0" applyNumberFormat="1" applyFont="1" applyFill="1" applyBorder="1" applyAlignment="1">
      <alignment vertical="center"/>
    </xf>
    <xf numFmtId="185" fontId="19" fillId="0" borderId="29" xfId="0" applyNumberFormat="1" applyFont="1" applyFill="1" applyBorder="1" applyAlignment="1">
      <alignment horizontal="center" vertical="center" wrapText="1"/>
    </xf>
    <xf numFmtId="49" fontId="89" fillId="0" borderId="27" xfId="0" applyNumberFormat="1" applyFont="1" applyBorder="1">
      <alignment vertical="center"/>
    </xf>
    <xf numFmtId="49" fontId="89" fillId="0" borderId="22" xfId="0" applyNumberFormat="1" applyFont="1" applyBorder="1">
      <alignment vertical="center"/>
    </xf>
    <xf numFmtId="49" fontId="89" fillId="0" borderId="28" xfId="0" applyNumberFormat="1" applyFont="1" applyBorder="1">
      <alignment vertical="center"/>
    </xf>
    <xf numFmtId="0" fontId="87" fillId="0" borderId="29" xfId="0" applyNumberFormat="1" applyFont="1" applyFill="1" applyBorder="1" applyAlignment="1">
      <alignment horizontal="center" vertical="center" wrapText="1" shrinkToFit="1"/>
    </xf>
    <xf numFmtId="49" fontId="97" fillId="0" borderId="0" xfId="0" applyNumberFormat="1" applyFont="1">
      <alignment vertical="center"/>
    </xf>
    <xf numFmtId="49" fontId="97" fillId="0" borderId="0" xfId="0" applyNumberFormat="1" applyFont="1" applyAlignment="1">
      <alignment vertical="center" wrapText="1"/>
    </xf>
    <xf numFmtId="49" fontId="19" fillId="0" borderId="0" xfId="0" applyNumberFormat="1" applyFont="1" applyBorder="1">
      <alignment vertical="center"/>
    </xf>
    <xf numFmtId="49" fontId="19" fillId="0" borderId="0" xfId="0" applyNumberFormat="1" applyFont="1" applyBorder="1" applyAlignment="1">
      <alignment vertical="center" wrapText="1"/>
    </xf>
    <xf numFmtId="49" fontId="98" fillId="0" borderId="0" xfId="0" applyNumberFormat="1" applyFont="1">
      <alignment vertical="center"/>
    </xf>
    <xf numFmtId="49" fontId="98" fillId="0" borderId="0" xfId="0" applyNumberFormat="1" applyFont="1" applyAlignment="1">
      <alignment vertical="center" wrapText="1"/>
    </xf>
    <xf numFmtId="0" fontId="99" fillId="0" borderId="29" xfId="0" applyNumberFormat="1" applyFont="1" applyBorder="1" applyAlignment="1">
      <alignment vertical="center" wrapText="1"/>
    </xf>
    <xf numFmtId="0" fontId="99" fillId="0" borderId="0" xfId="0" applyNumberFormat="1" applyFont="1" applyBorder="1" applyAlignment="1">
      <alignment vertical="center"/>
    </xf>
    <xf numFmtId="0" fontId="99" fillId="0" borderId="0" xfId="0" applyNumberFormat="1" applyFont="1">
      <alignment vertical="center"/>
    </xf>
    <xf numFmtId="49" fontId="89" fillId="0" borderId="23" xfId="0" applyNumberFormat="1" applyFont="1" applyBorder="1">
      <alignment vertical="center"/>
    </xf>
    <xf numFmtId="49" fontId="89" fillId="0" borderId="5" xfId="0" applyNumberFormat="1" applyFont="1" applyBorder="1">
      <alignment vertical="center"/>
    </xf>
    <xf numFmtId="49" fontId="89" fillId="0" borderId="30" xfId="0" applyNumberFormat="1" applyFont="1" applyBorder="1">
      <alignment vertical="center"/>
    </xf>
    <xf numFmtId="49" fontId="89" fillId="0" borderId="7" xfId="0" applyNumberFormat="1" applyFont="1" applyBorder="1">
      <alignment vertical="center"/>
    </xf>
    <xf numFmtId="49" fontId="89" fillId="0" borderId="0" xfId="0" applyNumberFormat="1" applyFont="1" applyBorder="1">
      <alignment vertical="center"/>
    </xf>
    <xf numFmtId="49" fontId="89" fillId="0" borderId="8" xfId="0" applyNumberFormat="1" applyFont="1" applyBorder="1">
      <alignment vertical="center"/>
    </xf>
    <xf numFmtId="49" fontId="89" fillId="2" borderId="0" xfId="0" applyNumberFormat="1" applyFont="1" applyFill="1">
      <alignment vertical="center"/>
    </xf>
    <xf numFmtId="49" fontId="89" fillId="2" borderId="0" xfId="0" applyNumberFormat="1" applyFont="1" applyFill="1" applyBorder="1">
      <alignment vertical="center"/>
    </xf>
    <xf numFmtId="0" fontId="0" fillId="0" borderId="0" xfId="0" applyFont="1">
      <alignment vertical="center"/>
    </xf>
    <xf numFmtId="0" fontId="0" fillId="0" borderId="0" xfId="0" applyFont="1" applyAlignment="1">
      <alignment vertical="center" wrapText="1"/>
    </xf>
    <xf numFmtId="0" fontId="0" fillId="0" borderId="0" xfId="0" applyNumberFormat="1" applyFont="1" applyAlignment="1">
      <alignment vertical="center" wrapText="1"/>
    </xf>
    <xf numFmtId="0" fontId="32" fillId="0" borderId="27" xfId="0" applyFont="1" applyBorder="1" applyAlignment="1">
      <alignment vertical="center" shrinkToFit="1"/>
    </xf>
    <xf numFmtId="49" fontId="89" fillId="0" borderId="27" xfId="0" applyNumberFormat="1" applyFont="1" applyBorder="1" applyAlignment="1">
      <alignment vertical="center"/>
    </xf>
    <xf numFmtId="49" fontId="89" fillId="0" borderId="22" xfId="0" applyNumberFormat="1" applyFont="1" applyBorder="1" applyAlignment="1">
      <alignment vertical="center"/>
    </xf>
    <xf numFmtId="49" fontId="89" fillId="0" borderId="28" xfId="0" applyNumberFormat="1" applyFont="1" applyBorder="1" applyAlignment="1">
      <alignment vertical="center"/>
    </xf>
    <xf numFmtId="0" fontId="96" fillId="0" borderId="0" xfId="0" applyFont="1" applyFill="1" applyBorder="1" applyAlignment="1">
      <alignment horizontal="center" vertical="center"/>
    </xf>
    <xf numFmtId="185" fontId="19" fillId="0" borderId="0" xfId="0" applyNumberFormat="1" applyFont="1" applyFill="1" applyBorder="1" applyAlignment="1">
      <alignment horizontal="center" vertical="center" wrapText="1"/>
    </xf>
    <xf numFmtId="0" fontId="96" fillId="0" borderId="0" xfId="0" applyFont="1" applyFill="1" applyBorder="1" applyAlignment="1">
      <alignment vertical="center"/>
    </xf>
    <xf numFmtId="49" fontId="89" fillId="0" borderId="0" xfId="0" applyNumberFormat="1" applyFont="1" applyFill="1" applyBorder="1">
      <alignment vertical="center"/>
    </xf>
    <xf numFmtId="49" fontId="89" fillId="0" borderId="27" xfId="0" applyNumberFormat="1" applyFont="1" applyBorder="1" applyAlignment="1">
      <alignment horizontal="left" vertical="center"/>
    </xf>
    <xf numFmtId="49" fontId="89" fillId="0" borderId="22" xfId="0" applyNumberFormat="1" applyFont="1" applyBorder="1" applyAlignment="1">
      <alignment horizontal="left" vertical="center"/>
    </xf>
    <xf numFmtId="49" fontId="89" fillId="0" borderId="28" xfId="0" applyNumberFormat="1" applyFont="1" applyBorder="1" applyAlignment="1">
      <alignment horizontal="left" vertical="center"/>
    </xf>
    <xf numFmtId="0" fontId="19" fillId="0" borderId="0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vertical="center"/>
    </xf>
    <xf numFmtId="0" fontId="90" fillId="0" borderId="0" xfId="0" applyNumberFormat="1" applyFont="1" applyBorder="1">
      <alignment vertical="center"/>
    </xf>
    <xf numFmtId="0" fontId="90" fillId="0" borderId="0" xfId="0" applyNumberFormat="1" applyFont="1" applyBorder="1" applyAlignment="1">
      <alignment vertical="center"/>
    </xf>
    <xf numFmtId="0" fontId="90" fillId="0" borderId="10" xfId="0" applyNumberFormat="1" applyFont="1" applyBorder="1" applyAlignment="1">
      <alignment vertical="center"/>
    </xf>
    <xf numFmtId="0" fontId="87" fillId="0" borderId="0" xfId="215" applyFont="1" applyFill="1">
      <alignment vertical="center"/>
    </xf>
    <xf numFmtId="0" fontId="89" fillId="0" borderId="0" xfId="215" applyFont="1" applyFill="1">
      <alignment vertical="center"/>
    </xf>
    <xf numFmtId="0" fontId="19" fillId="5" borderId="27" xfId="216" applyFont="1" applyFill="1" applyBorder="1" applyAlignment="1">
      <alignment vertical="center"/>
    </xf>
    <xf numFmtId="49" fontId="19" fillId="0" borderId="27" xfId="216" applyNumberFormat="1" applyFont="1" applyFill="1" applyBorder="1" applyAlignment="1">
      <alignment vertical="center"/>
    </xf>
    <xf numFmtId="0" fontId="32" fillId="5" borderId="27" xfId="215" applyFont="1" applyFill="1" applyBorder="1" applyAlignment="1">
      <alignment vertical="center"/>
    </xf>
    <xf numFmtId="0" fontId="32" fillId="5" borderId="22" xfId="215" applyFont="1" applyFill="1" applyBorder="1" applyAlignment="1">
      <alignment vertical="center"/>
    </xf>
    <xf numFmtId="0" fontId="32" fillId="5" borderId="28" xfId="215" applyFont="1" applyFill="1" applyBorder="1" applyAlignment="1">
      <alignment vertical="center"/>
    </xf>
    <xf numFmtId="183" fontId="87" fillId="0" borderId="0" xfId="215" applyNumberFormat="1" applyFont="1" applyFill="1">
      <alignment vertical="center"/>
    </xf>
    <xf numFmtId="185" fontId="88" fillId="0" borderId="29" xfId="0" applyNumberFormat="1" applyFont="1" applyFill="1" applyBorder="1" applyAlignment="1">
      <alignment horizontal="center" vertical="center" wrapText="1"/>
    </xf>
    <xf numFmtId="49" fontId="99" fillId="30" borderId="29" xfId="0" applyNumberFormat="1" applyFont="1" applyFill="1" applyBorder="1" applyAlignment="1">
      <alignment horizontal="center" vertical="center" shrinkToFit="1"/>
    </xf>
    <xf numFmtId="49" fontId="84" fillId="34" borderId="29" xfId="0" applyNumberFormat="1" applyFont="1" applyFill="1" applyBorder="1" applyAlignment="1">
      <alignment horizontal="center" vertical="center"/>
    </xf>
    <xf numFmtId="49" fontId="89" fillId="0" borderId="27" xfId="0" applyNumberFormat="1" applyFont="1" applyBorder="1" applyAlignment="1">
      <alignment horizontal="left" vertical="center"/>
    </xf>
    <xf numFmtId="49" fontId="89" fillId="0" borderId="22" xfId="0" applyNumberFormat="1" applyFont="1" applyBorder="1" applyAlignment="1">
      <alignment horizontal="left" vertical="center"/>
    </xf>
    <xf numFmtId="49" fontId="89" fillId="0" borderId="28" xfId="0" applyNumberFormat="1" applyFont="1" applyBorder="1" applyAlignment="1">
      <alignment horizontal="left" vertical="center"/>
    </xf>
    <xf numFmtId="49" fontId="19" fillId="0" borderId="27" xfId="0" applyNumberFormat="1" applyFont="1" applyBorder="1">
      <alignment vertical="center"/>
    </xf>
    <xf numFmtId="0" fontId="88" fillId="35" borderId="29" xfId="0" applyFont="1" applyFill="1" applyBorder="1" applyAlignment="1">
      <alignment horizontal="center" vertical="center"/>
    </xf>
    <xf numFmtId="0" fontId="88" fillId="36" borderId="29" xfId="0" applyFont="1" applyFill="1" applyBorder="1" applyAlignment="1">
      <alignment horizontal="center" vertical="center"/>
    </xf>
    <xf numFmtId="0" fontId="88" fillId="5" borderId="29" xfId="0" applyFont="1" applyFill="1" applyBorder="1" applyAlignment="1">
      <alignment horizontal="center" vertical="center"/>
    </xf>
    <xf numFmtId="0" fontId="88" fillId="37" borderId="29" xfId="0" applyFont="1" applyFill="1" applyBorder="1" applyAlignment="1">
      <alignment horizontal="center" vertical="center"/>
    </xf>
    <xf numFmtId="0" fontId="89" fillId="38" borderId="29" xfId="0" applyFont="1" applyFill="1" applyBorder="1" applyAlignment="1">
      <alignment horizontal="center" vertical="center"/>
    </xf>
    <xf numFmtId="0" fontId="89" fillId="39" borderId="29" xfId="0" applyFont="1" applyFill="1" applyBorder="1" applyAlignment="1">
      <alignment horizontal="center" vertical="center"/>
    </xf>
    <xf numFmtId="0" fontId="89" fillId="40" borderId="29" xfId="0" applyFont="1" applyFill="1" applyBorder="1" applyAlignment="1">
      <alignment horizontal="center" vertical="center"/>
    </xf>
    <xf numFmtId="0" fontId="89" fillId="41" borderId="29" xfId="0" applyFont="1" applyFill="1" applyBorder="1" applyAlignment="1">
      <alignment horizontal="center" vertical="center"/>
    </xf>
    <xf numFmtId="0" fontId="19" fillId="0" borderId="0" xfId="226" applyFont="1" applyFill="1" applyBorder="1" applyAlignment="1"/>
    <xf numFmtId="0" fontId="98" fillId="0" borderId="0" xfId="0" applyFont="1" applyBorder="1">
      <alignment vertical="center"/>
    </xf>
    <xf numFmtId="49" fontId="89" fillId="0" borderId="0" xfId="0" quotePrefix="1" applyNumberFormat="1" applyFont="1">
      <alignment vertical="center"/>
    </xf>
    <xf numFmtId="0" fontId="19" fillId="0" borderId="0" xfId="226" applyFont="1" applyFill="1" applyBorder="1" applyAlignment="1">
      <alignment vertical="center"/>
    </xf>
    <xf numFmtId="0" fontId="19" fillId="0" borderId="0" xfId="0" applyFont="1" applyBorder="1">
      <alignment vertical="center"/>
    </xf>
    <xf numFmtId="0" fontId="19" fillId="0" borderId="10" xfId="0" applyFont="1" applyBorder="1">
      <alignment vertical="center"/>
    </xf>
    <xf numFmtId="0" fontId="98" fillId="0" borderId="7" xfId="0" applyFont="1" applyBorder="1">
      <alignment vertical="center"/>
    </xf>
    <xf numFmtId="0" fontId="98" fillId="0" borderId="9" xfId="0" applyFont="1" applyBorder="1">
      <alignment vertical="center"/>
    </xf>
    <xf numFmtId="49" fontId="98" fillId="0" borderId="0" xfId="0" applyNumberFormat="1" applyFont="1" applyBorder="1">
      <alignment vertical="center"/>
    </xf>
    <xf numFmtId="49" fontId="103" fillId="0" borderId="0" xfId="0" applyNumberFormat="1" applyFont="1" applyBorder="1">
      <alignment vertical="center"/>
    </xf>
    <xf numFmtId="49" fontId="19" fillId="0" borderId="0" xfId="0" applyNumberFormat="1" applyFont="1" applyFill="1">
      <alignment vertical="center"/>
    </xf>
    <xf numFmtId="49" fontId="19" fillId="2" borderId="0" xfId="0" applyNumberFormat="1" applyFont="1" applyFill="1" applyBorder="1">
      <alignment vertical="center"/>
    </xf>
    <xf numFmtId="49" fontId="19" fillId="0" borderId="7" xfId="0" applyNumberFormat="1" applyFont="1" applyBorder="1">
      <alignment vertical="center"/>
    </xf>
    <xf numFmtId="49" fontId="19" fillId="0" borderId="8" xfId="0" applyNumberFormat="1" applyFont="1" applyBorder="1">
      <alignment vertical="center"/>
    </xf>
    <xf numFmtId="49" fontId="19" fillId="0" borderId="0" xfId="0" quotePrefix="1" applyNumberFormat="1" applyFont="1">
      <alignment vertical="center"/>
    </xf>
    <xf numFmtId="0" fontId="19" fillId="0" borderId="22" xfId="0" applyFont="1" applyBorder="1" applyAlignment="1">
      <alignment horizontal="left" vertical="center"/>
    </xf>
    <xf numFmtId="0" fontId="19" fillId="0" borderId="0" xfId="226" applyFont="1" applyFill="1" applyBorder="1" applyAlignment="1"/>
    <xf numFmtId="49" fontId="19" fillId="0" borderId="0" xfId="0" applyNumberFormat="1" applyFont="1" applyFill="1" applyBorder="1">
      <alignment vertical="center"/>
    </xf>
    <xf numFmtId="49" fontId="19" fillId="0" borderId="0" xfId="0" quotePrefix="1" applyNumberFormat="1" applyFont="1" applyBorder="1">
      <alignment vertical="center"/>
    </xf>
    <xf numFmtId="0" fontId="19" fillId="0" borderId="0" xfId="226" applyFont="1" applyBorder="1"/>
    <xf numFmtId="49" fontId="104" fillId="0" borderId="0" xfId="0" applyNumberFormat="1" applyFont="1" applyBorder="1">
      <alignment vertical="center"/>
    </xf>
    <xf numFmtId="49" fontId="104" fillId="0" borderId="0" xfId="0" applyNumberFormat="1" applyFont="1" applyFill="1" applyBorder="1">
      <alignment vertical="center"/>
    </xf>
    <xf numFmtId="0" fontId="98" fillId="0" borderId="0" xfId="226" applyFont="1" applyFill="1" applyBorder="1" applyAlignment="1"/>
    <xf numFmtId="49" fontId="98" fillId="0" borderId="0" xfId="0" applyNumberFormat="1" applyFont="1" applyFill="1" applyBorder="1">
      <alignment vertical="center"/>
    </xf>
    <xf numFmtId="49" fontId="98" fillId="0" borderId="0" xfId="0" applyNumberFormat="1" applyFont="1" applyFill="1">
      <alignment vertical="center"/>
    </xf>
    <xf numFmtId="49" fontId="98" fillId="2" borderId="0" xfId="0" applyNumberFormat="1" applyFont="1" applyFill="1" applyBorder="1">
      <alignment vertical="center"/>
    </xf>
    <xf numFmtId="49" fontId="98" fillId="0" borderId="7" xfId="0" applyNumberFormat="1" applyFont="1" applyBorder="1">
      <alignment vertical="center"/>
    </xf>
    <xf numFmtId="49" fontId="98" fillId="0" borderId="8" xfId="0" applyNumberFormat="1" applyFont="1" applyBorder="1">
      <alignment vertical="center"/>
    </xf>
    <xf numFmtId="0" fontId="98" fillId="0" borderId="0" xfId="226" applyFont="1" applyBorder="1"/>
    <xf numFmtId="0" fontId="105" fillId="0" borderId="0" xfId="226" applyFont="1" applyBorder="1" applyAlignment="1"/>
    <xf numFmtId="0" fontId="19" fillId="0" borderId="0" xfId="226" applyFont="1" applyFill="1" applyBorder="1" applyAlignment="1"/>
    <xf numFmtId="49" fontId="19" fillId="2" borderId="0" xfId="0" applyNumberFormat="1" applyFont="1" applyFill="1">
      <alignment vertical="center"/>
    </xf>
    <xf numFmtId="0" fontId="106" fillId="0" borderId="0" xfId="0" applyFont="1">
      <alignment vertical="center"/>
    </xf>
    <xf numFmtId="49" fontId="19" fillId="0" borderId="23" xfId="0" applyNumberFormat="1" applyFont="1" applyBorder="1">
      <alignment vertical="center"/>
    </xf>
    <xf numFmtId="49" fontId="19" fillId="0" borderId="5" xfId="0" applyNumberFormat="1" applyFont="1" applyBorder="1">
      <alignment vertical="center"/>
    </xf>
    <xf numFmtId="49" fontId="19" fillId="0" borderId="30" xfId="0" applyNumberFormat="1" applyFont="1" applyBorder="1">
      <alignment vertical="center"/>
    </xf>
    <xf numFmtId="0" fontId="19" fillId="0" borderId="0" xfId="226" applyFont="1"/>
    <xf numFmtId="49" fontId="89" fillId="0" borderId="0" xfId="0" quotePrefix="1" applyNumberFormat="1" applyFont="1" applyBorder="1">
      <alignment vertical="center"/>
    </xf>
    <xf numFmtId="49" fontId="19" fillId="0" borderId="9" xfId="0" applyNumberFormat="1" applyFont="1" applyBorder="1">
      <alignment vertical="center"/>
    </xf>
    <xf numFmtId="49" fontId="89" fillId="0" borderId="10" xfId="0" applyNumberFormat="1" applyFont="1" applyBorder="1">
      <alignment vertical="center"/>
    </xf>
    <xf numFmtId="49" fontId="19" fillId="0" borderId="11" xfId="0" applyNumberFormat="1" applyFont="1" applyBorder="1">
      <alignment vertical="center"/>
    </xf>
    <xf numFmtId="49" fontId="89" fillId="0" borderId="9" xfId="0" applyNumberFormat="1" applyFont="1" applyBorder="1">
      <alignment vertical="center"/>
    </xf>
    <xf numFmtId="49" fontId="19" fillId="0" borderId="10" xfId="0" applyNumberFormat="1" applyFont="1" applyFill="1" applyBorder="1">
      <alignment vertical="center"/>
    </xf>
    <xf numFmtId="49" fontId="19" fillId="0" borderId="10" xfId="0" applyNumberFormat="1" applyFont="1" applyBorder="1">
      <alignment vertical="center"/>
    </xf>
    <xf numFmtId="0" fontId="98" fillId="0" borderId="10" xfId="226" applyFont="1" applyFill="1" applyBorder="1" applyAlignment="1"/>
    <xf numFmtId="49" fontId="98" fillId="0" borderId="10" xfId="0" applyNumberFormat="1" applyFont="1" applyFill="1" applyBorder="1">
      <alignment vertical="center"/>
    </xf>
    <xf numFmtId="49" fontId="98" fillId="0" borderId="10" xfId="0" applyNumberFormat="1" applyFont="1" applyBorder="1">
      <alignment vertical="center"/>
    </xf>
    <xf numFmtId="49" fontId="103" fillId="0" borderId="10" xfId="0" applyNumberFormat="1" applyFont="1" applyBorder="1">
      <alignment vertical="center"/>
    </xf>
    <xf numFmtId="49" fontId="89" fillId="0" borderId="11" xfId="0" applyNumberFormat="1" applyFont="1" applyBorder="1">
      <alignment vertical="center"/>
    </xf>
    <xf numFmtId="0" fontId="13" fillId="0" borderId="0" xfId="226" applyFont="1"/>
    <xf numFmtId="0" fontId="89" fillId="2" borderId="27" xfId="0" applyFont="1" applyFill="1" applyBorder="1">
      <alignment vertical="center"/>
    </xf>
    <xf numFmtId="0" fontId="19" fillId="0" borderId="27" xfId="0" applyFont="1" applyBorder="1">
      <alignment vertical="center"/>
    </xf>
    <xf numFmtId="0" fontId="89" fillId="0" borderId="22" xfId="0" applyFont="1" applyBorder="1">
      <alignment vertical="center"/>
    </xf>
    <xf numFmtId="0" fontId="98" fillId="0" borderId="22" xfId="0" applyFont="1" applyBorder="1">
      <alignment vertical="center"/>
    </xf>
    <xf numFmtId="0" fontId="19" fillId="0" borderId="22" xfId="0" applyFont="1" applyBorder="1">
      <alignment vertical="center"/>
    </xf>
    <xf numFmtId="0" fontId="89" fillId="2" borderId="0" xfId="0" applyFont="1" applyFill="1" applyBorder="1" applyAlignment="1">
      <alignment vertical="center"/>
    </xf>
    <xf numFmtId="0" fontId="19" fillId="0" borderId="0" xfId="226" applyFont="1" applyFill="1" applyBorder="1" applyAlignment="1"/>
    <xf numFmtId="0" fontId="59" fillId="0" borderId="29" xfId="0" applyFont="1" applyBorder="1" applyAlignment="1">
      <alignment vertical="center" wrapText="1"/>
    </xf>
    <xf numFmtId="0" fontId="19" fillId="0" borderId="0" xfId="226" applyFont="1" applyFill="1" applyBorder="1" applyAlignment="1"/>
    <xf numFmtId="0" fontId="87" fillId="0" borderId="0" xfId="0" applyFont="1">
      <alignment vertical="center"/>
    </xf>
    <xf numFmtId="0" fontId="87" fillId="0" borderId="0" xfId="0" quotePrefix="1" applyFont="1">
      <alignment vertical="center"/>
    </xf>
    <xf numFmtId="49" fontId="86" fillId="5" borderId="27" xfId="0" applyNumberFormat="1" applyFont="1" applyFill="1" applyBorder="1">
      <alignment vertical="center"/>
    </xf>
    <xf numFmtId="49" fontId="86" fillId="5" borderId="22" xfId="0" applyNumberFormat="1" applyFont="1" applyFill="1" applyBorder="1">
      <alignment vertical="center"/>
    </xf>
    <xf numFmtId="49" fontId="86" fillId="5" borderId="28" xfId="0" applyNumberFormat="1" applyFont="1" applyFill="1" applyBorder="1">
      <alignment vertical="center"/>
    </xf>
    <xf numFmtId="0" fontId="87" fillId="5" borderId="31" xfId="0" applyFont="1" applyFill="1" applyBorder="1">
      <alignment vertical="center"/>
    </xf>
    <xf numFmtId="0" fontId="89" fillId="2" borderId="27" xfId="0" applyFont="1" applyFill="1" applyBorder="1" applyAlignment="1">
      <alignment horizontal="left" vertical="center"/>
    </xf>
    <xf numFmtId="0" fontId="89" fillId="0" borderId="27" xfId="0" applyFont="1" applyBorder="1">
      <alignment vertical="center"/>
    </xf>
    <xf numFmtId="0" fontId="86" fillId="0" borderId="0" xfId="0" applyFont="1" applyBorder="1" applyAlignment="1">
      <alignment vertical="center"/>
    </xf>
    <xf numFmtId="0" fontId="59" fillId="0" borderId="0" xfId="0" applyFont="1" applyBorder="1" applyAlignment="1">
      <alignment vertical="center" wrapText="1"/>
    </xf>
    <xf numFmtId="0" fontId="59" fillId="0" borderId="0" xfId="0" applyFont="1" applyFill="1" applyBorder="1" applyAlignment="1">
      <alignment horizontal="left" vertical="center" wrapText="1" shrinkToFit="1"/>
    </xf>
    <xf numFmtId="0" fontId="84" fillId="0" borderId="0" xfId="0" applyFont="1">
      <alignment vertical="center"/>
    </xf>
    <xf numFmtId="0" fontId="4" fillId="0" borderId="29" xfId="0" applyFont="1" applyBorder="1">
      <alignment vertical="center"/>
    </xf>
    <xf numFmtId="0" fontId="84" fillId="0" borderId="29" xfId="0" applyFont="1" applyBorder="1" applyAlignment="1">
      <alignment vertical="center" wrapText="1"/>
    </xf>
    <xf numFmtId="0" fontId="83" fillId="0" borderId="29" xfId="0" applyFont="1" applyBorder="1" applyAlignment="1">
      <alignment horizontal="center" vertical="center"/>
    </xf>
    <xf numFmtId="185" fontId="59" fillId="0" borderId="29" xfId="0" applyNumberFormat="1" applyFont="1" applyBorder="1" applyAlignment="1">
      <alignment horizontal="center" vertical="center" wrapText="1"/>
    </xf>
    <xf numFmtId="0" fontId="88" fillId="0" borderId="29" xfId="0" applyFont="1" applyBorder="1" applyAlignment="1">
      <alignment horizontal="center" vertical="center" wrapText="1"/>
    </xf>
    <xf numFmtId="49" fontId="88" fillId="0" borderId="29" xfId="0" applyNumberFormat="1" applyFont="1" applyBorder="1" applyAlignment="1">
      <alignment horizontal="center" vertical="center"/>
    </xf>
    <xf numFmtId="14" fontId="59" fillId="0" borderId="29" xfId="0" applyNumberFormat="1" applyFont="1" applyBorder="1">
      <alignment vertical="center"/>
    </xf>
    <xf numFmtId="0" fontId="59" fillId="0" borderId="29" xfId="0" applyFont="1" applyBorder="1" applyAlignment="1">
      <alignment horizontal="center" vertical="center"/>
    </xf>
    <xf numFmtId="0" fontId="88" fillId="0" borderId="29" xfId="0" applyFont="1" applyBorder="1" applyAlignment="1">
      <alignment horizontal="center" vertical="center" wrapText="1" shrinkToFit="1"/>
    </xf>
    <xf numFmtId="49" fontId="107" fillId="0" borderId="0" xfId="0" applyNumberFormat="1" applyFont="1">
      <alignment vertical="center"/>
    </xf>
    <xf numFmtId="49" fontId="107" fillId="0" borderId="0" xfId="0" applyNumberFormat="1" applyFont="1" applyAlignment="1">
      <alignment vertical="center" wrapText="1"/>
    </xf>
    <xf numFmtId="0" fontId="89" fillId="0" borderId="23" xfId="0" applyFont="1" applyBorder="1">
      <alignment vertical="center"/>
    </xf>
    <xf numFmtId="0" fontId="89" fillId="0" borderId="7" xfId="0" applyFont="1" applyBorder="1">
      <alignment vertical="center"/>
    </xf>
    <xf numFmtId="0" fontId="9" fillId="2" borderId="0" xfId="163" applyFont="1" applyFill="1" applyAlignment="1">
      <alignment horizontal="left" vertical="center" shrinkToFit="1"/>
    </xf>
    <xf numFmtId="14" fontId="89" fillId="2" borderId="9" xfId="0" applyNumberFormat="1" applyFont="1" applyFill="1" applyBorder="1" applyAlignment="1">
      <alignment horizontal="left" vertical="center" shrinkToFit="1"/>
    </xf>
    <xf numFmtId="14" fontId="89" fillId="2" borderId="10" xfId="0" applyNumberFormat="1" applyFont="1" applyFill="1" applyBorder="1" applyAlignment="1">
      <alignment horizontal="left" vertical="center" shrinkToFit="1"/>
    </xf>
    <xf numFmtId="14" fontId="89" fillId="2" borderId="11" xfId="0" applyNumberFormat="1" applyFont="1" applyFill="1" applyBorder="1" applyAlignment="1">
      <alignment horizontal="left" vertical="center" shrinkToFit="1"/>
    </xf>
    <xf numFmtId="0" fontId="89" fillId="2" borderId="9" xfId="0" applyFont="1" applyFill="1" applyBorder="1" applyAlignment="1">
      <alignment vertical="center"/>
    </xf>
    <xf numFmtId="0" fontId="89" fillId="2" borderId="10" xfId="0" applyFont="1" applyFill="1" applyBorder="1" applyAlignment="1">
      <alignment vertical="center"/>
    </xf>
    <xf numFmtId="0" fontId="89" fillId="2" borderId="11" xfId="0" applyFont="1" applyFill="1" applyBorder="1" applyAlignment="1">
      <alignment vertical="center"/>
    </xf>
    <xf numFmtId="14" fontId="89" fillId="2" borderId="7" xfId="0" applyNumberFormat="1" applyFont="1" applyFill="1" applyBorder="1" applyAlignment="1">
      <alignment horizontal="left" vertical="center" shrinkToFit="1"/>
    </xf>
    <xf numFmtId="14" fontId="89" fillId="2" borderId="0" xfId="0" applyNumberFormat="1" applyFont="1" applyFill="1" applyBorder="1" applyAlignment="1">
      <alignment horizontal="left" vertical="center" shrinkToFit="1"/>
    </xf>
    <xf numFmtId="14" fontId="89" fillId="2" borderId="8" xfId="0" applyNumberFormat="1" applyFont="1" applyFill="1" applyBorder="1" applyAlignment="1">
      <alignment horizontal="left" vertical="center" shrinkToFit="1"/>
    </xf>
    <xf numFmtId="0" fontId="89" fillId="2" borderId="7" xfId="0" applyFont="1" applyFill="1" applyBorder="1" applyAlignment="1">
      <alignment vertical="center"/>
    </xf>
    <xf numFmtId="0" fontId="89" fillId="2" borderId="0" xfId="0" applyFont="1" applyFill="1" applyBorder="1" applyAlignment="1">
      <alignment vertical="center"/>
    </xf>
    <xf numFmtId="0" fontId="89" fillId="2" borderId="8" xfId="0" applyFont="1" applyFill="1" applyBorder="1" applyAlignment="1">
      <alignment vertical="center"/>
    </xf>
    <xf numFmtId="186" fontId="89" fillId="2" borderId="7" xfId="0" applyNumberFormat="1" applyFont="1" applyFill="1" applyBorder="1" applyAlignment="1">
      <alignment horizontal="left" vertical="center" shrinkToFit="1"/>
    </xf>
    <xf numFmtId="186" fontId="89" fillId="2" borderId="0" xfId="0" applyNumberFormat="1" applyFont="1" applyFill="1" applyBorder="1" applyAlignment="1">
      <alignment horizontal="left" vertical="center" shrinkToFit="1"/>
    </xf>
    <xf numFmtId="186" fontId="89" fillId="2" borderId="8" xfId="0" applyNumberFormat="1" applyFont="1" applyFill="1" applyBorder="1" applyAlignment="1">
      <alignment horizontal="left" vertical="center" shrinkToFit="1"/>
    </xf>
    <xf numFmtId="0" fontId="93" fillId="7" borderId="12" xfId="0" applyFont="1" applyFill="1" applyBorder="1" applyAlignment="1">
      <alignment horizontal="center" vertical="center"/>
    </xf>
    <xf numFmtId="186" fontId="89" fillId="2" borderId="23" xfId="0" applyNumberFormat="1" applyFont="1" applyFill="1" applyBorder="1" applyAlignment="1">
      <alignment horizontal="left" vertical="center" shrinkToFit="1"/>
    </xf>
    <xf numFmtId="186" fontId="89" fillId="2" borderId="5" xfId="0" applyNumberFormat="1" applyFont="1" applyFill="1" applyBorder="1" applyAlignment="1">
      <alignment horizontal="left" vertical="center" shrinkToFit="1"/>
    </xf>
    <xf numFmtId="186" fontId="89" fillId="2" borderId="30" xfId="0" applyNumberFormat="1" applyFont="1" applyFill="1" applyBorder="1" applyAlignment="1">
      <alignment horizontal="left" vertical="center" shrinkToFit="1"/>
    </xf>
    <xf numFmtId="0" fontId="89" fillId="2" borderId="23" xfId="0" applyFont="1" applyFill="1" applyBorder="1" applyAlignment="1">
      <alignment vertical="center"/>
    </xf>
    <xf numFmtId="0" fontId="89" fillId="2" borderId="5" xfId="0" applyFont="1" applyFill="1" applyBorder="1" applyAlignment="1">
      <alignment vertical="center"/>
    </xf>
    <xf numFmtId="0" fontId="89" fillId="2" borderId="30" xfId="0" applyFont="1" applyFill="1" applyBorder="1" applyAlignment="1">
      <alignment vertical="center"/>
    </xf>
    <xf numFmtId="0" fontId="89" fillId="2" borderId="4" xfId="0" applyFont="1" applyFill="1" applyBorder="1" applyAlignment="1">
      <alignment vertical="center"/>
    </xf>
    <xf numFmtId="0" fontId="89" fillId="2" borderId="6" xfId="0" applyFont="1" applyFill="1" applyBorder="1" applyAlignment="1">
      <alignment vertical="center"/>
    </xf>
    <xf numFmtId="0" fontId="19" fillId="0" borderId="10" xfId="0" applyFont="1" applyBorder="1" applyAlignment="1">
      <alignment vertical="center" shrinkToFit="1"/>
    </xf>
    <xf numFmtId="0" fontId="19" fillId="0" borderId="11" xfId="0" applyFont="1" applyBorder="1" applyAlignment="1">
      <alignment vertical="center" shrinkToFit="1"/>
    </xf>
    <xf numFmtId="49" fontId="84" fillId="34" borderId="27" xfId="0" applyNumberFormat="1" applyFont="1" applyFill="1" applyBorder="1" applyAlignment="1">
      <alignment horizontal="center" vertical="center"/>
    </xf>
    <xf numFmtId="49" fontId="84" fillId="34" borderId="22" xfId="0" applyNumberFormat="1" applyFont="1" applyFill="1" applyBorder="1" applyAlignment="1">
      <alignment horizontal="center" vertical="center"/>
    </xf>
    <xf numFmtId="0" fontId="87" fillId="0" borderId="27" xfId="0" applyFont="1" applyBorder="1" applyAlignment="1">
      <alignment horizontal="left" vertical="center" shrinkToFit="1"/>
    </xf>
    <xf numFmtId="0" fontId="87" fillId="0" borderId="22" xfId="0" applyFont="1" applyBorder="1" applyAlignment="1">
      <alignment horizontal="left" vertical="center" shrinkToFit="1"/>
    </xf>
    <xf numFmtId="0" fontId="87" fillId="0" borderId="28" xfId="0" applyFont="1" applyBorder="1" applyAlignment="1">
      <alignment horizontal="left" vertical="center" shrinkToFit="1"/>
    </xf>
    <xf numFmtId="0" fontId="19" fillId="0" borderId="0" xfId="0" applyFont="1" applyBorder="1" applyAlignment="1">
      <alignment horizontal="left" vertical="center" shrinkToFit="1"/>
    </xf>
    <xf numFmtId="0" fontId="19" fillId="0" borderId="8" xfId="0" applyFont="1" applyBorder="1" applyAlignment="1">
      <alignment horizontal="left" vertical="center" shrinkToFit="1"/>
    </xf>
    <xf numFmtId="0" fontId="19" fillId="0" borderId="0" xfId="0" applyFont="1" applyAlignment="1">
      <alignment horizontal="left" vertical="center" shrinkToFit="1"/>
    </xf>
    <xf numFmtId="0" fontId="87" fillId="0" borderId="0" xfId="0" applyFont="1" applyBorder="1" applyAlignment="1">
      <alignment horizontal="left" vertical="center" shrinkToFit="1"/>
    </xf>
    <xf numFmtId="0" fontId="87" fillId="0" borderId="8" xfId="0" applyFont="1" applyBorder="1" applyAlignment="1">
      <alignment horizontal="left" vertical="center" shrinkToFit="1"/>
    </xf>
    <xf numFmtId="0" fontId="2" fillId="3" borderId="2" xfId="0" applyNumberFormat="1" applyFont="1" applyFill="1" applyBorder="1" applyAlignment="1">
      <alignment horizontal="center" vertical="center" shrinkToFit="1"/>
    </xf>
    <xf numFmtId="0" fontId="2" fillId="3" borderId="3" xfId="0" applyNumberFormat="1" applyFont="1" applyFill="1" applyBorder="1" applyAlignment="1">
      <alignment horizontal="center" vertical="center" shrinkToFit="1"/>
    </xf>
    <xf numFmtId="0" fontId="4" fillId="0" borderId="1" xfId="0" applyNumberFormat="1" applyFont="1" applyBorder="1" applyAlignment="1">
      <alignment horizontal="left" vertical="center" shrinkToFit="1"/>
    </xf>
    <xf numFmtId="0" fontId="4" fillId="0" borderId="2" xfId="0" applyNumberFormat="1" applyFont="1" applyBorder="1" applyAlignment="1">
      <alignment horizontal="left" vertical="center" shrinkToFit="1"/>
    </xf>
    <xf numFmtId="0" fontId="4" fillId="0" borderId="3" xfId="0" applyNumberFormat="1" applyFont="1" applyBorder="1" applyAlignment="1">
      <alignment horizontal="left" vertical="center" shrinkToFit="1"/>
    </xf>
    <xf numFmtId="0" fontId="2" fillId="3" borderId="29" xfId="0" applyNumberFormat="1" applyFont="1" applyFill="1" applyBorder="1" applyAlignment="1">
      <alignment horizontal="center" vertical="center" shrinkToFit="1"/>
    </xf>
    <xf numFmtId="0" fontId="4" fillId="0" borderId="29" xfId="0" applyNumberFormat="1" applyFont="1" applyBorder="1" applyAlignment="1">
      <alignment vertical="center" shrinkToFit="1"/>
    </xf>
    <xf numFmtId="0" fontId="4" fillId="0" borderId="29" xfId="0" applyNumberFormat="1" applyFont="1" applyBorder="1" applyAlignment="1">
      <alignment horizontal="left" vertical="center" shrinkToFit="1"/>
    </xf>
    <xf numFmtId="0" fontId="2" fillId="3" borderId="27" xfId="0" applyNumberFormat="1" applyFont="1" applyFill="1" applyBorder="1" applyAlignment="1">
      <alignment horizontal="center" vertical="center" shrinkToFit="1"/>
    </xf>
    <xf numFmtId="0" fontId="2" fillId="3" borderId="22" xfId="0" applyNumberFormat="1" applyFont="1" applyFill="1" applyBorder="1" applyAlignment="1">
      <alignment horizontal="center" vertical="center" shrinkToFit="1"/>
    </xf>
    <xf numFmtId="0" fontId="2" fillId="3" borderId="28" xfId="0" applyNumberFormat="1" applyFont="1" applyFill="1" applyBorder="1" applyAlignment="1">
      <alignment horizontal="center" vertical="center" shrinkToFit="1"/>
    </xf>
    <xf numFmtId="0" fontId="4" fillId="0" borderId="27" xfId="0" applyNumberFormat="1" applyFont="1" applyBorder="1" applyAlignment="1">
      <alignment horizontal="left" vertical="center" shrinkToFit="1"/>
    </xf>
    <xf numFmtId="0" fontId="4" fillId="0" borderId="22" xfId="0" applyNumberFormat="1" applyFont="1" applyBorder="1" applyAlignment="1">
      <alignment horizontal="left" vertical="center" shrinkToFit="1"/>
    </xf>
    <xf numFmtId="0" fontId="4" fillId="0" borderId="28" xfId="0" applyNumberFormat="1" applyFont="1" applyBorder="1" applyAlignment="1">
      <alignment horizontal="left" vertical="center" shrinkToFit="1"/>
    </xf>
    <xf numFmtId="0" fontId="19" fillId="0" borderId="10" xfId="0" applyFont="1" applyBorder="1" applyAlignment="1">
      <alignment horizontal="left" vertical="center" shrinkToFit="1"/>
    </xf>
    <xf numFmtId="0" fontId="19" fillId="0" borderId="11" xfId="0" applyFont="1" applyBorder="1" applyAlignment="1">
      <alignment horizontal="left" vertical="center" shrinkToFit="1"/>
    </xf>
    <xf numFmtId="49" fontId="84" fillId="34" borderId="29" xfId="0" applyNumberFormat="1" applyFont="1" applyFill="1" applyBorder="1" applyAlignment="1">
      <alignment horizontal="center" vertical="center"/>
    </xf>
    <xf numFmtId="0" fontId="84" fillId="0" borderId="29" xfId="0" applyNumberFormat="1" applyFont="1" applyFill="1" applyBorder="1" applyAlignment="1">
      <alignment horizontal="center" vertical="center"/>
    </xf>
    <xf numFmtId="49" fontId="84" fillId="0" borderId="27" xfId="0" applyNumberFormat="1" applyFont="1" applyFill="1" applyBorder="1" applyAlignment="1">
      <alignment horizontal="left" vertical="center" wrapText="1"/>
    </xf>
    <xf numFmtId="49" fontId="84" fillId="0" borderId="22" xfId="0" applyNumberFormat="1" applyFont="1" applyFill="1" applyBorder="1" applyAlignment="1">
      <alignment horizontal="left" vertical="center" wrapText="1"/>
    </xf>
    <xf numFmtId="49" fontId="84" fillId="0" borderId="28" xfId="0" applyNumberFormat="1" applyFont="1" applyFill="1" applyBorder="1" applyAlignment="1">
      <alignment horizontal="left" vertical="center" wrapText="1"/>
    </xf>
    <xf numFmtId="49" fontId="84" fillId="0" borderId="27" xfId="0" applyNumberFormat="1" applyFont="1" applyFill="1" applyBorder="1" applyAlignment="1">
      <alignment horizontal="center" vertical="center"/>
    </xf>
    <xf numFmtId="49" fontId="84" fillId="0" borderId="22" xfId="0" applyNumberFormat="1" applyFont="1" applyFill="1" applyBorder="1" applyAlignment="1">
      <alignment horizontal="center" vertical="center"/>
    </xf>
    <xf numFmtId="49" fontId="84" fillId="0" borderId="29" xfId="0" applyNumberFormat="1" applyFont="1" applyFill="1" applyBorder="1" applyAlignment="1">
      <alignment horizontal="center" vertical="center"/>
    </xf>
    <xf numFmtId="49" fontId="84" fillId="34" borderId="28" xfId="0" applyNumberFormat="1" applyFont="1" applyFill="1" applyBorder="1" applyAlignment="1">
      <alignment horizontal="center" vertical="center"/>
    </xf>
    <xf numFmtId="0" fontId="87" fillId="0" borderId="0" xfId="0" applyFont="1" applyAlignment="1">
      <alignment vertical="center" shrinkToFit="1"/>
    </xf>
    <xf numFmtId="0" fontId="87" fillId="0" borderId="8" xfId="0" applyFont="1" applyBorder="1" applyAlignment="1">
      <alignment vertical="center" shrinkToFit="1"/>
    </xf>
    <xf numFmtId="0" fontId="87" fillId="0" borderId="0" xfId="0" applyFont="1" applyBorder="1" applyAlignment="1">
      <alignment vertical="center" shrinkToFit="1"/>
    </xf>
    <xf numFmtId="0" fontId="19" fillId="0" borderId="0" xfId="0" applyFont="1" applyBorder="1" applyAlignment="1">
      <alignment vertical="center" shrinkToFit="1"/>
    </xf>
    <xf numFmtId="0" fontId="19" fillId="0" borderId="8" xfId="0" applyFont="1" applyBorder="1" applyAlignment="1">
      <alignment vertical="center" shrinkToFit="1"/>
    </xf>
    <xf numFmtId="0" fontId="19" fillId="30" borderId="27" xfId="226" applyFont="1" applyFill="1" applyBorder="1"/>
    <xf numFmtId="0" fontId="19" fillId="30" borderId="22" xfId="226" applyFont="1" applyFill="1" applyBorder="1"/>
    <xf numFmtId="0" fontId="19" fillId="30" borderId="28" xfId="226" applyFont="1" applyFill="1" applyBorder="1"/>
    <xf numFmtId="0" fontId="19" fillId="0" borderId="27" xfId="226" applyFont="1" applyFill="1" applyBorder="1" applyAlignment="1"/>
    <xf numFmtId="0" fontId="19" fillId="0" borderId="22" xfId="226" applyFont="1" applyFill="1" applyBorder="1" applyAlignment="1"/>
    <xf numFmtId="0" fontId="19" fillId="0" borderId="28" xfId="226" applyFont="1" applyFill="1" applyBorder="1" applyAlignment="1"/>
    <xf numFmtId="49" fontId="48" fillId="42" borderId="27" xfId="226" applyNumberFormat="1" applyFont="1" applyFill="1" applyBorder="1"/>
    <xf numFmtId="49" fontId="48" fillId="42" borderId="22" xfId="226" applyNumberFormat="1" applyFont="1" applyFill="1" applyBorder="1"/>
    <xf numFmtId="49" fontId="48" fillId="42" borderId="28" xfId="226" applyNumberFormat="1" applyFont="1" applyFill="1" applyBorder="1"/>
    <xf numFmtId="0" fontId="19" fillId="43" borderId="27" xfId="226" applyFont="1" applyFill="1" applyBorder="1" applyAlignment="1">
      <alignment shrinkToFit="1"/>
    </xf>
    <xf numFmtId="0" fontId="19" fillId="43" borderId="22" xfId="226" applyFont="1" applyFill="1" applyBorder="1" applyAlignment="1">
      <alignment shrinkToFit="1"/>
    </xf>
    <xf numFmtId="0" fontId="19" fillId="43" borderId="28" xfId="226" applyFont="1" applyFill="1" applyBorder="1" applyAlignment="1">
      <alignment shrinkToFit="1"/>
    </xf>
    <xf numFmtId="0" fontId="19" fillId="43" borderId="27" xfId="226" quotePrefix="1" applyFont="1" applyFill="1" applyBorder="1" applyAlignment="1">
      <alignment horizontal="right"/>
    </xf>
    <xf numFmtId="0" fontId="19" fillId="43" borderId="22" xfId="226" quotePrefix="1" applyFont="1" applyFill="1" applyBorder="1" applyAlignment="1">
      <alignment horizontal="right"/>
    </xf>
    <xf numFmtId="0" fontId="19" fillId="43" borderId="28" xfId="226" quotePrefix="1" applyFont="1" applyFill="1" applyBorder="1" applyAlignment="1">
      <alignment horizontal="right"/>
    </xf>
    <xf numFmtId="49" fontId="48" fillId="0" borderId="27" xfId="226" applyNumberFormat="1" applyFont="1" applyBorder="1" applyAlignment="1">
      <alignment horizontal="left" shrinkToFit="1"/>
    </xf>
    <xf numFmtId="49" fontId="48" fillId="0" borderId="22" xfId="226" applyNumberFormat="1" applyFont="1" applyBorder="1" applyAlignment="1">
      <alignment horizontal="left" shrinkToFit="1"/>
    </xf>
    <xf numFmtId="49" fontId="48" fillId="0" borderId="28" xfId="226" applyNumberFormat="1" applyFont="1" applyBorder="1" applyAlignment="1">
      <alignment horizontal="left" shrinkToFit="1"/>
    </xf>
    <xf numFmtId="49" fontId="89" fillId="5" borderId="27" xfId="0" applyNumberFormat="1" applyFont="1" applyFill="1" applyBorder="1" applyAlignment="1">
      <alignment horizontal="left" vertical="center" shrinkToFit="1"/>
    </xf>
    <xf numFmtId="49" fontId="89" fillId="5" borderId="22" xfId="0" applyNumberFormat="1" applyFont="1" applyFill="1" applyBorder="1" applyAlignment="1">
      <alignment horizontal="left" vertical="center" shrinkToFit="1"/>
    </xf>
    <xf numFmtId="49" fontId="89" fillId="5" borderId="22" xfId="0" applyNumberFormat="1" applyFont="1" applyFill="1" applyBorder="1" applyAlignment="1">
      <alignment horizontal="center" vertical="center" shrinkToFit="1"/>
    </xf>
    <xf numFmtId="49" fontId="89" fillId="5" borderId="28" xfId="0" applyNumberFormat="1" applyFont="1" applyFill="1" applyBorder="1" applyAlignment="1">
      <alignment horizontal="center" vertical="center" shrinkToFit="1"/>
    </xf>
    <xf numFmtId="0" fontId="89" fillId="0" borderId="29" xfId="0" applyFont="1" applyBorder="1" applyAlignment="1">
      <alignment vertical="center" shrinkToFit="1"/>
    </xf>
    <xf numFmtId="49" fontId="89" fillId="0" borderId="29" xfId="0" applyNumberFormat="1" applyFont="1" applyBorder="1" applyAlignment="1">
      <alignment vertical="center" shrinkToFit="1"/>
    </xf>
    <xf numFmtId="49" fontId="89" fillId="0" borderId="27" xfId="0" applyNumberFormat="1" applyFont="1" applyBorder="1" applyAlignment="1">
      <alignment vertical="center" shrinkToFit="1"/>
    </xf>
    <xf numFmtId="49" fontId="89" fillId="0" borderId="22" xfId="0" applyNumberFormat="1" applyFont="1" applyBorder="1" applyAlignment="1">
      <alignment vertical="center" shrinkToFit="1"/>
    </xf>
    <xf numFmtId="49" fontId="89" fillId="0" borderId="28" xfId="0" applyNumberFormat="1" applyFont="1" applyBorder="1" applyAlignment="1">
      <alignment vertical="center" shrinkToFit="1"/>
    </xf>
    <xf numFmtId="0" fontId="89" fillId="0" borderId="29" xfId="0" applyFont="1" applyBorder="1" applyAlignment="1">
      <alignment horizontal="right" vertical="center" shrinkToFit="1"/>
    </xf>
    <xf numFmtId="0" fontId="89" fillId="0" borderId="27" xfId="0" applyFont="1" applyBorder="1" applyAlignment="1">
      <alignment horizontal="left" vertical="center" shrinkToFit="1"/>
    </xf>
    <xf numFmtId="0" fontId="89" fillId="0" borderId="22" xfId="0" applyFont="1" applyBorder="1" applyAlignment="1">
      <alignment horizontal="left" vertical="center" shrinkToFit="1"/>
    </xf>
    <xf numFmtId="49" fontId="89" fillId="0" borderId="29" xfId="0" applyNumberFormat="1" applyFont="1" applyBorder="1" applyAlignment="1">
      <alignment horizontal="left" vertical="center" shrinkToFit="1"/>
    </xf>
    <xf numFmtId="0" fontId="89" fillId="0" borderId="29" xfId="0" applyFont="1" applyBorder="1" applyAlignment="1">
      <alignment horizontal="left" vertical="center" shrinkToFit="1"/>
    </xf>
    <xf numFmtId="0" fontId="98" fillId="0" borderId="27" xfId="0" applyFont="1" applyBorder="1" applyAlignment="1">
      <alignment horizontal="right" vertical="center" shrinkToFit="1"/>
    </xf>
    <xf numFmtId="0" fontId="98" fillId="0" borderId="28" xfId="0" applyFont="1" applyBorder="1" applyAlignment="1">
      <alignment horizontal="right" vertical="center" shrinkToFit="1"/>
    </xf>
    <xf numFmtId="0" fontId="98" fillId="0" borderId="29" xfId="0" applyFont="1" applyBorder="1" applyAlignment="1">
      <alignment horizontal="right" vertical="center" shrinkToFit="1"/>
    </xf>
    <xf numFmtId="0" fontId="19" fillId="0" borderId="29" xfId="0" applyFont="1" applyBorder="1" applyAlignment="1">
      <alignment vertical="center" shrinkToFit="1"/>
    </xf>
    <xf numFmtId="0" fontId="89" fillId="0" borderId="27" xfId="0" applyFont="1" applyBorder="1" applyAlignment="1">
      <alignment vertical="center" shrinkToFit="1"/>
    </xf>
    <xf numFmtId="0" fontId="89" fillId="0" borderId="22" xfId="0" applyFont="1" applyBorder="1" applyAlignment="1">
      <alignment vertical="center" shrinkToFit="1"/>
    </xf>
    <xf numFmtId="0" fontId="89" fillId="0" borderId="28" xfId="0" applyFont="1" applyBorder="1" applyAlignment="1">
      <alignment vertical="center" shrinkToFit="1"/>
    </xf>
    <xf numFmtId="49" fontId="89" fillId="0" borderId="27" xfId="0" applyNumberFormat="1" applyFont="1" applyBorder="1" applyAlignment="1">
      <alignment horizontal="left" vertical="center" shrinkToFit="1"/>
    </xf>
    <xf numFmtId="49" fontId="89" fillId="0" borderId="22" xfId="0" applyNumberFormat="1" applyFont="1" applyBorder="1" applyAlignment="1">
      <alignment horizontal="left" vertical="center" shrinkToFit="1"/>
    </xf>
    <xf numFmtId="49" fontId="89" fillId="0" borderId="28" xfId="0" applyNumberFormat="1" applyFont="1" applyBorder="1" applyAlignment="1">
      <alignment horizontal="left" vertical="center" shrinkToFit="1"/>
    </xf>
    <xf numFmtId="0" fontId="89" fillId="0" borderId="28" xfId="0" applyFont="1" applyBorder="1" applyAlignment="1">
      <alignment horizontal="left" vertical="center" shrinkToFit="1"/>
    </xf>
    <xf numFmtId="49" fontId="89" fillId="5" borderId="27" xfId="0" applyNumberFormat="1" applyFont="1" applyFill="1" applyBorder="1" applyAlignment="1">
      <alignment horizontal="center" vertical="center" shrinkToFit="1"/>
    </xf>
    <xf numFmtId="49" fontId="89" fillId="5" borderId="27" xfId="0" applyNumberFormat="1" applyFont="1" applyFill="1" applyBorder="1" applyAlignment="1">
      <alignment horizontal="center" vertical="center"/>
    </xf>
    <xf numFmtId="49" fontId="89" fillId="5" borderId="22" xfId="0" applyNumberFormat="1" applyFont="1" applyFill="1" applyBorder="1" applyAlignment="1">
      <alignment horizontal="center" vertical="center"/>
    </xf>
    <xf numFmtId="49" fontId="89" fillId="5" borderId="28" xfId="0" applyNumberFormat="1" applyFont="1" applyFill="1" applyBorder="1" applyAlignment="1">
      <alignment horizontal="center" vertical="center"/>
    </xf>
    <xf numFmtId="0" fontId="19" fillId="0" borderId="0" xfId="226" applyFont="1" applyFill="1" applyBorder="1" applyAlignment="1"/>
    <xf numFmtId="0" fontId="4" fillId="0" borderId="27" xfId="0" applyNumberFormat="1" applyFont="1" applyBorder="1" applyAlignment="1">
      <alignment vertical="center" shrinkToFit="1"/>
    </xf>
    <xf numFmtId="0" fontId="4" fillId="0" borderId="22" xfId="0" applyNumberFormat="1" applyFont="1" applyBorder="1" applyAlignment="1">
      <alignment vertical="center" shrinkToFit="1"/>
    </xf>
    <xf numFmtId="0" fontId="4" fillId="0" borderId="28" xfId="0" applyNumberFormat="1" applyFont="1" applyBorder="1" applyAlignment="1">
      <alignment vertical="center" shrinkToFit="1"/>
    </xf>
    <xf numFmtId="0" fontId="59" fillId="0" borderId="29" xfId="0" applyFont="1" applyBorder="1" applyAlignment="1">
      <alignment vertical="center" shrinkToFit="1"/>
    </xf>
    <xf numFmtId="0" fontId="59" fillId="0" borderId="27" xfId="0" applyFont="1" applyBorder="1" applyAlignment="1">
      <alignment horizontal="left" vertical="center"/>
    </xf>
    <xf numFmtId="0" fontId="59" fillId="0" borderId="22" xfId="0" applyFont="1" applyBorder="1" applyAlignment="1">
      <alignment horizontal="left" vertical="center"/>
    </xf>
    <xf numFmtId="0" fontId="59" fillId="0" borderId="28" xfId="0" applyFont="1" applyBorder="1" applyAlignment="1">
      <alignment horizontal="left" vertical="center"/>
    </xf>
    <xf numFmtId="0" fontId="59" fillId="0" borderId="27" xfId="0" applyFont="1" applyBorder="1" applyAlignment="1">
      <alignment horizontal="left" vertical="center" wrapText="1"/>
    </xf>
    <xf numFmtId="0" fontId="59" fillId="0" borderId="22" xfId="0" applyFont="1" applyBorder="1" applyAlignment="1">
      <alignment horizontal="left" vertical="center" wrapText="1"/>
    </xf>
    <xf numFmtId="0" fontId="59" fillId="0" borderId="28" xfId="0" applyFont="1" applyBorder="1" applyAlignment="1">
      <alignment horizontal="left" vertical="center" wrapText="1"/>
    </xf>
    <xf numFmtId="49" fontId="86" fillId="5" borderId="27" xfId="0" applyNumberFormat="1" applyFont="1" applyFill="1" applyBorder="1">
      <alignment vertical="center"/>
    </xf>
    <xf numFmtId="49" fontId="86" fillId="5" borderId="22" xfId="0" applyNumberFormat="1" applyFont="1" applyFill="1" applyBorder="1">
      <alignment vertical="center"/>
    </xf>
    <xf numFmtId="49" fontId="86" fillId="5" borderId="28" xfId="0" applyNumberFormat="1" applyFont="1" applyFill="1" applyBorder="1">
      <alignment vertical="center"/>
    </xf>
    <xf numFmtId="0" fontId="59" fillId="2" borderId="31" xfId="0" applyFont="1" applyFill="1" applyBorder="1" applyAlignment="1">
      <alignment vertical="center" wrapText="1"/>
    </xf>
    <xf numFmtId="0" fontId="59" fillId="2" borderId="27" xfId="0" applyFont="1" applyFill="1" applyBorder="1" applyAlignment="1">
      <alignment vertical="center" wrapText="1"/>
    </xf>
    <xf numFmtId="0" fontId="59" fillId="2" borderId="22" xfId="0" applyFont="1" applyFill="1" applyBorder="1" applyAlignment="1">
      <alignment vertical="center" wrapText="1"/>
    </xf>
    <xf numFmtId="0" fontId="59" fillId="2" borderId="28" xfId="0" applyFont="1" applyFill="1" applyBorder="1" applyAlignment="1">
      <alignment vertical="center" wrapText="1"/>
    </xf>
    <xf numFmtId="49" fontId="86" fillId="5" borderId="27" xfId="0" applyNumberFormat="1" applyFont="1" applyFill="1" applyBorder="1" applyAlignment="1">
      <alignment horizontal="center" vertical="center"/>
    </xf>
    <xf numFmtId="49" fontId="86" fillId="5" borderId="22" xfId="0" applyNumberFormat="1" applyFont="1" applyFill="1" applyBorder="1" applyAlignment="1">
      <alignment horizontal="center" vertical="center"/>
    </xf>
    <xf numFmtId="0" fontId="89" fillId="30" borderId="27" xfId="0" applyFont="1" applyFill="1" applyBorder="1" applyAlignment="1">
      <alignment horizontal="center" vertical="center"/>
    </xf>
    <xf numFmtId="0" fontId="89" fillId="30" borderId="22" xfId="0" applyFont="1" applyFill="1" applyBorder="1" applyAlignment="1">
      <alignment horizontal="center" vertical="center"/>
    </xf>
    <xf numFmtId="0" fontId="89" fillId="30" borderId="28" xfId="0" applyFont="1" applyFill="1" applyBorder="1" applyAlignment="1">
      <alignment horizontal="center" vertical="center"/>
    </xf>
    <xf numFmtId="0" fontId="2" fillId="3" borderId="1" xfId="0" applyNumberFormat="1" applyFont="1" applyFill="1" applyBorder="1" applyAlignment="1">
      <alignment horizontal="center" vertical="center" shrinkToFit="1"/>
    </xf>
    <xf numFmtId="0" fontId="4" fillId="0" borderId="1" xfId="0" applyNumberFormat="1" applyFont="1" applyBorder="1" applyAlignment="1">
      <alignment vertical="center" shrinkToFit="1"/>
    </xf>
    <xf numFmtId="0" fontId="4" fillId="0" borderId="2" xfId="0" applyNumberFormat="1" applyFont="1" applyBorder="1" applyAlignment="1">
      <alignment vertical="center" shrinkToFit="1"/>
    </xf>
    <xf numFmtId="0" fontId="4" fillId="0" borderId="3" xfId="0" applyNumberFormat="1" applyFont="1" applyBorder="1" applyAlignment="1">
      <alignment vertical="center" shrinkToFit="1"/>
    </xf>
    <xf numFmtId="49" fontId="89" fillId="0" borderId="27" xfId="0" applyNumberFormat="1" applyFont="1" applyBorder="1" applyAlignment="1">
      <alignment horizontal="left" vertical="center"/>
    </xf>
    <xf numFmtId="49" fontId="89" fillId="0" borderId="22" xfId="0" applyNumberFormat="1" applyFont="1" applyBorder="1" applyAlignment="1">
      <alignment horizontal="left" vertical="center"/>
    </xf>
    <xf numFmtId="49" fontId="89" fillId="0" borderId="28" xfId="0" applyNumberFormat="1" applyFont="1" applyBorder="1" applyAlignment="1">
      <alignment horizontal="left" vertical="center"/>
    </xf>
    <xf numFmtId="49" fontId="89" fillId="5" borderId="27" xfId="0" applyNumberFormat="1" applyFont="1" applyFill="1" applyBorder="1" applyAlignment="1">
      <alignment horizontal="left" vertical="center"/>
    </xf>
    <xf numFmtId="49" fontId="89" fillId="5" borderId="22" xfId="0" applyNumberFormat="1" applyFont="1" applyFill="1" applyBorder="1" applyAlignment="1">
      <alignment horizontal="left" vertical="center"/>
    </xf>
    <xf numFmtId="183" fontId="19" fillId="0" borderId="29" xfId="216" applyNumberFormat="1" applyFont="1" applyFill="1" applyBorder="1" applyAlignment="1">
      <alignment horizontal="right" vertical="center"/>
    </xf>
    <xf numFmtId="0" fontId="19" fillId="32" borderId="29" xfId="225" applyFont="1" applyFill="1" applyBorder="1" applyAlignment="1">
      <alignment horizontal="center" vertical="center"/>
    </xf>
    <xf numFmtId="0" fontId="19" fillId="32" borderId="29" xfId="225" applyFont="1" applyFill="1" applyBorder="1" applyAlignment="1">
      <alignment vertical="center"/>
    </xf>
    <xf numFmtId="184" fontId="19" fillId="0" borderId="29" xfId="216" applyNumberFormat="1" applyFont="1" applyFill="1" applyBorder="1" applyAlignment="1">
      <alignment horizontal="right" vertical="center"/>
    </xf>
    <xf numFmtId="0" fontId="19" fillId="0" borderId="29" xfId="216" applyFont="1" applyFill="1" applyBorder="1" applyAlignment="1">
      <alignment vertical="center"/>
    </xf>
    <xf numFmtId="0" fontId="19" fillId="0" borderId="29" xfId="216" applyNumberFormat="1" applyFont="1" applyFill="1" applyBorder="1" applyAlignment="1">
      <alignment horizontal="right" vertical="center"/>
    </xf>
    <xf numFmtId="0" fontId="19" fillId="0" borderId="29" xfId="225" applyFont="1" applyBorder="1" applyAlignment="1">
      <alignment vertical="center"/>
    </xf>
    <xf numFmtId="0" fontId="89" fillId="0" borderId="29" xfId="225" applyFont="1" applyBorder="1" applyAlignment="1">
      <alignment vertical="center"/>
    </xf>
    <xf numFmtId="0" fontId="19" fillId="0" borderId="29" xfId="225" applyFont="1" applyBorder="1" applyAlignment="1">
      <alignment horizontal="left" vertical="center"/>
    </xf>
    <xf numFmtId="183" fontId="19" fillId="5" borderId="29" xfId="216" applyNumberFormat="1" applyFont="1" applyFill="1" applyBorder="1" applyAlignment="1">
      <alignment horizontal="center" vertical="center"/>
    </xf>
    <xf numFmtId="0" fontId="19" fillId="5" borderId="29" xfId="216" applyFont="1" applyFill="1" applyBorder="1" applyAlignment="1">
      <alignment horizontal="center" vertical="center"/>
    </xf>
    <xf numFmtId="0" fontId="89" fillId="5" borderId="24" xfId="215" applyFont="1" applyFill="1" applyBorder="1" applyAlignment="1">
      <alignment horizontal="center" vertical="center"/>
    </xf>
    <xf numFmtId="49" fontId="89" fillId="0" borderId="29" xfId="215" applyNumberFormat="1" applyFont="1" applyFill="1" applyBorder="1" applyAlignment="1">
      <alignment horizontal="center" vertical="center"/>
    </xf>
  </cellXfs>
  <cellStyles count="227">
    <cellStyle name="_【基本設計】ASP開発画面一覧表" xfId="51" xr:uid="{00000000-0005-0000-0000-000000000000}"/>
    <cellStyle name="0,0_x000d_ NA_x000d_ " xfId="52" xr:uid="{00000000-0005-0000-0000-000001000000}"/>
    <cellStyle name="0,0_x000d__x000a_NA_x000d__x000a_" xfId="53" xr:uid="{00000000-0005-0000-0000-000002000000}"/>
    <cellStyle name="20% - アクセント 1 2" xfId="1" xr:uid="{00000000-0005-0000-0000-000003000000}"/>
    <cellStyle name="20% - アクセント 2 2" xfId="2" xr:uid="{00000000-0005-0000-0000-000004000000}"/>
    <cellStyle name="20% - アクセント 3 2" xfId="3" xr:uid="{00000000-0005-0000-0000-000005000000}"/>
    <cellStyle name="20% - アクセント 4 2" xfId="4" xr:uid="{00000000-0005-0000-0000-000006000000}"/>
    <cellStyle name="20% - アクセント 5 2" xfId="5" xr:uid="{00000000-0005-0000-0000-000007000000}"/>
    <cellStyle name="20% - アクセント 6 2" xfId="6" xr:uid="{00000000-0005-0000-0000-000008000000}"/>
    <cellStyle name="20% - 强调文字颜色 1" xfId="54" xr:uid="{00000000-0005-0000-0000-000009000000}"/>
    <cellStyle name="20% - 强调文字颜色 2" xfId="55" xr:uid="{00000000-0005-0000-0000-00000A000000}"/>
    <cellStyle name="20% - 强调文字颜色 3" xfId="56" xr:uid="{00000000-0005-0000-0000-00000B000000}"/>
    <cellStyle name="20% - 强调文字颜色 4" xfId="57" xr:uid="{00000000-0005-0000-0000-00000C000000}"/>
    <cellStyle name="20% - 强调文字颜色 5" xfId="58" xr:uid="{00000000-0005-0000-0000-00000D000000}"/>
    <cellStyle name="20% - 强调文字颜色 6" xfId="59" xr:uid="{00000000-0005-0000-0000-00000E000000}"/>
    <cellStyle name="40% - アクセント 1 2" xfId="7" xr:uid="{00000000-0005-0000-0000-00000F000000}"/>
    <cellStyle name="40% - アクセント 2 2" xfId="8" xr:uid="{00000000-0005-0000-0000-000010000000}"/>
    <cellStyle name="40% - アクセント 3 2" xfId="9" xr:uid="{00000000-0005-0000-0000-000011000000}"/>
    <cellStyle name="40% - アクセント 4 2" xfId="10" xr:uid="{00000000-0005-0000-0000-000012000000}"/>
    <cellStyle name="40% - アクセント 5 2" xfId="11" xr:uid="{00000000-0005-0000-0000-000013000000}"/>
    <cellStyle name="40% - アクセント 6 2" xfId="12" xr:uid="{00000000-0005-0000-0000-000014000000}"/>
    <cellStyle name="40% - 强调文字颜色 1" xfId="60" xr:uid="{00000000-0005-0000-0000-000015000000}"/>
    <cellStyle name="40% - 强调文字颜色 2" xfId="61" xr:uid="{00000000-0005-0000-0000-000016000000}"/>
    <cellStyle name="40% - 强调文字颜色 3" xfId="62" xr:uid="{00000000-0005-0000-0000-000017000000}"/>
    <cellStyle name="40% - 强调文字颜色 4" xfId="63" xr:uid="{00000000-0005-0000-0000-000018000000}"/>
    <cellStyle name="40% - 强调文字颜色 5" xfId="64" xr:uid="{00000000-0005-0000-0000-000019000000}"/>
    <cellStyle name="40% - 强调文字颜色 6" xfId="65" xr:uid="{00000000-0005-0000-0000-00001A000000}"/>
    <cellStyle name="60% - アクセント 1 2" xfId="13" xr:uid="{00000000-0005-0000-0000-00001B000000}"/>
    <cellStyle name="60% - アクセント 2 2" xfId="14" xr:uid="{00000000-0005-0000-0000-00001C000000}"/>
    <cellStyle name="60% - アクセント 3 2" xfId="15" xr:uid="{00000000-0005-0000-0000-00001D000000}"/>
    <cellStyle name="60% - アクセント 4 2" xfId="16" xr:uid="{00000000-0005-0000-0000-00001E000000}"/>
    <cellStyle name="60% - アクセント 5 2" xfId="17" xr:uid="{00000000-0005-0000-0000-00001F000000}"/>
    <cellStyle name="60% - アクセント 6 2" xfId="18" xr:uid="{00000000-0005-0000-0000-000020000000}"/>
    <cellStyle name="60% - 强调文字颜色 1" xfId="66" xr:uid="{00000000-0005-0000-0000-000021000000}"/>
    <cellStyle name="60% - 强调文字颜色 2" xfId="67" xr:uid="{00000000-0005-0000-0000-000022000000}"/>
    <cellStyle name="60% - 强调文字颜色 3" xfId="68" xr:uid="{00000000-0005-0000-0000-000023000000}"/>
    <cellStyle name="60% - 强调文字颜色 4" xfId="69" xr:uid="{00000000-0005-0000-0000-000024000000}"/>
    <cellStyle name="60% - 强调文字颜色 5" xfId="70" xr:uid="{00000000-0005-0000-0000-000025000000}"/>
    <cellStyle name="60% - 强调文字颜色 6" xfId="71" xr:uid="{00000000-0005-0000-0000-000026000000}"/>
    <cellStyle name="8p" xfId="72" xr:uid="{00000000-0005-0000-0000-000027000000}"/>
    <cellStyle name="8p 2" xfId="187" xr:uid="{00000000-0005-0000-0000-000028000000}"/>
    <cellStyle name="8p 3" xfId="192" xr:uid="{00000000-0005-0000-0000-000029000000}"/>
    <cellStyle name="args.style" xfId="73" xr:uid="{00000000-0005-0000-0000-00002A000000}"/>
    <cellStyle name="BD標準" xfId="74" xr:uid="{00000000-0005-0000-0000-00002B000000}"/>
    <cellStyle name="Calc Currency (0)" xfId="75" xr:uid="{00000000-0005-0000-0000-00002C000000}"/>
    <cellStyle name="entry" xfId="76" xr:uid="{00000000-0005-0000-0000-00002D000000}"/>
    <cellStyle name="Followed Hyperlink" xfId="77" xr:uid="{00000000-0005-0000-0000-00002E000000}"/>
    <cellStyle name="GBS Files" xfId="78" xr:uid="{00000000-0005-0000-0000-00002F000000}"/>
    <cellStyle name="Grey" xfId="79" xr:uid="{00000000-0005-0000-0000-000030000000}"/>
    <cellStyle name="Header1" xfId="80" xr:uid="{00000000-0005-0000-0000-000031000000}"/>
    <cellStyle name="Header2" xfId="81" xr:uid="{00000000-0005-0000-0000-000032000000}"/>
    <cellStyle name="Header2 2" xfId="188" xr:uid="{00000000-0005-0000-0000-000033000000}"/>
    <cellStyle name="Header2 3" xfId="193" xr:uid="{00000000-0005-0000-0000-000034000000}"/>
    <cellStyle name="Hyperlink" xfId="82" xr:uid="{00000000-0005-0000-0000-000035000000}"/>
    <cellStyle name="IBM(401K)" xfId="83" xr:uid="{00000000-0005-0000-0000-000036000000}"/>
    <cellStyle name="Input [yellow]" xfId="84" xr:uid="{00000000-0005-0000-0000-000037000000}"/>
    <cellStyle name="Input [yellow] 2" xfId="189" xr:uid="{00000000-0005-0000-0000-000038000000}"/>
    <cellStyle name="Input [yellow] 3" xfId="194" xr:uid="{00000000-0005-0000-0000-000039000000}"/>
    <cellStyle name="J401K" xfId="85" xr:uid="{00000000-0005-0000-0000-00003A000000}"/>
    <cellStyle name="Normal - Style1" xfId="86" xr:uid="{00000000-0005-0000-0000-00003B000000}"/>
    <cellStyle name="Normal - スタイル1" xfId="87" xr:uid="{00000000-0005-0000-0000-00003C000000}"/>
    <cellStyle name="Normal - スタイル2" xfId="88" xr:uid="{00000000-0005-0000-0000-00003D000000}"/>
    <cellStyle name="Normal - スタイル3" xfId="89" xr:uid="{00000000-0005-0000-0000-00003E000000}"/>
    <cellStyle name="Normal - スタイル4" xfId="90" xr:uid="{00000000-0005-0000-0000-00003F000000}"/>
    <cellStyle name="Normal - スタイル5" xfId="91" xr:uid="{00000000-0005-0000-0000-000040000000}"/>
    <cellStyle name="Normal - スタイル6" xfId="92" xr:uid="{00000000-0005-0000-0000-000041000000}"/>
    <cellStyle name="Normal - スタイル7" xfId="93" xr:uid="{00000000-0005-0000-0000-000042000000}"/>
    <cellStyle name="Normal - スタイル8" xfId="94" xr:uid="{00000000-0005-0000-0000-000043000000}"/>
    <cellStyle name="Normal_#18-Internet" xfId="95" xr:uid="{00000000-0005-0000-0000-000044000000}"/>
    <cellStyle name="per.style" xfId="96" xr:uid="{00000000-0005-0000-0000-000045000000}"/>
    <cellStyle name="Percent [2]" xfId="97" xr:uid="{00000000-0005-0000-0000-000046000000}"/>
    <cellStyle name="price" xfId="98" xr:uid="{00000000-0005-0000-0000-000047000000}"/>
    <cellStyle name="revised" xfId="99" xr:uid="{00000000-0005-0000-0000-000048000000}"/>
    <cellStyle name="section" xfId="100" xr:uid="{00000000-0005-0000-0000-000049000000}"/>
    <cellStyle name="subhead" xfId="101" xr:uid="{00000000-0005-0000-0000-00004A000000}"/>
    <cellStyle name="Ｔ２０５" xfId="102" xr:uid="{00000000-0005-0000-0000-00004B000000}"/>
    <cellStyle name="Ｔ２０５１" xfId="103" xr:uid="{00000000-0005-0000-0000-00004C000000}"/>
    <cellStyle name="Ｔ２０５２" xfId="104" xr:uid="{00000000-0005-0000-0000-00004D000000}"/>
    <cellStyle name="Ｔ２０５３" xfId="105" xr:uid="{00000000-0005-0000-0000-00004E000000}"/>
    <cellStyle name="title" xfId="106" xr:uid="{00000000-0005-0000-0000-00004F000000}"/>
    <cellStyle name="Tusental (0)_pldt" xfId="107" xr:uid="{00000000-0005-0000-0000-000050000000}"/>
    <cellStyle name="Tusental_pldt" xfId="108" xr:uid="{00000000-0005-0000-0000-000051000000}"/>
    <cellStyle name="Valuta (0)_pldt" xfId="109" xr:uid="{00000000-0005-0000-0000-000052000000}"/>
    <cellStyle name="Valuta_pldt" xfId="110" xr:uid="{00000000-0005-0000-0000-000053000000}"/>
    <cellStyle name="アクセント 1 2" xfId="19" xr:uid="{00000000-0005-0000-0000-000054000000}"/>
    <cellStyle name="アクセント 2 2" xfId="20" xr:uid="{00000000-0005-0000-0000-000055000000}"/>
    <cellStyle name="アクセント 3 2" xfId="21" xr:uid="{00000000-0005-0000-0000-000056000000}"/>
    <cellStyle name="アクセント 4 2" xfId="22" xr:uid="{00000000-0005-0000-0000-000057000000}"/>
    <cellStyle name="アクセント 5 2" xfId="23" xr:uid="{00000000-0005-0000-0000-000058000000}"/>
    <cellStyle name="アクセント 6 2" xfId="24" xr:uid="{00000000-0005-0000-0000-000059000000}"/>
    <cellStyle name="スタイル 1" xfId="111" xr:uid="{00000000-0005-0000-0000-00005A000000}"/>
    <cellStyle name="タイトル 2" xfId="25" xr:uid="{00000000-0005-0000-0000-00005B000000}"/>
    <cellStyle name="チェック セル 2" xfId="26" xr:uid="{00000000-0005-0000-0000-00005C000000}"/>
    <cellStyle name="どちらでもない 2" xfId="27" xr:uid="{00000000-0005-0000-0000-00005D000000}"/>
    <cellStyle name="パーセント()" xfId="28" xr:uid="{00000000-0005-0000-0000-00005E000000}"/>
    <cellStyle name="パーセント(0.00)" xfId="29" xr:uid="{00000000-0005-0000-0000-00005F000000}"/>
    <cellStyle name="パーセント[0.00]" xfId="30" xr:uid="{00000000-0005-0000-0000-000060000000}"/>
    <cellStyle name="メモ 2" xfId="31" xr:uid="{00000000-0005-0000-0000-000061000000}"/>
    <cellStyle name="メモ 2 2" xfId="195" xr:uid="{00000000-0005-0000-0000-000062000000}"/>
    <cellStyle name="メモ 2 3" xfId="196" xr:uid="{00000000-0005-0000-0000-000063000000}"/>
    <cellStyle name="リンク セル 2" xfId="32" xr:uid="{00000000-0005-0000-0000-000064000000}"/>
    <cellStyle name="悪い 2" xfId="33" xr:uid="{00000000-0005-0000-0000-000065000000}"/>
    <cellStyle name="解释性文本" xfId="112" xr:uid="{00000000-0005-0000-0000-000066000000}"/>
    <cellStyle name="基本フォーム" xfId="113" xr:uid="{00000000-0005-0000-0000-000067000000}"/>
    <cellStyle name="基本フォーム 2" xfId="190" xr:uid="{00000000-0005-0000-0000-000068000000}"/>
    <cellStyle name="議事録" xfId="114" xr:uid="{00000000-0005-0000-0000-000069000000}"/>
    <cellStyle name="計算 2" xfId="34" xr:uid="{00000000-0005-0000-0000-00006A000000}"/>
    <cellStyle name="計算 2 2" xfId="197" xr:uid="{00000000-0005-0000-0000-00006B000000}"/>
    <cellStyle name="計算 2 3" xfId="198" xr:uid="{00000000-0005-0000-0000-00006C000000}"/>
    <cellStyle name="警告文 2" xfId="35" xr:uid="{00000000-0005-0000-0000-00006D000000}"/>
    <cellStyle name="警告文本" xfId="115" xr:uid="{00000000-0005-0000-0000-00006E000000}"/>
    <cellStyle name="桁区切り 2" xfId="116" xr:uid="{00000000-0005-0000-0000-00006F000000}"/>
    <cellStyle name="見出し 1 2" xfId="36" xr:uid="{00000000-0005-0000-0000-000070000000}"/>
    <cellStyle name="見出し 2 2" xfId="37" xr:uid="{00000000-0005-0000-0000-000071000000}"/>
    <cellStyle name="見出し 3 2" xfId="38" xr:uid="{00000000-0005-0000-0000-000072000000}"/>
    <cellStyle name="見出し 4 2" xfId="39" xr:uid="{00000000-0005-0000-0000-000073000000}"/>
    <cellStyle name="見出し１" xfId="40" xr:uid="{00000000-0005-0000-0000-000074000000}"/>
    <cellStyle name="好" xfId="117" xr:uid="{00000000-0005-0000-0000-000075000000}"/>
    <cellStyle name="好_01-1.RM販売管理_設計書_受注(LF)" xfId="118" xr:uid="{00000000-0005-0000-0000-000076000000}"/>
    <cellStyle name="好_01-1.RM販売管理_設計書_受注(LF)_次期SKitアプリケーション機能（20_画面・帳票一覧）" xfId="119" xr:uid="{00000000-0005-0000-0000-000077000000}"/>
    <cellStyle name="好_01-2.RM販売管理_設計書_受注（金型）（Ver.1.0）" xfId="120" xr:uid="{00000000-0005-0000-0000-000078000000}"/>
    <cellStyle name="好_01-2.RM販売管理_設計書_受注（金型）（Ver.1.0）_次期SKitアプリケーション機能（20_画面・帳票一覧）" xfId="121" xr:uid="{00000000-0005-0000-0000-000079000000}"/>
    <cellStyle name="好_01-2.RM販売管理_設計書_受注（金型）(Ver.1.3)" xfId="122" xr:uid="{00000000-0005-0000-0000-00007A000000}"/>
    <cellStyle name="好_01-2.RM販売管理_設計書_受注（金型）(Ver.1.3)_次期SKitアプリケーション機能（20_画面・帳票一覧）" xfId="123" xr:uid="{00000000-0005-0000-0000-00007B000000}"/>
    <cellStyle name="好_02-1.RM販売管理_設計書_加工手配（金型）(Ver.1.2)" xfId="124" xr:uid="{00000000-0005-0000-0000-00007C000000}"/>
    <cellStyle name="好_02-1.RM販売管理_設計書_加工手配（金型）(Ver.1.2)_次期SKitアプリケーション機能（20_画面・帳票一覧）" xfId="125" xr:uid="{00000000-0005-0000-0000-00007D000000}"/>
    <cellStyle name="好_06.RM販売管理_設計書_売上業務" xfId="126" xr:uid="{00000000-0005-0000-0000-00007E000000}"/>
    <cellStyle name="好_06.RM販売管理_設計書_売上業務(Ver.2.0)" xfId="127" xr:uid="{00000000-0005-0000-0000-00007F000000}"/>
    <cellStyle name="好_07-1.RM販売管理_設計書_請求業務" xfId="128" xr:uid="{00000000-0005-0000-0000-000080000000}"/>
    <cellStyle name="好_07-1.RM販売管理_設計書_請求業務_次期SKitアプリケーション機能（20_画面・帳票一覧）" xfId="129" xr:uid="{00000000-0005-0000-0000-000081000000}"/>
    <cellStyle name="好_08.RM販売管理_設計書_支払業務" xfId="130" xr:uid="{00000000-0005-0000-0000-000082000000}"/>
    <cellStyle name="好_RM販売管理_設計書_請求業務" xfId="131" xr:uid="{00000000-0005-0000-0000-000083000000}"/>
    <cellStyle name="好_RM販売管理_設計書_請求業務_次期SKitアプリケーション機能（20_画面・帳票一覧）" xfId="132" xr:uid="{00000000-0005-0000-0000-000084000000}"/>
    <cellStyle name="好_RM販売管理_設計書_入金業務_画面項目" xfId="133" xr:uid="{00000000-0005-0000-0000-000085000000}"/>
    <cellStyle name="好_RM販売管理_設計書_入金業務_画面項目_次期SKitアプリケーション機能（20_画面・帳票一覧）" xfId="134" xr:uid="{00000000-0005-0000-0000-000086000000}"/>
    <cellStyle name="好_RM販売管理_設計書_売上業務_画面項目" xfId="135" xr:uid="{00000000-0005-0000-0000-000087000000}"/>
    <cellStyle name="好_RM販売管理_設計書_売上業務_画面項目_次期SKitアプリケーション機能（20_画面・帳票一覧）" xfId="136" xr:uid="{00000000-0005-0000-0000-000088000000}"/>
    <cellStyle name="好_コピー ～ RM販売管理_設計書_売上業務_画面項目" xfId="137" xr:uid="{00000000-0005-0000-0000-000089000000}"/>
    <cellStyle name="好_コピー ～ RM販売管理_設計書_売上業務_画面項目_次期SKitアプリケーション機能（20_画面・帳票一覧）" xfId="138" xr:uid="{00000000-0005-0000-0000-00008A000000}"/>
    <cellStyle name="差" xfId="139" xr:uid="{00000000-0005-0000-0000-00008B000000}"/>
    <cellStyle name="差_01-1.RM販売管理_設計書_受注(LF)" xfId="140" xr:uid="{00000000-0005-0000-0000-00008C000000}"/>
    <cellStyle name="差_01-1.RM販売管理_設計書_受注(LF)_次期SKitアプリケーション機能（20_画面・帳票一覧）" xfId="141" xr:uid="{00000000-0005-0000-0000-00008D000000}"/>
    <cellStyle name="差_01-2.RM販売管理_設計書_受注（金型）（Ver.1.0）" xfId="142" xr:uid="{00000000-0005-0000-0000-00008E000000}"/>
    <cellStyle name="差_01-2.RM販売管理_設計書_受注（金型）（Ver.1.0）_次期SKitアプリケーション機能（20_画面・帳票一覧）" xfId="143" xr:uid="{00000000-0005-0000-0000-00008F000000}"/>
    <cellStyle name="差_01-2.RM販売管理_設計書_受注（金型）(Ver.1.3)" xfId="144" xr:uid="{00000000-0005-0000-0000-000090000000}"/>
    <cellStyle name="差_01-2.RM販売管理_設計書_受注（金型）(Ver.1.3)_次期SKitアプリケーション機能（20_画面・帳票一覧）" xfId="145" xr:uid="{00000000-0005-0000-0000-000091000000}"/>
    <cellStyle name="差_02-1.RM販売管理_設計書_加工手配（金型）(Ver.1.2)" xfId="146" xr:uid="{00000000-0005-0000-0000-000092000000}"/>
    <cellStyle name="差_02-1.RM販売管理_設計書_加工手配（金型）(Ver.1.2)_次期SKitアプリケーション機能（20_画面・帳票一覧）" xfId="147" xr:uid="{00000000-0005-0000-0000-000093000000}"/>
    <cellStyle name="差_06.RM販売管理_設計書_売上業務" xfId="148" xr:uid="{00000000-0005-0000-0000-000094000000}"/>
    <cellStyle name="差_06.RM販売管理_設計書_売上業務(Ver.2.0)" xfId="149" xr:uid="{00000000-0005-0000-0000-000095000000}"/>
    <cellStyle name="差_07-1.RM販売管理_設計書_請求業務" xfId="150" xr:uid="{00000000-0005-0000-0000-000096000000}"/>
    <cellStyle name="差_07-1.RM販売管理_設計書_請求業務_次期SKitアプリケーション機能（20_画面・帳票一覧）" xfId="151" xr:uid="{00000000-0005-0000-0000-000097000000}"/>
    <cellStyle name="差_08.RM販売管理_設計書_支払業務" xfId="152" xr:uid="{00000000-0005-0000-0000-000098000000}"/>
    <cellStyle name="差_RM販売管理_設計書_請求業務" xfId="153" xr:uid="{00000000-0005-0000-0000-000099000000}"/>
    <cellStyle name="差_RM販売管理_設計書_請求業務_次期SKitアプリケーション機能（20_画面・帳票一覧）" xfId="154" xr:uid="{00000000-0005-0000-0000-00009A000000}"/>
    <cellStyle name="差_RM販売管理_設計書_入金業務_画面項目" xfId="155" xr:uid="{00000000-0005-0000-0000-00009B000000}"/>
    <cellStyle name="差_RM販売管理_設計書_入金業務_画面項目_次期SKitアプリケーション機能（20_画面・帳票一覧）" xfId="156" xr:uid="{00000000-0005-0000-0000-00009C000000}"/>
    <cellStyle name="差_RM販売管理_設計書_売上業務_画面項目" xfId="157" xr:uid="{00000000-0005-0000-0000-00009D000000}"/>
    <cellStyle name="差_RM販売管理_設計書_売上業務_画面項目_次期SKitアプリケーション機能（20_画面・帳票一覧）" xfId="158" xr:uid="{00000000-0005-0000-0000-00009E000000}"/>
    <cellStyle name="差_コピー ～ RM販売管理_設計書_売上業務_画面項目" xfId="159" xr:uid="{00000000-0005-0000-0000-00009F000000}"/>
    <cellStyle name="差_コピー ～ RM販売管理_設計書_売上業務_画面項目_次期SKitアプリケーション機能（20_画面・帳票一覧）" xfId="160" xr:uid="{00000000-0005-0000-0000-0000A0000000}"/>
    <cellStyle name="集計 2" xfId="41" xr:uid="{00000000-0005-0000-0000-0000A1000000}"/>
    <cellStyle name="集計 2 2" xfId="199" xr:uid="{00000000-0005-0000-0000-0000A2000000}"/>
    <cellStyle name="集計 2 3" xfId="200" xr:uid="{00000000-0005-0000-0000-0000A3000000}"/>
    <cellStyle name="出力 2" xfId="42" xr:uid="{00000000-0005-0000-0000-0000A4000000}"/>
    <cellStyle name="出力 2 2" xfId="201" xr:uid="{00000000-0005-0000-0000-0000A5000000}"/>
    <cellStyle name="出力 2 3" xfId="202" xr:uid="{00000000-0005-0000-0000-0000A6000000}"/>
    <cellStyle name="常规 2" xfId="217" xr:uid="{00000000-0005-0000-0000-0000A7000000}"/>
    <cellStyle name="常规 2 2" xfId="218" xr:uid="{00000000-0005-0000-0000-0000A8000000}"/>
    <cellStyle name="常规 3" xfId="219" xr:uid="{00000000-0005-0000-0000-0000A9000000}"/>
    <cellStyle name="常规 4" xfId="216" xr:uid="{00000000-0005-0000-0000-0000AA000000}"/>
    <cellStyle name="常规 5" xfId="220" xr:uid="{00000000-0005-0000-0000-0000AB000000}"/>
    <cellStyle name="常规 5 2" xfId="221" xr:uid="{00000000-0005-0000-0000-0000AC000000}"/>
    <cellStyle name="常规 6" xfId="222" xr:uid="{00000000-0005-0000-0000-0000AD000000}"/>
    <cellStyle name="常规 7" xfId="223" xr:uid="{00000000-0005-0000-0000-0000AE000000}"/>
    <cellStyle name="常规_ACCESS解析_開発スケジュール" xfId="224" xr:uid="{00000000-0005-0000-0000-0000AF000000}"/>
    <cellStyle name="説明文 2" xfId="43" xr:uid="{00000000-0005-0000-0000-0000B0000000}"/>
    <cellStyle name="注释" xfId="161" xr:uid="{00000000-0005-0000-0000-0000B1000000}"/>
    <cellStyle name="注释 2" xfId="203" xr:uid="{00000000-0005-0000-0000-0000B2000000}"/>
    <cellStyle name="注释 3" xfId="204" xr:uid="{00000000-0005-0000-0000-0000B3000000}"/>
    <cellStyle name="入力 2" xfId="44" xr:uid="{00000000-0005-0000-0000-0000B4000000}"/>
    <cellStyle name="入力 2 2" xfId="205" xr:uid="{00000000-0005-0000-0000-0000B5000000}"/>
    <cellStyle name="入力 2 3" xfId="206" xr:uid="{00000000-0005-0000-0000-0000B6000000}"/>
    <cellStyle name="標準" xfId="0" builtinId="0"/>
    <cellStyle name="標準 2" xfId="45" xr:uid="{00000000-0005-0000-0000-0000B8000000}"/>
    <cellStyle name="標準 2 2" xfId="46" xr:uid="{00000000-0005-0000-0000-0000B9000000}"/>
    <cellStyle name="標準 2 2 2" xfId="162" xr:uid="{00000000-0005-0000-0000-0000BA000000}"/>
    <cellStyle name="標準 2 3" xfId="50" xr:uid="{00000000-0005-0000-0000-0000BB000000}"/>
    <cellStyle name="標準 2 4" xfId="163" xr:uid="{00000000-0005-0000-0000-0000BC000000}"/>
    <cellStyle name="標準 3" xfId="47" xr:uid="{00000000-0005-0000-0000-0000BD000000}"/>
    <cellStyle name="標準 3 2" xfId="164" xr:uid="{00000000-0005-0000-0000-0000BE000000}"/>
    <cellStyle name="標準 3 2 2" xfId="49" xr:uid="{00000000-0005-0000-0000-0000BF000000}"/>
    <cellStyle name="標準 4" xfId="165" xr:uid="{00000000-0005-0000-0000-0000C0000000}"/>
    <cellStyle name="標準 4 2" xfId="191" xr:uid="{00000000-0005-0000-0000-0000C1000000}"/>
    <cellStyle name="標準 5" xfId="166" xr:uid="{00000000-0005-0000-0000-0000C2000000}"/>
    <cellStyle name="標準 6" xfId="215" xr:uid="{00000000-0005-0000-0000-0000C3000000}"/>
    <cellStyle name="標準 6 2" xfId="225" xr:uid="{00000000-0005-0000-0000-0000C4000000}"/>
    <cellStyle name="標準_アルバイト給与" xfId="226" xr:uid="{00000000-0005-0000-0000-0000C5000000}"/>
    <cellStyle name="未定義" xfId="167" xr:uid="{00000000-0005-0000-0000-0000C6000000}"/>
    <cellStyle name="良い 2" xfId="48" xr:uid="{00000000-0005-0000-0000-0000C7000000}"/>
    <cellStyle name="强调文字颜色 1" xfId="168" xr:uid="{00000000-0005-0000-0000-0000C8000000}"/>
    <cellStyle name="强调文字颜色 2" xfId="169" xr:uid="{00000000-0005-0000-0000-0000C9000000}"/>
    <cellStyle name="强调文字颜色 3" xfId="170" xr:uid="{00000000-0005-0000-0000-0000CA000000}"/>
    <cellStyle name="强调文字颜色 4" xfId="171" xr:uid="{00000000-0005-0000-0000-0000CB000000}"/>
    <cellStyle name="强调文字颜色 5" xfId="172" xr:uid="{00000000-0005-0000-0000-0000CC000000}"/>
    <cellStyle name="强调文字颜色 6" xfId="173" xr:uid="{00000000-0005-0000-0000-0000CD000000}"/>
    <cellStyle name="标题" xfId="174" xr:uid="{00000000-0005-0000-0000-0000CE000000}"/>
    <cellStyle name="标题 1" xfId="175" xr:uid="{00000000-0005-0000-0000-0000CF000000}"/>
    <cellStyle name="标题 2" xfId="176" xr:uid="{00000000-0005-0000-0000-0000D0000000}"/>
    <cellStyle name="标题 3" xfId="177" xr:uid="{00000000-0005-0000-0000-0000D1000000}"/>
    <cellStyle name="标题 4" xfId="178" xr:uid="{00000000-0005-0000-0000-0000D2000000}"/>
    <cellStyle name="标题_01-1.RM販売管理_設計書_受注(LF)" xfId="179" xr:uid="{00000000-0005-0000-0000-0000D3000000}"/>
    <cellStyle name="检查单元格" xfId="180" xr:uid="{00000000-0005-0000-0000-0000D4000000}"/>
    <cellStyle name="汇总" xfId="181" xr:uid="{00000000-0005-0000-0000-0000D5000000}"/>
    <cellStyle name="汇总 2" xfId="207" xr:uid="{00000000-0005-0000-0000-0000D6000000}"/>
    <cellStyle name="汇总 3" xfId="208" xr:uid="{00000000-0005-0000-0000-0000D7000000}"/>
    <cellStyle name="计算" xfId="182" xr:uid="{00000000-0005-0000-0000-0000D8000000}"/>
    <cellStyle name="计算 2" xfId="209" xr:uid="{00000000-0005-0000-0000-0000D9000000}"/>
    <cellStyle name="计算 3" xfId="210" xr:uid="{00000000-0005-0000-0000-0000DA000000}"/>
    <cellStyle name="输出" xfId="183" xr:uid="{00000000-0005-0000-0000-0000DB000000}"/>
    <cellStyle name="输出 2" xfId="211" xr:uid="{00000000-0005-0000-0000-0000DC000000}"/>
    <cellStyle name="输出 3" xfId="212" xr:uid="{00000000-0005-0000-0000-0000DD000000}"/>
    <cellStyle name="输入" xfId="184" xr:uid="{00000000-0005-0000-0000-0000DE000000}"/>
    <cellStyle name="输入 2" xfId="213" xr:uid="{00000000-0005-0000-0000-0000DF000000}"/>
    <cellStyle name="输入 3" xfId="214" xr:uid="{00000000-0005-0000-0000-0000E0000000}"/>
    <cellStyle name="适中" xfId="185" xr:uid="{00000000-0005-0000-0000-0000E1000000}"/>
    <cellStyle name="链接单元格" xfId="186" xr:uid="{00000000-0005-0000-0000-0000E2000000}"/>
  </cellStyles>
  <dxfs count="27">
    <dxf>
      <font>
        <color theme="0"/>
      </font>
      <numFmt numFmtId="185" formatCode="0000"/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  <numFmt numFmtId="185" formatCode="0000"/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  <numFmt numFmtId="185" formatCode="0000"/>
    </dxf>
    <dxf>
      <font>
        <color theme="0"/>
      </font>
      <numFmt numFmtId="185" formatCode="0000"/>
    </dxf>
    <dxf>
      <font>
        <color theme="0"/>
      </font>
      <numFmt numFmtId="185" formatCode="0000"/>
    </dxf>
    <dxf>
      <font>
        <color theme="0"/>
      </font>
      <numFmt numFmtId="185" formatCode="0000"/>
    </dxf>
    <dxf>
      <font>
        <color theme="0"/>
      </font>
      <numFmt numFmtId="185" formatCode="0000"/>
    </dxf>
    <dxf>
      <font>
        <color theme="0"/>
      </font>
      <numFmt numFmtId="185" formatCode="0000"/>
    </dxf>
    <dxf>
      <font>
        <color theme="0"/>
      </font>
      <numFmt numFmtId="185" formatCode="0000"/>
    </dxf>
    <dxf>
      <font>
        <color theme="0"/>
      </font>
      <numFmt numFmtId="185" formatCode="0000"/>
    </dxf>
    <dxf>
      <font>
        <color theme="0"/>
      </font>
      <numFmt numFmtId="185" formatCode="0000"/>
    </dxf>
    <dxf>
      <font>
        <color theme="0"/>
      </font>
      <numFmt numFmtId="185" formatCode="0000"/>
    </dxf>
    <dxf>
      <font>
        <color theme="0"/>
      </font>
      <numFmt numFmtId="185" formatCode="0000"/>
    </dxf>
    <dxf>
      <font>
        <color theme="0"/>
      </font>
      <numFmt numFmtId="185" formatCode="0000"/>
    </dxf>
    <dxf>
      <font>
        <color theme="0"/>
      </font>
      <numFmt numFmtId="185" formatCode="0000"/>
    </dxf>
    <dxf>
      <font>
        <color theme="0"/>
      </font>
      <numFmt numFmtId="185" formatCode="0000"/>
    </dxf>
    <dxf>
      <font>
        <color theme="0"/>
      </font>
      <numFmt numFmtId="185" formatCode="0000"/>
    </dxf>
    <dxf>
      <font>
        <color theme="0"/>
      </font>
      <numFmt numFmtId="185" formatCode="0000"/>
    </dxf>
    <dxf>
      <font>
        <color theme="0"/>
      </font>
      <numFmt numFmtId="185" formatCode="0000"/>
    </dxf>
  </dxfs>
  <tableStyles count="0" defaultTableStyle="TableStyleMedium9" defaultPivotStyle="PivotStyleLight16"/>
  <colors>
    <mruColors>
      <color rgb="FF00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23</xdr:row>
      <xdr:rowOff>0</xdr:rowOff>
    </xdr:from>
    <xdr:to>
      <xdr:col>26</xdr:col>
      <xdr:colOff>186578</xdr:colOff>
      <xdr:row>24</xdr:row>
      <xdr:rowOff>55844</xdr:rowOff>
    </xdr:to>
    <xdr:pic>
      <xdr:nvPicPr>
        <xdr:cNvPr id="3" name="図 2" descr="アイテックスロゴ和文ヨコ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857500" y="5667375"/>
          <a:ext cx="3520328" cy="22729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</xdr:row>
      <xdr:rowOff>0</xdr:rowOff>
    </xdr:from>
    <xdr:to>
      <xdr:col>41</xdr:col>
      <xdr:colOff>226614</xdr:colOff>
      <xdr:row>15</xdr:row>
      <xdr:rowOff>156882</xdr:rowOff>
    </xdr:to>
    <xdr:pic>
      <xdr:nvPicPr>
        <xdr:cNvPr id="44" name="図 43">
          <a:extLst>
            <a:ext uri="{FF2B5EF4-FFF2-40B4-BE49-F238E27FC236}">
              <a16:creationId xmlns:a16="http://schemas.microsoft.com/office/drawing/2014/main" id="{B63CE869-EE75-4175-BEA7-169EF42135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324" y="1580029"/>
          <a:ext cx="9639555" cy="1669677"/>
        </a:xfrm>
        <a:prstGeom prst="rect">
          <a:avLst/>
        </a:prstGeom>
        <a:ln w="3175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119062</xdr:colOff>
      <xdr:row>6</xdr:row>
      <xdr:rowOff>142875</xdr:rowOff>
    </xdr:from>
    <xdr:to>
      <xdr:col>22</xdr:col>
      <xdr:colOff>61912</xdr:colOff>
      <xdr:row>11</xdr:row>
      <xdr:rowOff>28575</xdr:rowOff>
    </xdr:to>
    <xdr:grpSp>
      <xdr:nvGrpSpPr>
        <xdr:cNvPr id="3" name="Group 74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pSpPr>
          <a:grpSpLocks noChangeAspect="1"/>
        </xdr:cNvGrpSpPr>
      </xdr:nvGrpSpPr>
      <xdr:grpSpPr bwMode="auto">
        <a:xfrm>
          <a:off x="4354886" y="1722904"/>
          <a:ext cx="884144" cy="726142"/>
          <a:chOff x="688" y="208"/>
          <a:chExt cx="103" cy="81"/>
        </a:xfrm>
      </xdr:grpSpPr>
      <xdr:sp macro="" textlink="">
        <xdr:nvSpPr>
          <xdr:cNvPr id="4" name="AutoShape 75">
            <a:extLst>
              <a:ext uri="{FF2B5EF4-FFF2-40B4-BE49-F238E27FC236}">
                <a16:creationId xmlns:a16="http://schemas.microsoft.com/office/drawing/2014/main" id="{00000000-0008-0000-0400-000004000000}"/>
              </a:ext>
            </a:extLst>
          </xdr:cNvPr>
          <xdr:cNvSpPr>
            <a:spLocks noChangeAspect="1" noChangeArrowheads="1"/>
          </xdr:cNvSpPr>
        </xdr:nvSpPr>
        <xdr:spPr bwMode="auto">
          <a:xfrm>
            <a:off x="691" y="208"/>
            <a:ext cx="97" cy="61"/>
          </a:xfrm>
          <a:prstGeom prst="bevel">
            <a:avLst>
              <a:gd name="adj" fmla="val 12500"/>
            </a:avLst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5" name="AutoShape 76">
            <a:extLst>
              <a:ext uri="{FF2B5EF4-FFF2-40B4-BE49-F238E27FC236}">
                <a16:creationId xmlns:a16="http://schemas.microsoft.com/office/drawing/2014/main" id="{00000000-0008-0000-0400-000005000000}"/>
              </a:ext>
            </a:extLst>
          </xdr:cNvPr>
          <xdr:cNvSpPr>
            <a:spLocks noChangeAspect="1" noChangeArrowheads="1"/>
          </xdr:cNvSpPr>
        </xdr:nvSpPr>
        <xdr:spPr bwMode="auto">
          <a:xfrm rot="10800000">
            <a:off x="688" y="269"/>
            <a:ext cx="103" cy="9"/>
          </a:xfrm>
          <a:custGeom>
            <a:avLst/>
            <a:gdLst>
              <a:gd name="T0" fmla="*/ 0 w 21600"/>
              <a:gd name="T1" fmla="*/ 0 h 21600"/>
              <a:gd name="T2" fmla="*/ 0 w 21600"/>
              <a:gd name="T3" fmla="*/ 0 h 21600"/>
              <a:gd name="T4" fmla="*/ 0 w 21600"/>
              <a:gd name="T5" fmla="*/ 0 h 21600"/>
              <a:gd name="T6" fmla="*/ 0 w 21600"/>
              <a:gd name="T7" fmla="*/ 0 h 21600"/>
              <a:gd name="T8" fmla="*/ 0 60000 65536"/>
              <a:gd name="T9" fmla="*/ 0 60000 65536"/>
              <a:gd name="T10" fmla="*/ 0 60000 65536"/>
              <a:gd name="T11" fmla="*/ 0 60000 65536"/>
              <a:gd name="T12" fmla="*/ 4404 w 21600"/>
              <a:gd name="T13" fmla="*/ 4800 h 21600"/>
              <a:gd name="T14" fmla="*/ 17196 w 21600"/>
              <a:gd name="T15" fmla="*/ 16800 h 21600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T12" t="T13" r="T14" b="T15"/>
            <a:pathLst>
              <a:path w="21600" h="21600">
                <a:moveTo>
                  <a:pt x="0" y="0"/>
                </a:moveTo>
                <a:lnTo>
                  <a:pt x="5400" y="21600"/>
                </a:lnTo>
                <a:lnTo>
                  <a:pt x="16200" y="21600"/>
                </a:lnTo>
                <a:lnTo>
                  <a:pt x="21600" y="0"/>
                </a:lnTo>
                <a:close/>
              </a:path>
            </a:pathLst>
          </a:cu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6" name="Rectangle 77">
            <a:extLst>
              <a:ext uri="{FF2B5EF4-FFF2-40B4-BE49-F238E27FC236}">
                <a16:creationId xmlns:a16="http://schemas.microsoft.com/office/drawing/2014/main" id="{00000000-0008-0000-0400-000006000000}"/>
              </a:ext>
            </a:extLst>
          </xdr:cNvPr>
          <xdr:cNvSpPr>
            <a:spLocks noChangeAspect="1" noChangeArrowheads="1"/>
          </xdr:cNvSpPr>
        </xdr:nvSpPr>
        <xdr:spPr bwMode="auto">
          <a:xfrm>
            <a:off x="688" y="278"/>
            <a:ext cx="103" cy="11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</xdr:grpSp>
    <xdr:clientData/>
  </xdr:twoCellAnchor>
  <xdr:twoCellAnchor>
    <xdr:from>
      <xdr:col>14</xdr:col>
      <xdr:colOff>114300</xdr:colOff>
      <xdr:row>15</xdr:row>
      <xdr:rowOff>114300</xdr:rowOff>
    </xdr:from>
    <xdr:to>
      <xdr:col>26</xdr:col>
      <xdr:colOff>66675</xdr:colOff>
      <xdr:row>18</xdr:row>
      <xdr:rowOff>66675</xdr:rowOff>
    </xdr:to>
    <xdr:sp macro="" textlink="">
      <xdr:nvSpPr>
        <xdr:cNvPr id="7" name="Rectangle 78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>
          <a:spLocks noChangeArrowheads="1"/>
        </xdr:cNvSpPr>
      </xdr:nvSpPr>
      <xdr:spPr bwMode="auto">
        <a:xfrm>
          <a:off x="3448050" y="3186113"/>
          <a:ext cx="2809875" cy="452437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 anchorCtr="0"/>
        <a:lstStyle/>
        <a:p>
          <a:pPr marL="0" indent="0" algn="ctr" rtl="0">
            <a:defRPr sz="1000"/>
          </a:pPr>
          <a:r>
            <a:rPr kumimoji="1" lang="ja-JP" altLang="en-US" sz="11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+mn-cs"/>
            </a:rPr>
            <a:t>社員情報画面</a:t>
          </a:r>
        </a:p>
      </xdr:txBody>
    </xdr:sp>
    <xdr:clientData/>
  </xdr:twoCellAnchor>
  <xdr:twoCellAnchor>
    <xdr:from>
      <xdr:col>3</xdr:col>
      <xdr:colOff>154782</xdr:colOff>
      <xdr:row>20</xdr:row>
      <xdr:rowOff>126207</xdr:rowOff>
    </xdr:from>
    <xdr:to>
      <xdr:col>28</xdr:col>
      <xdr:colOff>11907</xdr:colOff>
      <xdr:row>20</xdr:row>
      <xdr:rowOff>126207</xdr:rowOff>
    </xdr:to>
    <xdr:sp macro="" textlink="">
      <xdr:nvSpPr>
        <xdr:cNvPr id="8" name="Line 80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>
          <a:spLocks noChangeShapeType="1"/>
        </xdr:cNvSpPr>
      </xdr:nvSpPr>
      <xdr:spPr bwMode="auto">
        <a:xfrm>
          <a:off x="869157" y="4031457"/>
          <a:ext cx="58102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0</xdr:colOff>
      <xdr:row>11</xdr:row>
      <xdr:rowOff>114300</xdr:rowOff>
    </xdr:from>
    <xdr:to>
      <xdr:col>9</xdr:col>
      <xdr:colOff>142875</xdr:colOff>
      <xdr:row>16</xdr:row>
      <xdr:rowOff>161925</xdr:rowOff>
    </xdr:to>
    <xdr:sp macro="" textlink="">
      <xdr:nvSpPr>
        <xdr:cNvPr id="14" name="AutoShape 90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SpPr>
          <a:spLocks noChangeArrowheads="1"/>
        </xdr:cNvSpPr>
      </xdr:nvSpPr>
      <xdr:spPr bwMode="auto">
        <a:xfrm>
          <a:off x="952500" y="2519363"/>
          <a:ext cx="1333500" cy="881062"/>
        </a:xfrm>
        <a:prstGeom prst="can">
          <a:avLst>
            <a:gd name="adj" fmla="val 32095"/>
          </a:avLst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t" anchorCtr="0"/>
        <a:lstStyle/>
        <a:p>
          <a:pPr marL="0" indent="0" algn="ctr" rtl="0">
            <a:defRPr sz="1000"/>
          </a:pPr>
          <a:r>
            <a:rPr kumimoji="1" lang="en-US" altLang="ja-JP" sz="11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+mn-cs"/>
            </a:rPr>
            <a:t>【IN</a:t>
          </a:r>
          <a:r>
            <a:rPr kumimoji="1" lang="ja-JP" altLang="en-US" sz="11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+mn-cs"/>
            </a:rPr>
            <a:t>データ</a:t>
          </a:r>
          <a:r>
            <a:rPr kumimoji="1" lang="en-US" altLang="ja-JP" sz="11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+mn-cs"/>
            </a:rPr>
            <a:t>】</a:t>
          </a:r>
        </a:p>
        <a:p>
          <a:pPr marL="0" indent="0" algn="ctr" rtl="0">
            <a:defRPr sz="1000"/>
          </a:pPr>
          <a:r>
            <a:rPr kumimoji="1" lang="en-US" altLang="ja-JP" sz="11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+mn-cs"/>
            </a:rPr>
            <a:t>1</a:t>
          </a:r>
          <a:r>
            <a:rPr kumimoji="1" lang="ja-JP" altLang="en-US" sz="11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+mn-cs"/>
            </a:rPr>
            <a:t>～</a:t>
          </a:r>
          <a:r>
            <a:rPr kumimoji="1" lang="en-US" altLang="ja-JP" sz="11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+mn-cs"/>
            </a:rPr>
            <a:t>7</a:t>
          </a:r>
        </a:p>
      </xdr:txBody>
    </xdr:sp>
    <xdr:clientData/>
  </xdr:twoCellAnchor>
  <xdr:twoCellAnchor>
    <xdr:from>
      <xdr:col>9</xdr:col>
      <xdr:colOff>142875</xdr:colOff>
      <xdr:row>14</xdr:row>
      <xdr:rowOff>54769</xdr:rowOff>
    </xdr:from>
    <xdr:to>
      <xdr:col>14</xdr:col>
      <xdr:colOff>114300</xdr:colOff>
      <xdr:row>17</xdr:row>
      <xdr:rowOff>7144</xdr:rowOff>
    </xdr:to>
    <xdr:cxnSp macro="">
      <xdr:nvCxnSpPr>
        <xdr:cNvPr id="16" name="直線矢印コネクタ 15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CxnSpPr>
          <a:stCxn id="14" idx="4"/>
          <a:endCxn id="7" idx="1"/>
        </xdr:cNvCxnSpPr>
      </xdr:nvCxnSpPr>
      <xdr:spPr>
        <a:xfrm>
          <a:off x="2286000" y="2959894"/>
          <a:ext cx="1162050" cy="452438"/>
        </a:xfrm>
        <a:prstGeom prst="straightConnector1">
          <a:avLst/>
        </a:prstGeom>
        <a:ln w="19050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138112</xdr:colOff>
      <xdr:row>24</xdr:row>
      <xdr:rowOff>130969</xdr:rowOff>
    </xdr:from>
    <xdr:to>
      <xdr:col>23</xdr:col>
      <xdr:colOff>42862</xdr:colOff>
      <xdr:row>30</xdr:row>
      <xdr:rowOff>11906</xdr:rowOff>
    </xdr:to>
    <xdr:sp macro="" textlink="">
      <xdr:nvSpPr>
        <xdr:cNvPr id="18" name="AutoShape 90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SpPr>
          <a:spLocks noChangeArrowheads="1"/>
        </xdr:cNvSpPr>
      </xdr:nvSpPr>
      <xdr:spPr bwMode="auto">
        <a:xfrm>
          <a:off x="4186237" y="4702969"/>
          <a:ext cx="1333500" cy="881062"/>
        </a:xfrm>
        <a:prstGeom prst="can">
          <a:avLst>
            <a:gd name="adj" fmla="val 32095"/>
          </a:avLst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t" anchorCtr="0"/>
        <a:lstStyle/>
        <a:p>
          <a:pPr marL="0" indent="0" algn="ctr" rtl="0">
            <a:defRPr sz="1000"/>
          </a:pPr>
          <a:r>
            <a:rPr kumimoji="1" lang="en-US" altLang="ja-JP" sz="11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+mn-cs"/>
            </a:rPr>
            <a:t>【OUT</a:t>
          </a:r>
          <a:r>
            <a:rPr kumimoji="1" lang="ja-JP" altLang="en-US" sz="11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+mn-cs"/>
            </a:rPr>
            <a:t>データ</a:t>
          </a:r>
          <a:r>
            <a:rPr kumimoji="1" lang="en-US" altLang="ja-JP" sz="11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+mn-cs"/>
            </a:rPr>
            <a:t>】</a:t>
          </a:r>
        </a:p>
        <a:p>
          <a:pPr marL="0" indent="0" algn="ctr" rtl="0">
            <a:defRPr sz="1000"/>
          </a:pPr>
          <a:r>
            <a:rPr kumimoji="1" lang="ja-JP" altLang="en-US" sz="11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+mn-cs"/>
            </a:rPr>
            <a:t>なし</a:t>
          </a:r>
          <a:endParaRPr kumimoji="1" lang="en-US" altLang="ja-JP" sz="1100">
            <a:solidFill>
              <a:sysClr val="windowText" lastClr="000000"/>
            </a:solidFill>
            <a:latin typeface="ＭＳ ゴシック" pitchFamily="49" charset="-128"/>
            <a:ea typeface="ＭＳ ゴシック" pitchFamily="49" charset="-128"/>
            <a:cs typeface="+mn-cs"/>
          </a:endParaRPr>
        </a:p>
      </xdr:txBody>
    </xdr:sp>
    <xdr:clientData/>
  </xdr:twoCellAnchor>
  <xdr:twoCellAnchor>
    <xdr:from>
      <xdr:col>20</xdr:col>
      <xdr:colOff>90487</xdr:colOff>
      <xdr:row>11</xdr:row>
      <xdr:rowOff>28575</xdr:rowOff>
    </xdr:from>
    <xdr:to>
      <xdr:col>20</xdr:col>
      <xdr:colOff>90488</xdr:colOff>
      <xdr:row>15</xdr:row>
      <xdr:rowOff>114300</xdr:rowOff>
    </xdr:to>
    <xdr:cxnSp macro="">
      <xdr:nvCxnSpPr>
        <xdr:cNvPr id="21" name="直線矢印コネクタ 20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CxnSpPr>
          <a:stCxn id="6" idx="2"/>
          <a:endCxn id="7" idx="0"/>
        </xdr:cNvCxnSpPr>
      </xdr:nvCxnSpPr>
      <xdr:spPr>
        <a:xfrm>
          <a:off x="4852987" y="2433638"/>
          <a:ext cx="1" cy="752475"/>
        </a:xfrm>
        <a:prstGeom prst="straightConnector1">
          <a:avLst/>
        </a:prstGeom>
        <a:ln w="19050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90487</xdr:colOff>
      <xdr:row>18</xdr:row>
      <xdr:rowOff>66675</xdr:rowOff>
    </xdr:from>
    <xdr:to>
      <xdr:col>20</xdr:col>
      <xdr:colOff>90488</xdr:colOff>
      <xdr:row>24</xdr:row>
      <xdr:rowOff>130969</xdr:rowOff>
    </xdr:to>
    <xdr:cxnSp macro="">
      <xdr:nvCxnSpPr>
        <xdr:cNvPr id="25" name="直線矢印コネクタ 24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CxnSpPr>
          <a:stCxn id="7" idx="2"/>
          <a:endCxn id="18" idx="1"/>
        </xdr:cNvCxnSpPr>
      </xdr:nvCxnSpPr>
      <xdr:spPr>
        <a:xfrm flipH="1">
          <a:off x="4852987" y="3638550"/>
          <a:ext cx="1" cy="1064419"/>
        </a:xfrm>
        <a:prstGeom prst="straightConnector1">
          <a:avLst/>
        </a:prstGeom>
        <a:ln w="19050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ol_file\&#12503;&#12525;&#12472;&#12455;&#12463;&#12488;\TEMP\&#65315;&#65359;&#65360;&#65369;&#21477;&#23450;&#32681;&#26360;\%20%20%20%20%20%2001020521110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      010205211105"/>
      <sheetName val="#REF"/>
      <sheetName val="PR"/>
      <sheetName val="勤務形態グループ一覧"/>
      <sheetName val="勤務形態一覧"/>
      <sheetName val="ﾛｰﾙ・ｾｷｭﾘﾃｨ条件"/>
      <sheetName val="発令事由"/>
      <sheetName val="在籍状況"/>
      <sheetName val="勤務地"/>
      <sheetName val="職能資格"/>
      <sheetName val="ビル"/>
      <sheetName val="参照"/>
      <sheetName val="Sheet2"/>
      <sheetName val="マスタ"/>
      <sheetName val="選択リスト"/>
      <sheetName val="設定"/>
      <sheetName val="コード表"/>
      <sheetName val="区分"/>
      <sheetName val="リスト"/>
      <sheetName val="DomainValidation"/>
      <sheetName val="入力規制用マスタ"/>
      <sheetName val="QAの内訳"/>
      <sheetName val="表紙"/>
      <sheetName val="共通【債権債務共通】"/>
      <sheetName val="ヘルプ【債権債務共通】"/>
      <sheetName val="項目確定【債権債務共通】"/>
      <sheetName val="ダイアログ【債権債務共通】"/>
      <sheetName val="編集【債権債務共通】"/>
      <sheetName val="画面項目【債権】"/>
      <sheetName val="初期化・クリア【債権】"/>
      <sheetName val="テンプレート【債権】"/>
      <sheetName val="印刷_同期【債権】"/>
      <sheetName val="印刷_非同期【債権】"/>
      <sheetName val="ファイル_同期【債権】"/>
      <sheetName val="ファイル_非同期【債権】"/>
      <sheetName val="画面項目【債務】"/>
      <sheetName val="初期化・クリア【債務】"/>
      <sheetName val="テンプレート【債務】"/>
      <sheetName val="印刷_同期【債務】"/>
      <sheetName val="印刷_非同期【債務】"/>
      <sheetName val="ファイル_同期【債務】"/>
      <sheetName val="ファイル_非同期【債務】"/>
      <sheetName val="別紙_テンプレート登録"/>
      <sheetName val="別紙_SQL"/>
      <sheetName val="別紙_チェック一覧"/>
      <sheetName val="別紙_出力条件チェック"/>
      <sheetName val="別紙_画面レイアウト【債権】"/>
      <sheetName val="別紙_画面項目定義【債権】"/>
      <sheetName val="別紙_ファイル出力【債権】"/>
      <sheetName val="別紙_債権未消込明細ワークテーブルエンティティモデル"/>
      <sheetName val="別紙_画面レイアウト【債務】"/>
      <sheetName val="別紙_画面項目定義【債務】"/>
      <sheetName val="別紙_ファイル出力【債務】"/>
      <sheetName val="別紙_債務未消込明細ワークテーブルエンティティモデル"/>
      <sheetName val="クエリ-編集定義（債権未消込明細表抽出クエリー（ファイル））"/>
      <sheetName val="クエリ-編集定義（債務未消込明細表抽出クエリー（ファイル））"/>
      <sheetName val="別紙_テストケース"/>
      <sheetName val="設定用シート"/>
      <sheetName val="サブシステム"/>
      <sheetName val="確認ポイントチェック"/>
      <sheetName val="コンボ"/>
      <sheetName val="上長対象"/>
      <sheetName val="P202_管理職コード"/>
      <sheetName val="P101_役職区分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5:AP20"/>
  <sheetViews>
    <sheetView view="pageBreakPreview" zoomScaleNormal="100" zoomScaleSheetLayoutView="100" workbookViewId="0"/>
  </sheetViews>
  <sheetFormatPr defaultColWidth="3.125" defaultRowHeight="13.5"/>
  <cols>
    <col min="1" max="1" width="3.125" style="4" customWidth="1"/>
    <col min="2" max="16384" width="3.125" style="4"/>
  </cols>
  <sheetData>
    <row r="5" spans="1:42" ht="42" customHeight="1">
      <c r="G5" s="243" t="s">
        <v>140</v>
      </c>
      <c r="H5" s="243"/>
      <c r="I5" s="243"/>
      <c r="J5" s="243"/>
      <c r="K5" s="243"/>
      <c r="L5" s="243"/>
      <c r="M5" s="243"/>
      <c r="N5" s="243"/>
      <c r="O5" s="243"/>
      <c r="P5" s="243"/>
      <c r="Q5" s="243"/>
      <c r="R5" s="243"/>
      <c r="S5" s="243"/>
      <c r="T5" s="243"/>
      <c r="U5" s="243"/>
      <c r="V5" s="243"/>
      <c r="W5" s="243"/>
      <c r="X5" s="243"/>
      <c r="Y5" s="243"/>
      <c r="Z5" s="243"/>
      <c r="AA5" s="243"/>
      <c r="AB5" s="243"/>
      <c r="AC5" s="243"/>
      <c r="AD5" s="243" t="s">
        <v>101</v>
      </c>
      <c r="AE5" s="243"/>
      <c r="AF5" s="243"/>
      <c r="AG5" s="243"/>
      <c r="AH5" s="243"/>
      <c r="AI5" s="243"/>
      <c r="AJ5" s="243"/>
      <c r="AK5" s="243"/>
      <c r="AL5" s="243"/>
      <c r="AM5" s="243"/>
      <c r="AN5" s="243"/>
      <c r="AO5" s="243"/>
      <c r="AP5" s="243"/>
    </row>
    <row r="8" spans="1:42" ht="28.5">
      <c r="G8" s="5" t="s">
        <v>58</v>
      </c>
      <c r="AJ8" s="5"/>
    </row>
    <row r="12" spans="1:42" ht="18.75">
      <c r="G12" s="13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</row>
    <row r="13" spans="1:42" ht="18.75">
      <c r="G13" s="8" t="s">
        <v>141</v>
      </c>
      <c r="H13" s="8"/>
      <c r="I13" s="8"/>
      <c r="J13" s="8"/>
      <c r="K13" s="8"/>
      <c r="L13" s="8"/>
      <c r="M13" s="8"/>
      <c r="N13" s="9"/>
      <c r="O13" s="9"/>
    </row>
    <row r="14" spans="1:42" ht="30" customHeight="1">
      <c r="A14" s="7"/>
      <c r="G14" s="10" t="s">
        <v>142</v>
      </c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</row>
    <row r="15" spans="1:42" ht="18.75">
      <c r="I15" s="6"/>
      <c r="J15" s="11" t="s">
        <v>59</v>
      </c>
      <c r="K15" s="11"/>
      <c r="L15" s="11"/>
      <c r="M15" s="11"/>
      <c r="N15" s="11"/>
      <c r="O15" s="11"/>
      <c r="P15" s="11"/>
      <c r="Q15" s="11"/>
      <c r="R15" s="11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</row>
    <row r="16" spans="1:42" ht="30" customHeight="1">
      <c r="J16" s="10" t="s">
        <v>202</v>
      </c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9:40" ht="18.75">
      <c r="I17" s="6"/>
      <c r="J17" s="6"/>
      <c r="K17" s="6"/>
      <c r="L17" s="6"/>
      <c r="M17" s="11" t="s">
        <v>18</v>
      </c>
      <c r="N17" s="11"/>
      <c r="O17" s="11"/>
      <c r="P17" s="11"/>
      <c r="Q17" s="11"/>
      <c r="R17" s="11"/>
      <c r="S17" s="11"/>
      <c r="T17" s="11"/>
      <c r="U17" s="11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</row>
    <row r="18" spans="9:40" ht="30" customHeight="1">
      <c r="I18" s="6"/>
      <c r="J18" s="6"/>
      <c r="K18" s="6"/>
      <c r="L18" s="6"/>
      <c r="M18" s="10" t="s">
        <v>203</v>
      </c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</row>
    <row r="19" spans="9:40" ht="18.75">
      <c r="I19" s="6"/>
      <c r="J19" s="6"/>
      <c r="K19" s="6"/>
      <c r="L19" s="6"/>
      <c r="M19" s="6"/>
      <c r="N19" s="6"/>
      <c r="O19" s="6"/>
      <c r="P19" s="11" t="s">
        <v>16</v>
      </c>
      <c r="Q19" s="11"/>
      <c r="R19" s="11"/>
      <c r="S19" s="11"/>
      <c r="T19" s="11"/>
      <c r="U19" s="11"/>
      <c r="V19" s="11"/>
      <c r="W19" s="11"/>
      <c r="X19" s="11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</row>
    <row r="20" spans="9:40" ht="30" customHeight="1">
      <c r="I20" s="6"/>
      <c r="J20" s="6"/>
      <c r="K20" s="6"/>
      <c r="L20" s="6"/>
      <c r="M20" s="6"/>
      <c r="N20" s="6"/>
      <c r="O20" s="6"/>
      <c r="P20" s="10" t="s">
        <v>162</v>
      </c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</row>
  </sheetData>
  <mergeCells count="1">
    <mergeCell ref="G5:AP5"/>
  </mergeCells>
  <phoneticPr fontId="1"/>
  <pageMargins left="0.7" right="0.7" top="0.75" bottom="0.75" header="0.3" footer="0.3"/>
  <pageSetup paperSize="9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1"/>
    <pageSetUpPr fitToPage="1"/>
  </sheetPr>
  <dimension ref="A1:CH164"/>
  <sheetViews>
    <sheetView showGridLines="0" view="pageBreakPreview" zoomScaleNormal="80" zoomScaleSheetLayoutView="100" workbookViewId="0">
      <pane ySplit="2" topLeftCell="A3" activePane="bottomLeft" state="frozen"/>
      <selection sqref="A1:D1"/>
      <selection pane="bottomLeft" activeCell="A3" sqref="A3"/>
    </sheetView>
  </sheetViews>
  <sheetFormatPr defaultColWidth="3.125" defaultRowHeight="13.5"/>
  <cols>
    <col min="1" max="65" width="3.125" style="50"/>
    <col min="66" max="67" width="14.625" style="50" customWidth="1"/>
    <col min="68" max="69" width="14.625" style="76" customWidth="1"/>
    <col min="70" max="71" width="14.625" style="50" customWidth="1"/>
    <col min="72" max="73" width="13.25" style="50" customWidth="1"/>
    <col min="74" max="75" width="14.625" style="50" customWidth="1"/>
    <col min="76" max="76" width="15" style="50" customWidth="1"/>
    <col min="77" max="77" width="14.375" style="50" customWidth="1"/>
    <col min="78" max="78" width="18.5" style="50" customWidth="1"/>
    <col min="79" max="79" width="17.125" style="50" bestFit="1" customWidth="1"/>
    <col min="80" max="80" width="10.625" style="50" customWidth="1"/>
    <col min="81" max="81" width="9.625" style="50" customWidth="1"/>
    <col min="82" max="82" width="11.5" style="50" customWidth="1"/>
    <col min="83" max="83" width="10.875" style="50" customWidth="1"/>
    <col min="84" max="16384" width="3.125" style="50"/>
  </cols>
  <sheetData>
    <row r="1" spans="1:86" s="66" customFormat="1" ht="28.5" customHeight="1">
      <c r="A1" s="288" t="s">
        <v>60</v>
      </c>
      <c r="B1" s="289"/>
      <c r="C1" s="289"/>
      <c r="D1" s="290"/>
      <c r="E1" s="358" t="str">
        <f>表紙!G5</f>
        <v>ePro_St@ff導入プロジェクト</v>
      </c>
      <c r="F1" s="359"/>
      <c r="G1" s="359"/>
      <c r="H1" s="359"/>
      <c r="I1" s="359"/>
      <c r="J1" s="359"/>
      <c r="K1" s="359"/>
      <c r="L1" s="359"/>
      <c r="M1" s="359"/>
      <c r="N1" s="359"/>
      <c r="O1" s="359"/>
      <c r="P1" s="359"/>
      <c r="Q1" s="359"/>
      <c r="R1" s="359"/>
      <c r="S1" s="359"/>
      <c r="T1" s="359"/>
      <c r="U1" s="360"/>
      <c r="V1" s="288" t="s">
        <v>61</v>
      </c>
      <c r="W1" s="289"/>
      <c r="X1" s="289"/>
      <c r="Y1" s="290"/>
      <c r="Z1" s="291" t="str">
        <f>表紙!$G$8</f>
        <v>画面定義書</v>
      </c>
      <c r="AA1" s="292"/>
      <c r="AB1" s="292"/>
      <c r="AC1" s="292"/>
      <c r="AD1" s="292"/>
      <c r="AE1" s="292"/>
      <c r="AF1" s="292"/>
      <c r="AG1" s="292"/>
      <c r="AH1" s="292"/>
      <c r="AI1" s="292"/>
      <c r="AJ1" s="292"/>
      <c r="AK1" s="292"/>
      <c r="AL1" s="292"/>
      <c r="AM1" s="292"/>
      <c r="AN1" s="292"/>
      <c r="AO1" s="292"/>
      <c r="AP1" s="292"/>
      <c r="AQ1" s="289" t="s">
        <v>84</v>
      </c>
      <c r="AR1" s="289"/>
      <c r="AS1" s="289"/>
      <c r="AT1" s="290"/>
      <c r="AU1" s="291" t="str">
        <f>表紙!G14</f>
        <v>就業運用管理</v>
      </c>
      <c r="AV1" s="292"/>
      <c r="AW1" s="292"/>
      <c r="AX1" s="292"/>
      <c r="AY1" s="292"/>
      <c r="AZ1" s="292"/>
      <c r="BA1" s="292"/>
      <c r="BB1" s="292"/>
      <c r="BC1" s="292"/>
      <c r="BD1" s="292"/>
      <c r="BE1" s="292"/>
      <c r="BF1" s="292"/>
      <c r="BG1" s="292"/>
      <c r="BH1" s="292"/>
      <c r="BI1" s="292"/>
      <c r="BJ1" s="292"/>
      <c r="BK1" s="293"/>
      <c r="BN1" s="145" t="s">
        <v>42</v>
      </c>
      <c r="BO1" s="145" t="s">
        <v>55</v>
      </c>
      <c r="BP1" s="145" t="s">
        <v>39</v>
      </c>
      <c r="BQ1" s="145" t="s">
        <v>38</v>
      </c>
      <c r="BR1" s="145" t="s">
        <v>43</v>
      </c>
      <c r="BS1" s="107"/>
      <c r="BT1" s="108"/>
      <c r="BU1" s="108"/>
      <c r="BV1" s="107"/>
      <c r="BW1" s="107"/>
      <c r="BX1" s="133"/>
      <c r="BY1" s="133"/>
      <c r="BZ1" s="133"/>
      <c r="CA1" s="134"/>
    </row>
    <row r="2" spans="1:86" s="66" customFormat="1" ht="28.5" customHeight="1">
      <c r="A2" s="288" t="s">
        <v>59</v>
      </c>
      <c r="B2" s="289"/>
      <c r="C2" s="289"/>
      <c r="D2" s="290"/>
      <c r="E2" s="291" t="str">
        <f>表紙!J16</f>
        <v>月間勤務予定</v>
      </c>
      <c r="F2" s="292"/>
      <c r="G2" s="292"/>
      <c r="H2" s="292"/>
      <c r="I2" s="292"/>
      <c r="J2" s="292"/>
      <c r="K2" s="292"/>
      <c r="L2" s="292"/>
      <c r="M2" s="292"/>
      <c r="N2" s="292"/>
      <c r="O2" s="292"/>
      <c r="P2" s="292"/>
      <c r="Q2" s="292"/>
      <c r="R2" s="292"/>
      <c r="S2" s="292"/>
      <c r="T2" s="292"/>
      <c r="U2" s="293"/>
      <c r="V2" s="288" t="s">
        <v>62</v>
      </c>
      <c r="W2" s="289"/>
      <c r="X2" s="289"/>
      <c r="Y2" s="290"/>
      <c r="Z2" s="291" t="str">
        <f>表紙!M18</f>
        <v>勤務予定の入力</v>
      </c>
      <c r="AA2" s="292"/>
      <c r="AB2" s="292"/>
      <c r="AC2" s="292"/>
      <c r="AD2" s="292"/>
      <c r="AE2" s="292"/>
      <c r="AF2" s="292"/>
      <c r="AG2" s="292"/>
      <c r="AH2" s="292"/>
      <c r="AI2" s="292"/>
      <c r="AJ2" s="292"/>
      <c r="AK2" s="292"/>
      <c r="AL2" s="292"/>
      <c r="AM2" s="292"/>
      <c r="AN2" s="292"/>
      <c r="AO2" s="292"/>
      <c r="AP2" s="292"/>
      <c r="AQ2" s="289" t="s">
        <v>16</v>
      </c>
      <c r="AR2" s="289"/>
      <c r="AS2" s="289"/>
      <c r="AT2" s="290"/>
      <c r="AU2" s="291" t="str">
        <f>表紙!P20</f>
        <v>社員情報画面</v>
      </c>
      <c r="AV2" s="292"/>
      <c r="AW2" s="292"/>
      <c r="AX2" s="292"/>
      <c r="AY2" s="292"/>
      <c r="AZ2" s="292"/>
      <c r="BA2" s="292"/>
      <c r="BB2" s="292"/>
      <c r="BC2" s="292"/>
      <c r="BD2" s="292"/>
      <c r="BE2" s="292"/>
      <c r="BF2" s="292"/>
      <c r="BG2" s="292"/>
      <c r="BH2" s="292"/>
      <c r="BI2" s="292"/>
      <c r="BJ2" s="292"/>
      <c r="BK2" s="293"/>
      <c r="BN2" s="29">
        <f>SUM(BN5:BN10000)</f>
        <v>0</v>
      </c>
      <c r="BO2" s="29">
        <f>COUNT(BN5:BN10000)</f>
        <v>0</v>
      </c>
      <c r="BP2" s="29">
        <f>COUNTIF(BR5:BS10000,"OK")</f>
        <v>0</v>
      </c>
      <c r="BQ2" s="29">
        <f>COUNTIF(BR5:BR10000,"NG")</f>
        <v>0</v>
      </c>
      <c r="BR2" s="106"/>
      <c r="BS2" s="107"/>
      <c r="BT2" s="108"/>
      <c r="BU2" s="108"/>
      <c r="BV2" s="107"/>
      <c r="BW2" s="107"/>
      <c r="BX2" s="30"/>
      <c r="BY2" s="30"/>
      <c r="BZ2" s="30"/>
      <c r="CA2" s="135"/>
    </row>
    <row r="3" spans="1:86">
      <c r="BN3" s="117"/>
      <c r="BO3" s="117"/>
      <c r="BP3" s="118"/>
      <c r="BQ3" s="119"/>
      <c r="BR3" s="117"/>
      <c r="BS3" s="117"/>
      <c r="BT3" s="84"/>
      <c r="BU3" s="84"/>
      <c r="BV3" s="117"/>
      <c r="BW3" s="117"/>
    </row>
    <row r="4" spans="1:86" s="45" customFormat="1" ht="28.5" customHeight="1">
      <c r="B4" s="2" t="s">
        <v>36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N4" s="145" t="s">
        <v>44</v>
      </c>
      <c r="BO4" s="145" t="s">
        <v>45</v>
      </c>
      <c r="BP4" s="145" t="s">
        <v>51</v>
      </c>
      <c r="BQ4" s="145" t="s">
        <v>52</v>
      </c>
      <c r="BR4" s="145" t="s">
        <v>46</v>
      </c>
      <c r="BS4" s="145" t="s">
        <v>47</v>
      </c>
      <c r="BT4" s="145" t="s">
        <v>48</v>
      </c>
      <c r="BU4" s="145" t="s">
        <v>49</v>
      </c>
      <c r="BV4" s="145" t="s">
        <v>53</v>
      </c>
      <c r="BW4" s="145" t="s">
        <v>50</v>
      </c>
    </row>
    <row r="5" spans="1:86">
      <c r="BN5" s="85"/>
      <c r="BO5" s="86"/>
      <c r="BP5" s="87"/>
      <c r="BQ5" s="88"/>
      <c r="BR5" s="89"/>
      <c r="BS5" s="89"/>
      <c r="BT5" s="90"/>
      <c r="BU5" s="91"/>
      <c r="BV5" s="89"/>
      <c r="BW5" s="89"/>
    </row>
    <row r="6" spans="1:86">
      <c r="B6" s="50" t="s">
        <v>68</v>
      </c>
      <c r="D6" s="50" t="s">
        <v>17</v>
      </c>
      <c r="BM6" s="113"/>
      <c r="BN6" s="85"/>
      <c r="BO6" s="95">
        <f t="shared" ref="BO6:BO52" si="0">IF(BN6&gt;0,BO5+1,BO5)</f>
        <v>0</v>
      </c>
      <c r="BP6" s="87"/>
      <c r="BQ6" s="88"/>
      <c r="BR6" s="89"/>
      <c r="BS6" s="89"/>
      <c r="BT6" s="90"/>
      <c r="BU6" s="91"/>
      <c r="BV6" s="89"/>
      <c r="BW6" s="89"/>
      <c r="CF6" s="113"/>
      <c r="CG6" s="113"/>
      <c r="CH6" s="113"/>
    </row>
    <row r="7" spans="1:86">
      <c r="BM7" s="113"/>
      <c r="BN7" s="85"/>
      <c r="BO7" s="95">
        <f t="shared" si="0"/>
        <v>0</v>
      </c>
      <c r="BP7" s="87"/>
      <c r="BQ7" s="88"/>
      <c r="BR7" s="89"/>
      <c r="BS7" s="89"/>
      <c r="BT7" s="90"/>
      <c r="BU7" s="91"/>
      <c r="BV7" s="89"/>
      <c r="BW7" s="89"/>
      <c r="CF7" s="113"/>
      <c r="CG7" s="113"/>
      <c r="CH7" s="113"/>
    </row>
    <row r="8" spans="1:86">
      <c r="D8" s="50" t="s">
        <v>69</v>
      </c>
      <c r="E8" s="50" t="s">
        <v>35</v>
      </c>
      <c r="J8" s="50" t="s">
        <v>176</v>
      </c>
      <c r="BM8" s="113"/>
      <c r="BN8" s="85"/>
      <c r="BO8" s="95">
        <f t="shared" si="0"/>
        <v>0</v>
      </c>
      <c r="BP8" s="87"/>
      <c r="BQ8" s="88"/>
      <c r="BR8" s="89"/>
      <c r="BS8" s="89"/>
      <c r="BT8" s="90"/>
      <c r="BU8" s="91"/>
      <c r="BV8" s="89"/>
      <c r="BW8" s="89"/>
      <c r="CF8" s="113"/>
      <c r="CG8" s="113"/>
      <c r="CH8" s="113"/>
    </row>
    <row r="9" spans="1:86">
      <c r="D9" s="115"/>
      <c r="BM9" s="113"/>
      <c r="BN9" s="85"/>
      <c r="BO9" s="95">
        <f t="shared" si="0"/>
        <v>0</v>
      </c>
      <c r="BP9" s="87"/>
      <c r="BQ9" s="88"/>
      <c r="BR9" s="89"/>
      <c r="BS9" s="89"/>
      <c r="BT9" s="90"/>
      <c r="BU9" s="91"/>
      <c r="BV9" s="89"/>
      <c r="BW9" s="89"/>
      <c r="CF9" s="113"/>
      <c r="CG9" s="113"/>
      <c r="CH9" s="113"/>
    </row>
    <row r="10" spans="1:86">
      <c r="B10" s="113"/>
      <c r="C10" s="92" t="s">
        <v>34</v>
      </c>
      <c r="D10" s="93"/>
      <c r="E10" s="93"/>
      <c r="F10" s="93"/>
      <c r="G10" s="93"/>
      <c r="H10" s="93"/>
      <c r="I10" s="93"/>
      <c r="J10" s="93"/>
      <c r="K10" s="93"/>
      <c r="L10" s="93"/>
      <c r="M10" s="93"/>
      <c r="N10" s="93"/>
      <c r="O10" s="93"/>
      <c r="P10" s="93"/>
      <c r="Q10" s="93"/>
      <c r="R10" s="93"/>
      <c r="S10" s="93"/>
      <c r="T10" s="93"/>
      <c r="U10" s="93"/>
      <c r="V10" s="93"/>
      <c r="W10" s="93"/>
      <c r="X10" s="93"/>
      <c r="Y10" s="93"/>
      <c r="Z10" s="93"/>
      <c r="AA10" s="93"/>
      <c r="AB10" s="93"/>
      <c r="AC10" s="93"/>
      <c r="AD10" s="93"/>
      <c r="AE10" s="93"/>
      <c r="AF10" s="93"/>
      <c r="AG10" s="93"/>
      <c r="AH10" s="93"/>
      <c r="AI10" s="93"/>
      <c r="AJ10" s="93"/>
      <c r="AK10" s="93"/>
      <c r="AL10" s="93"/>
      <c r="AM10" s="93"/>
      <c r="AN10" s="93"/>
      <c r="AO10" s="93"/>
      <c r="AP10" s="93"/>
      <c r="AQ10" s="93"/>
      <c r="AR10" s="93"/>
      <c r="AS10" s="93"/>
      <c r="AT10" s="93"/>
      <c r="AU10" s="93"/>
      <c r="AV10" s="93"/>
      <c r="AW10" s="93"/>
      <c r="AX10" s="93"/>
      <c r="AY10" s="93"/>
      <c r="AZ10" s="93"/>
      <c r="BA10" s="93"/>
      <c r="BB10" s="93"/>
      <c r="BC10" s="93"/>
      <c r="BD10" s="93"/>
      <c r="BE10" s="93"/>
      <c r="BF10" s="93"/>
      <c r="BG10" s="93"/>
      <c r="BH10" s="93"/>
      <c r="BI10" s="93"/>
      <c r="BJ10" s="94"/>
      <c r="BM10" s="113"/>
      <c r="BN10" s="85"/>
      <c r="BO10" s="95">
        <f>IF(BN10&gt;0,BO7+1,BO7)</f>
        <v>0</v>
      </c>
      <c r="BP10" s="87"/>
      <c r="BQ10" s="88"/>
      <c r="BR10" s="89"/>
      <c r="BS10" s="89"/>
      <c r="BT10" s="90"/>
      <c r="BU10" s="91"/>
      <c r="BV10" s="89"/>
      <c r="BW10" s="89"/>
      <c r="CF10" s="113"/>
      <c r="CG10" s="113"/>
      <c r="CH10" s="113"/>
    </row>
    <row r="11" spans="1:86">
      <c r="B11" s="113"/>
      <c r="C11" s="92" t="s">
        <v>85</v>
      </c>
      <c r="D11" s="92" t="s">
        <v>31</v>
      </c>
      <c r="E11" s="93"/>
      <c r="F11" s="93"/>
      <c r="G11" s="93"/>
      <c r="H11" s="93"/>
      <c r="I11" s="93"/>
      <c r="J11" s="93"/>
      <c r="K11" s="93"/>
      <c r="L11" s="93"/>
      <c r="M11" s="93"/>
      <c r="N11" s="93"/>
      <c r="O11" s="93"/>
      <c r="P11" s="93"/>
      <c r="Q11" s="93"/>
      <c r="R11" s="93"/>
      <c r="S11" s="93"/>
      <c r="T11" s="94"/>
      <c r="U11" s="92" t="s">
        <v>32</v>
      </c>
      <c r="V11" s="93"/>
      <c r="W11" s="93"/>
      <c r="X11" s="93"/>
      <c r="Y11" s="93"/>
      <c r="Z11" s="93"/>
      <c r="AA11" s="93"/>
      <c r="AB11" s="93"/>
      <c r="AC11" s="93"/>
      <c r="AD11" s="93"/>
      <c r="AE11" s="93"/>
      <c r="AF11" s="93"/>
      <c r="AG11" s="93"/>
      <c r="AH11" s="93"/>
      <c r="AI11" s="93"/>
      <c r="AJ11" s="93"/>
      <c r="AK11" s="93"/>
      <c r="AL11" s="93"/>
      <c r="AM11" s="93"/>
      <c r="AN11" s="93"/>
      <c r="AO11" s="93"/>
      <c r="AP11" s="94"/>
      <c r="AQ11" s="92" t="s">
        <v>28</v>
      </c>
      <c r="AR11" s="93"/>
      <c r="AS11" s="93"/>
      <c r="AT11" s="93"/>
      <c r="AU11" s="93"/>
      <c r="AV11" s="93"/>
      <c r="AW11" s="93"/>
      <c r="AX11" s="93"/>
      <c r="AY11" s="93"/>
      <c r="AZ11" s="93"/>
      <c r="BA11" s="93"/>
      <c r="BB11" s="93"/>
      <c r="BC11" s="93"/>
      <c r="BD11" s="93"/>
      <c r="BE11" s="93"/>
      <c r="BF11" s="93"/>
      <c r="BG11" s="93"/>
      <c r="BH11" s="93"/>
      <c r="BI11" s="93"/>
      <c r="BJ11" s="94"/>
      <c r="BM11" s="113"/>
      <c r="BN11" s="85"/>
      <c r="BO11" s="95">
        <f t="shared" si="0"/>
        <v>0</v>
      </c>
      <c r="BP11" s="87"/>
      <c r="BQ11" s="88"/>
      <c r="BR11" s="89"/>
      <c r="BS11" s="89"/>
      <c r="BT11" s="90"/>
      <c r="BU11" s="91"/>
      <c r="BV11" s="89"/>
      <c r="BW11" s="89"/>
      <c r="CF11" s="113"/>
      <c r="CG11" s="113"/>
      <c r="CH11" s="113"/>
    </row>
    <row r="12" spans="1:86">
      <c r="B12" s="113"/>
      <c r="C12" s="120">
        <f>ROW()-11</f>
        <v>1</v>
      </c>
      <c r="D12" s="121"/>
      <c r="E12" s="122"/>
      <c r="F12" s="122"/>
      <c r="G12" s="122"/>
      <c r="H12" s="122"/>
      <c r="I12" s="122"/>
      <c r="J12" s="122"/>
      <c r="K12" s="122"/>
      <c r="L12" s="122"/>
      <c r="M12" s="122"/>
      <c r="N12" s="122"/>
      <c r="O12" s="122"/>
      <c r="P12" s="122"/>
      <c r="Q12" s="122"/>
      <c r="R12" s="122"/>
      <c r="S12" s="122"/>
      <c r="T12" s="123"/>
      <c r="U12" s="121"/>
      <c r="V12" s="122"/>
      <c r="W12" s="122"/>
      <c r="X12" s="122"/>
      <c r="Y12" s="122"/>
      <c r="Z12" s="122"/>
      <c r="AA12" s="122"/>
      <c r="AB12" s="122"/>
      <c r="AC12" s="122"/>
      <c r="AD12" s="122"/>
      <c r="AE12" s="122"/>
      <c r="AF12" s="122"/>
      <c r="AG12" s="122"/>
      <c r="AH12" s="122"/>
      <c r="AI12" s="122"/>
      <c r="AJ12" s="122"/>
      <c r="AK12" s="122"/>
      <c r="AL12" s="122"/>
      <c r="AM12" s="122"/>
      <c r="AN12" s="122"/>
      <c r="AO12" s="122"/>
      <c r="AP12" s="123"/>
      <c r="AQ12" s="384"/>
      <c r="AR12" s="385"/>
      <c r="AS12" s="385"/>
      <c r="AT12" s="385"/>
      <c r="AU12" s="385"/>
      <c r="AV12" s="385"/>
      <c r="AW12" s="385"/>
      <c r="AX12" s="385"/>
      <c r="AY12" s="385"/>
      <c r="AZ12" s="385"/>
      <c r="BA12" s="385"/>
      <c r="BB12" s="385"/>
      <c r="BC12" s="385"/>
      <c r="BD12" s="385"/>
      <c r="BE12" s="385"/>
      <c r="BF12" s="385"/>
      <c r="BG12" s="385"/>
      <c r="BH12" s="385"/>
      <c r="BI12" s="385"/>
      <c r="BJ12" s="386"/>
      <c r="BM12" s="113"/>
      <c r="BN12" s="85"/>
      <c r="BO12" s="95">
        <f t="shared" si="0"/>
        <v>0</v>
      </c>
      <c r="BP12" s="87"/>
      <c r="BQ12" s="88"/>
      <c r="BR12" s="89"/>
      <c r="BS12" s="89"/>
      <c r="BT12" s="90"/>
      <c r="BU12" s="91"/>
      <c r="BV12" s="89"/>
      <c r="BW12" s="89"/>
      <c r="CF12" s="113"/>
      <c r="CG12" s="113"/>
      <c r="CH12" s="113"/>
    </row>
    <row r="13" spans="1:86">
      <c r="B13" s="113"/>
      <c r="C13" s="69">
        <f>C12+1</f>
        <v>2</v>
      </c>
      <c r="D13" s="121"/>
      <c r="E13" s="122"/>
      <c r="F13" s="122"/>
      <c r="G13" s="122"/>
      <c r="H13" s="122"/>
      <c r="I13" s="122"/>
      <c r="J13" s="122"/>
      <c r="K13" s="122"/>
      <c r="L13" s="122"/>
      <c r="M13" s="122"/>
      <c r="N13" s="122"/>
      <c r="O13" s="122"/>
      <c r="P13" s="122"/>
      <c r="Q13" s="122"/>
      <c r="R13" s="122"/>
      <c r="S13" s="122"/>
      <c r="T13" s="123"/>
      <c r="U13" s="121"/>
      <c r="V13" s="122"/>
      <c r="W13" s="122"/>
      <c r="X13" s="122"/>
      <c r="Y13" s="122"/>
      <c r="Z13" s="122"/>
      <c r="AA13" s="122"/>
      <c r="AB13" s="122"/>
      <c r="AC13" s="122"/>
      <c r="AD13" s="122"/>
      <c r="AE13" s="122"/>
      <c r="AF13" s="122"/>
      <c r="AG13" s="122"/>
      <c r="AH13" s="122"/>
      <c r="AI13" s="122"/>
      <c r="AJ13" s="122"/>
      <c r="AK13" s="122"/>
      <c r="AL13" s="122"/>
      <c r="AM13" s="122"/>
      <c r="AN13" s="122"/>
      <c r="AO13" s="122"/>
      <c r="AP13" s="123"/>
      <c r="AQ13" s="384"/>
      <c r="AR13" s="385"/>
      <c r="AS13" s="385"/>
      <c r="AT13" s="385"/>
      <c r="AU13" s="385"/>
      <c r="AV13" s="385"/>
      <c r="AW13" s="385"/>
      <c r="AX13" s="385"/>
      <c r="AY13" s="385"/>
      <c r="AZ13" s="385"/>
      <c r="BA13" s="385"/>
      <c r="BB13" s="385"/>
      <c r="BC13" s="385"/>
      <c r="BD13" s="385"/>
      <c r="BE13" s="385"/>
      <c r="BF13" s="385"/>
      <c r="BG13" s="385"/>
      <c r="BH13" s="385"/>
      <c r="BI13" s="385"/>
      <c r="BJ13" s="386"/>
      <c r="BM13" s="113"/>
      <c r="BN13" s="85"/>
      <c r="BO13" s="95">
        <f t="shared" si="0"/>
        <v>0</v>
      </c>
      <c r="BP13" s="87"/>
      <c r="BQ13" s="88"/>
      <c r="BR13" s="89"/>
      <c r="BS13" s="89"/>
      <c r="BT13" s="90"/>
      <c r="BU13" s="91"/>
      <c r="BV13" s="89"/>
      <c r="BW13" s="89"/>
      <c r="CF13" s="113"/>
      <c r="CG13" s="113"/>
      <c r="CH13" s="113"/>
    </row>
    <row r="14" spans="1:86">
      <c r="B14" s="113"/>
      <c r="C14" s="69">
        <f t="shared" ref="C14:C52" si="1">C13+1</f>
        <v>3</v>
      </c>
      <c r="D14" s="121"/>
      <c r="E14" s="122"/>
      <c r="F14" s="122"/>
      <c r="G14" s="122"/>
      <c r="H14" s="122"/>
      <c r="I14" s="122"/>
      <c r="J14" s="122"/>
      <c r="K14" s="122"/>
      <c r="L14" s="122"/>
      <c r="M14" s="122"/>
      <c r="N14" s="122"/>
      <c r="O14" s="122"/>
      <c r="P14" s="122"/>
      <c r="Q14" s="122"/>
      <c r="R14" s="122"/>
      <c r="S14" s="122"/>
      <c r="T14" s="123"/>
      <c r="U14" s="121"/>
      <c r="V14" s="122"/>
      <c r="W14" s="122"/>
      <c r="X14" s="122"/>
      <c r="Y14" s="122"/>
      <c r="Z14" s="122"/>
      <c r="AA14" s="122"/>
      <c r="AB14" s="122"/>
      <c r="AC14" s="122"/>
      <c r="AD14" s="122"/>
      <c r="AE14" s="122"/>
      <c r="AF14" s="122"/>
      <c r="AG14" s="122"/>
      <c r="AH14" s="122"/>
      <c r="AI14" s="122"/>
      <c r="AJ14" s="122"/>
      <c r="AK14" s="122"/>
      <c r="AL14" s="122"/>
      <c r="AM14" s="122"/>
      <c r="AN14" s="122"/>
      <c r="AO14" s="122"/>
      <c r="AP14" s="123"/>
      <c r="AQ14" s="384"/>
      <c r="AR14" s="385"/>
      <c r="AS14" s="385"/>
      <c r="AT14" s="385"/>
      <c r="AU14" s="385"/>
      <c r="AV14" s="385"/>
      <c r="AW14" s="385"/>
      <c r="AX14" s="385"/>
      <c r="AY14" s="385"/>
      <c r="AZ14" s="385"/>
      <c r="BA14" s="385"/>
      <c r="BB14" s="385"/>
      <c r="BC14" s="385"/>
      <c r="BD14" s="385"/>
      <c r="BE14" s="385"/>
      <c r="BF14" s="385"/>
      <c r="BG14" s="385"/>
      <c r="BH14" s="385"/>
      <c r="BI14" s="385"/>
      <c r="BJ14" s="386"/>
      <c r="BM14" s="113"/>
      <c r="BN14" s="85"/>
      <c r="BO14" s="95">
        <f t="shared" si="0"/>
        <v>0</v>
      </c>
      <c r="BP14" s="87"/>
      <c r="BQ14" s="88"/>
      <c r="BR14" s="89"/>
      <c r="BS14" s="89"/>
      <c r="BT14" s="90"/>
      <c r="BU14" s="91"/>
      <c r="BV14" s="89"/>
      <c r="BW14" s="89"/>
      <c r="CF14" s="113"/>
      <c r="CG14" s="113"/>
      <c r="CH14" s="113"/>
    </row>
    <row r="15" spans="1:86">
      <c r="B15" s="113"/>
      <c r="C15" s="69">
        <f t="shared" si="1"/>
        <v>4</v>
      </c>
      <c r="D15" s="121"/>
      <c r="E15" s="122"/>
      <c r="F15" s="122"/>
      <c r="G15" s="122"/>
      <c r="H15" s="122"/>
      <c r="I15" s="122"/>
      <c r="J15" s="122"/>
      <c r="K15" s="122"/>
      <c r="L15" s="122"/>
      <c r="M15" s="122"/>
      <c r="N15" s="122"/>
      <c r="O15" s="122"/>
      <c r="P15" s="122"/>
      <c r="Q15" s="122"/>
      <c r="R15" s="122"/>
      <c r="S15" s="122"/>
      <c r="T15" s="123"/>
      <c r="U15" s="121"/>
      <c r="V15" s="122"/>
      <c r="W15" s="122"/>
      <c r="X15" s="122"/>
      <c r="Y15" s="122"/>
      <c r="Z15" s="122"/>
      <c r="AA15" s="122"/>
      <c r="AB15" s="122"/>
      <c r="AC15" s="122"/>
      <c r="AD15" s="122"/>
      <c r="AE15" s="122"/>
      <c r="AF15" s="122"/>
      <c r="AG15" s="122"/>
      <c r="AH15" s="122"/>
      <c r="AI15" s="122"/>
      <c r="AJ15" s="122"/>
      <c r="AK15" s="122"/>
      <c r="AL15" s="122"/>
      <c r="AM15" s="122"/>
      <c r="AN15" s="122"/>
      <c r="AO15" s="122"/>
      <c r="AP15" s="123"/>
      <c r="AQ15" s="384"/>
      <c r="AR15" s="385"/>
      <c r="AS15" s="385"/>
      <c r="AT15" s="385"/>
      <c r="AU15" s="385"/>
      <c r="AV15" s="385"/>
      <c r="AW15" s="385"/>
      <c r="AX15" s="385"/>
      <c r="AY15" s="385"/>
      <c r="AZ15" s="385"/>
      <c r="BA15" s="385"/>
      <c r="BB15" s="385"/>
      <c r="BC15" s="385"/>
      <c r="BD15" s="385"/>
      <c r="BE15" s="385"/>
      <c r="BF15" s="385"/>
      <c r="BG15" s="385"/>
      <c r="BH15" s="385"/>
      <c r="BI15" s="385"/>
      <c r="BJ15" s="386"/>
      <c r="BM15" s="113"/>
      <c r="BN15" s="85"/>
      <c r="BO15" s="95">
        <f t="shared" si="0"/>
        <v>0</v>
      </c>
      <c r="BP15" s="87"/>
      <c r="BQ15" s="88"/>
      <c r="BR15" s="89"/>
      <c r="BS15" s="89"/>
      <c r="BT15" s="90"/>
      <c r="BU15" s="91"/>
      <c r="BV15" s="89"/>
      <c r="BW15" s="89"/>
      <c r="CF15" s="113"/>
      <c r="CG15" s="113"/>
      <c r="CH15" s="113"/>
    </row>
    <row r="16" spans="1:86">
      <c r="B16" s="113"/>
      <c r="C16" s="69">
        <f t="shared" si="1"/>
        <v>5</v>
      </c>
      <c r="D16" s="121"/>
      <c r="E16" s="122"/>
      <c r="F16" s="122"/>
      <c r="G16" s="122"/>
      <c r="H16" s="122"/>
      <c r="I16" s="122"/>
      <c r="J16" s="122"/>
      <c r="K16" s="122"/>
      <c r="L16" s="122"/>
      <c r="M16" s="122"/>
      <c r="N16" s="122"/>
      <c r="O16" s="122"/>
      <c r="P16" s="122"/>
      <c r="Q16" s="122"/>
      <c r="R16" s="122"/>
      <c r="S16" s="122"/>
      <c r="T16" s="123"/>
      <c r="U16" s="121"/>
      <c r="V16" s="122"/>
      <c r="W16" s="122"/>
      <c r="X16" s="122"/>
      <c r="Y16" s="122"/>
      <c r="Z16" s="122"/>
      <c r="AA16" s="122"/>
      <c r="AB16" s="122"/>
      <c r="AC16" s="122"/>
      <c r="AD16" s="122"/>
      <c r="AE16" s="122"/>
      <c r="AF16" s="122"/>
      <c r="AG16" s="122"/>
      <c r="AH16" s="122"/>
      <c r="AI16" s="122"/>
      <c r="AJ16" s="122"/>
      <c r="AK16" s="122"/>
      <c r="AL16" s="122"/>
      <c r="AM16" s="122"/>
      <c r="AN16" s="122"/>
      <c r="AO16" s="122"/>
      <c r="AP16" s="123"/>
      <c r="AQ16" s="384"/>
      <c r="AR16" s="385"/>
      <c r="AS16" s="385"/>
      <c r="AT16" s="385"/>
      <c r="AU16" s="385"/>
      <c r="AV16" s="385"/>
      <c r="AW16" s="385"/>
      <c r="AX16" s="385"/>
      <c r="AY16" s="385"/>
      <c r="AZ16" s="385"/>
      <c r="BA16" s="385"/>
      <c r="BB16" s="385"/>
      <c r="BC16" s="385"/>
      <c r="BD16" s="385"/>
      <c r="BE16" s="385"/>
      <c r="BF16" s="385"/>
      <c r="BG16" s="385"/>
      <c r="BH16" s="385"/>
      <c r="BI16" s="385"/>
      <c r="BJ16" s="386"/>
      <c r="BM16" s="113"/>
      <c r="BN16" s="85"/>
      <c r="BO16" s="95">
        <f t="shared" si="0"/>
        <v>0</v>
      </c>
      <c r="BP16" s="87"/>
      <c r="BQ16" s="88"/>
      <c r="BR16" s="89"/>
      <c r="BS16" s="89"/>
      <c r="BT16" s="90"/>
      <c r="BU16" s="91"/>
      <c r="BV16" s="89"/>
      <c r="BW16" s="89"/>
      <c r="BX16" s="124"/>
      <c r="BY16" s="125"/>
      <c r="BZ16" s="126"/>
      <c r="CA16" s="126"/>
      <c r="CB16" s="113"/>
      <c r="CC16" s="113"/>
      <c r="CD16" s="113"/>
      <c r="CE16" s="113"/>
      <c r="CF16" s="113"/>
      <c r="CG16" s="113"/>
      <c r="CH16" s="113"/>
    </row>
    <row r="17" spans="2:86">
      <c r="B17" s="113"/>
      <c r="C17" s="69">
        <f t="shared" si="1"/>
        <v>6</v>
      </c>
      <c r="D17" s="121"/>
      <c r="E17" s="122"/>
      <c r="F17" s="122"/>
      <c r="G17" s="122"/>
      <c r="H17" s="122"/>
      <c r="I17" s="122"/>
      <c r="J17" s="122"/>
      <c r="K17" s="122"/>
      <c r="L17" s="122"/>
      <c r="M17" s="122"/>
      <c r="N17" s="122"/>
      <c r="O17" s="122"/>
      <c r="P17" s="122"/>
      <c r="Q17" s="122"/>
      <c r="R17" s="122"/>
      <c r="S17" s="122"/>
      <c r="T17" s="123"/>
      <c r="U17" s="121"/>
      <c r="V17" s="122"/>
      <c r="W17" s="122"/>
      <c r="X17" s="122"/>
      <c r="Y17" s="122"/>
      <c r="Z17" s="122"/>
      <c r="AA17" s="122"/>
      <c r="AB17" s="122"/>
      <c r="AC17" s="122"/>
      <c r="AD17" s="122"/>
      <c r="AE17" s="122"/>
      <c r="AF17" s="122"/>
      <c r="AG17" s="122"/>
      <c r="AH17" s="122"/>
      <c r="AI17" s="122"/>
      <c r="AJ17" s="122"/>
      <c r="AK17" s="122"/>
      <c r="AL17" s="122"/>
      <c r="AM17" s="122"/>
      <c r="AN17" s="122"/>
      <c r="AO17" s="122"/>
      <c r="AP17" s="123"/>
      <c r="AQ17" s="384"/>
      <c r="AR17" s="385"/>
      <c r="AS17" s="385"/>
      <c r="AT17" s="385"/>
      <c r="AU17" s="385"/>
      <c r="AV17" s="385"/>
      <c r="AW17" s="385"/>
      <c r="AX17" s="385"/>
      <c r="AY17" s="385"/>
      <c r="AZ17" s="385"/>
      <c r="BA17" s="385"/>
      <c r="BB17" s="385"/>
      <c r="BC17" s="385"/>
      <c r="BD17" s="385"/>
      <c r="BE17" s="385"/>
      <c r="BF17" s="385"/>
      <c r="BG17" s="385"/>
      <c r="BH17" s="385"/>
      <c r="BI17" s="385"/>
      <c r="BJ17" s="386"/>
      <c r="BM17" s="113"/>
      <c r="BN17" s="85"/>
      <c r="BO17" s="95">
        <f t="shared" si="0"/>
        <v>0</v>
      </c>
      <c r="BP17" s="87"/>
      <c r="BQ17" s="99"/>
      <c r="BR17" s="89"/>
      <c r="BS17" s="89"/>
      <c r="BT17" s="90"/>
      <c r="BU17" s="91"/>
      <c r="BV17" s="89"/>
      <c r="BW17" s="89"/>
      <c r="BX17" s="124"/>
      <c r="BY17" s="125"/>
      <c r="BZ17" s="126"/>
      <c r="CA17" s="126"/>
      <c r="CB17" s="113"/>
      <c r="CC17" s="113"/>
      <c r="CD17" s="113"/>
      <c r="CE17" s="113"/>
      <c r="CF17" s="113"/>
      <c r="CG17" s="113"/>
      <c r="CH17" s="113"/>
    </row>
    <row r="18" spans="2:86">
      <c r="B18" s="113"/>
      <c r="C18" s="69">
        <f t="shared" si="1"/>
        <v>7</v>
      </c>
      <c r="D18" s="121"/>
      <c r="E18" s="122"/>
      <c r="F18" s="122"/>
      <c r="G18" s="122"/>
      <c r="H18" s="122"/>
      <c r="I18" s="122"/>
      <c r="J18" s="122"/>
      <c r="K18" s="122"/>
      <c r="L18" s="122"/>
      <c r="M18" s="122"/>
      <c r="N18" s="122"/>
      <c r="O18" s="122"/>
      <c r="P18" s="122"/>
      <c r="Q18" s="122"/>
      <c r="R18" s="122"/>
      <c r="S18" s="122"/>
      <c r="T18" s="123"/>
      <c r="U18" s="121"/>
      <c r="V18" s="122"/>
      <c r="W18" s="122"/>
      <c r="X18" s="122"/>
      <c r="Y18" s="122"/>
      <c r="Z18" s="122"/>
      <c r="AA18" s="122"/>
      <c r="AB18" s="122"/>
      <c r="AC18" s="122"/>
      <c r="AD18" s="122"/>
      <c r="AE18" s="122"/>
      <c r="AF18" s="122"/>
      <c r="AG18" s="122"/>
      <c r="AH18" s="122"/>
      <c r="AI18" s="122"/>
      <c r="AJ18" s="122"/>
      <c r="AK18" s="122"/>
      <c r="AL18" s="122"/>
      <c r="AM18" s="122"/>
      <c r="AN18" s="122"/>
      <c r="AO18" s="122"/>
      <c r="AP18" s="123"/>
      <c r="AQ18" s="384"/>
      <c r="AR18" s="385"/>
      <c r="AS18" s="385"/>
      <c r="AT18" s="385"/>
      <c r="AU18" s="385"/>
      <c r="AV18" s="385"/>
      <c r="AW18" s="385"/>
      <c r="AX18" s="385"/>
      <c r="AY18" s="385"/>
      <c r="AZ18" s="385"/>
      <c r="BA18" s="385"/>
      <c r="BB18" s="385"/>
      <c r="BC18" s="385"/>
      <c r="BD18" s="385"/>
      <c r="BE18" s="385"/>
      <c r="BF18" s="385"/>
      <c r="BG18" s="385"/>
      <c r="BH18" s="385"/>
      <c r="BI18" s="385"/>
      <c r="BJ18" s="386"/>
      <c r="BM18" s="113"/>
      <c r="BN18" s="85"/>
      <c r="BO18" s="95">
        <f t="shared" si="0"/>
        <v>0</v>
      </c>
      <c r="BP18" s="87"/>
      <c r="BQ18" s="99"/>
      <c r="BR18" s="89"/>
      <c r="BS18" s="89"/>
      <c r="BT18" s="90"/>
      <c r="BU18" s="91"/>
      <c r="BV18" s="89"/>
      <c r="BW18" s="89"/>
      <c r="BX18" s="124"/>
      <c r="BY18" s="125"/>
      <c r="BZ18" s="126"/>
      <c r="CA18" s="126"/>
      <c r="CB18" s="113"/>
      <c r="CC18" s="113"/>
      <c r="CD18" s="127"/>
      <c r="CE18" s="127"/>
      <c r="CF18" s="113"/>
      <c r="CG18" s="113"/>
      <c r="CH18" s="113"/>
    </row>
    <row r="19" spans="2:86">
      <c r="B19" s="113"/>
      <c r="C19" s="69">
        <f t="shared" si="1"/>
        <v>8</v>
      </c>
      <c r="D19" s="121"/>
      <c r="E19" s="122"/>
      <c r="F19" s="122"/>
      <c r="G19" s="122"/>
      <c r="H19" s="122"/>
      <c r="I19" s="122"/>
      <c r="J19" s="122"/>
      <c r="K19" s="122"/>
      <c r="L19" s="122"/>
      <c r="M19" s="122"/>
      <c r="N19" s="122"/>
      <c r="O19" s="122"/>
      <c r="P19" s="122"/>
      <c r="Q19" s="122"/>
      <c r="R19" s="122"/>
      <c r="S19" s="122"/>
      <c r="T19" s="123"/>
      <c r="U19" s="121"/>
      <c r="V19" s="122"/>
      <c r="W19" s="122"/>
      <c r="X19" s="122"/>
      <c r="Y19" s="122"/>
      <c r="Z19" s="122"/>
      <c r="AA19" s="122"/>
      <c r="AB19" s="122"/>
      <c r="AC19" s="122"/>
      <c r="AD19" s="122"/>
      <c r="AE19" s="122"/>
      <c r="AF19" s="122"/>
      <c r="AG19" s="122"/>
      <c r="AH19" s="122"/>
      <c r="AI19" s="122"/>
      <c r="AJ19" s="122"/>
      <c r="AK19" s="122"/>
      <c r="AL19" s="122"/>
      <c r="AM19" s="122"/>
      <c r="AN19" s="122"/>
      <c r="AO19" s="122"/>
      <c r="AP19" s="123"/>
      <c r="AQ19" s="128"/>
      <c r="AR19" s="129"/>
      <c r="AS19" s="129"/>
      <c r="AT19" s="129"/>
      <c r="AU19" s="129"/>
      <c r="AV19" s="129"/>
      <c r="AW19" s="129"/>
      <c r="AX19" s="129"/>
      <c r="AY19" s="129"/>
      <c r="AZ19" s="129"/>
      <c r="BA19" s="129"/>
      <c r="BB19" s="129"/>
      <c r="BC19" s="129"/>
      <c r="BD19" s="129"/>
      <c r="BE19" s="129"/>
      <c r="BF19" s="129"/>
      <c r="BG19" s="129"/>
      <c r="BH19" s="129"/>
      <c r="BI19" s="129"/>
      <c r="BJ19" s="130"/>
      <c r="BM19" s="113"/>
      <c r="BN19" s="85"/>
      <c r="BO19" s="95">
        <f t="shared" si="0"/>
        <v>0</v>
      </c>
      <c r="BP19" s="87"/>
      <c r="BQ19" s="99"/>
      <c r="BR19" s="89"/>
      <c r="BS19" s="89"/>
      <c r="BT19" s="90"/>
      <c r="BU19" s="91"/>
      <c r="BV19" s="89"/>
      <c r="BW19" s="89"/>
      <c r="BX19" s="124"/>
      <c r="BY19" s="125"/>
      <c r="BZ19" s="126"/>
      <c r="CA19" s="126"/>
      <c r="CB19" s="113"/>
      <c r="CC19" s="113"/>
      <c r="CD19" s="127"/>
      <c r="CE19" s="127"/>
      <c r="CF19" s="113"/>
      <c r="CG19" s="113"/>
      <c r="CH19" s="113"/>
    </row>
    <row r="20" spans="2:86">
      <c r="B20" s="113"/>
      <c r="C20" s="69">
        <f t="shared" si="1"/>
        <v>9</v>
      </c>
      <c r="D20" s="121"/>
      <c r="E20" s="122"/>
      <c r="F20" s="122"/>
      <c r="G20" s="122"/>
      <c r="H20" s="122"/>
      <c r="I20" s="122"/>
      <c r="J20" s="122"/>
      <c r="K20" s="122"/>
      <c r="L20" s="122"/>
      <c r="M20" s="122"/>
      <c r="N20" s="122"/>
      <c r="O20" s="122"/>
      <c r="P20" s="122"/>
      <c r="Q20" s="122"/>
      <c r="R20" s="122"/>
      <c r="S20" s="122"/>
      <c r="T20" s="123"/>
      <c r="U20" s="121"/>
      <c r="V20" s="122"/>
      <c r="W20" s="122"/>
      <c r="X20" s="122"/>
      <c r="Y20" s="122"/>
      <c r="Z20" s="122"/>
      <c r="AA20" s="122"/>
      <c r="AB20" s="122"/>
      <c r="AC20" s="122"/>
      <c r="AD20" s="122"/>
      <c r="AE20" s="122"/>
      <c r="AF20" s="122"/>
      <c r="AG20" s="122"/>
      <c r="AH20" s="122"/>
      <c r="AI20" s="122"/>
      <c r="AJ20" s="122"/>
      <c r="AK20" s="122"/>
      <c r="AL20" s="122"/>
      <c r="AM20" s="122"/>
      <c r="AN20" s="122"/>
      <c r="AO20" s="122"/>
      <c r="AP20" s="123"/>
      <c r="AQ20" s="128"/>
      <c r="AR20" s="129"/>
      <c r="AS20" s="129"/>
      <c r="AT20" s="129"/>
      <c r="AU20" s="129"/>
      <c r="AV20" s="129"/>
      <c r="AW20" s="129"/>
      <c r="AX20" s="129"/>
      <c r="AY20" s="129"/>
      <c r="AZ20" s="129"/>
      <c r="BA20" s="129"/>
      <c r="BB20" s="129"/>
      <c r="BC20" s="129"/>
      <c r="BD20" s="129"/>
      <c r="BE20" s="129"/>
      <c r="BF20" s="129"/>
      <c r="BG20" s="129"/>
      <c r="BH20" s="129"/>
      <c r="BI20" s="129"/>
      <c r="BJ20" s="130"/>
      <c r="BM20" s="113"/>
      <c r="BN20" s="85"/>
      <c r="BO20" s="95">
        <f t="shared" si="0"/>
        <v>0</v>
      </c>
      <c r="BP20" s="87"/>
      <c r="BQ20" s="99"/>
      <c r="BR20" s="89"/>
      <c r="BS20" s="89"/>
      <c r="BT20" s="90"/>
      <c r="BU20" s="91"/>
      <c r="BV20" s="89"/>
      <c r="BW20" s="89"/>
      <c r="BX20" s="124"/>
      <c r="BY20" s="125"/>
      <c r="BZ20" s="126"/>
      <c r="CA20" s="126"/>
      <c r="CB20" s="113"/>
      <c r="CC20" s="113"/>
      <c r="CD20" s="113"/>
      <c r="CE20" s="113"/>
      <c r="CF20" s="113"/>
      <c r="CG20" s="113"/>
      <c r="CH20" s="113"/>
    </row>
    <row r="21" spans="2:86">
      <c r="B21" s="113"/>
      <c r="C21" s="69">
        <f t="shared" si="1"/>
        <v>10</v>
      </c>
      <c r="D21" s="121"/>
      <c r="E21" s="122"/>
      <c r="F21" s="122"/>
      <c r="G21" s="122"/>
      <c r="H21" s="122"/>
      <c r="I21" s="122"/>
      <c r="J21" s="122"/>
      <c r="K21" s="122"/>
      <c r="L21" s="122"/>
      <c r="M21" s="122"/>
      <c r="N21" s="122"/>
      <c r="O21" s="122"/>
      <c r="P21" s="122"/>
      <c r="Q21" s="122"/>
      <c r="R21" s="122"/>
      <c r="S21" s="122"/>
      <c r="T21" s="123"/>
      <c r="U21" s="121"/>
      <c r="V21" s="122"/>
      <c r="W21" s="122"/>
      <c r="X21" s="122"/>
      <c r="Y21" s="122"/>
      <c r="Z21" s="122"/>
      <c r="AA21" s="122"/>
      <c r="AB21" s="122"/>
      <c r="AC21" s="122"/>
      <c r="AD21" s="122"/>
      <c r="AE21" s="122"/>
      <c r="AF21" s="122"/>
      <c r="AG21" s="122"/>
      <c r="AH21" s="122"/>
      <c r="AI21" s="122"/>
      <c r="AJ21" s="122"/>
      <c r="AK21" s="122"/>
      <c r="AL21" s="122"/>
      <c r="AM21" s="122"/>
      <c r="AN21" s="122"/>
      <c r="AO21" s="122"/>
      <c r="AP21" s="123"/>
      <c r="AQ21" s="128"/>
      <c r="AR21" s="129"/>
      <c r="AS21" s="129"/>
      <c r="AT21" s="129"/>
      <c r="AU21" s="129"/>
      <c r="AV21" s="129"/>
      <c r="AW21" s="129"/>
      <c r="AX21" s="129"/>
      <c r="AY21" s="129"/>
      <c r="AZ21" s="129"/>
      <c r="BA21" s="129"/>
      <c r="BB21" s="129"/>
      <c r="BC21" s="129"/>
      <c r="BD21" s="129"/>
      <c r="BE21" s="129"/>
      <c r="BF21" s="129"/>
      <c r="BG21" s="129"/>
      <c r="BH21" s="129"/>
      <c r="BI21" s="129"/>
      <c r="BJ21" s="130"/>
      <c r="BM21" s="113"/>
      <c r="BN21" s="85"/>
      <c r="BO21" s="95">
        <f t="shared" si="0"/>
        <v>0</v>
      </c>
      <c r="BP21" s="87"/>
      <c r="BQ21" s="99"/>
      <c r="BR21" s="89"/>
      <c r="BS21" s="89"/>
      <c r="BT21" s="90"/>
      <c r="BU21" s="91"/>
      <c r="BV21" s="89"/>
      <c r="BW21" s="89"/>
      <c r="BX21" s="124"/>
      <c r="BY21" s="125"/>
      <c r="BZ21" s="126"/>
      <c r="CA21" s="126"/>
      <c r="CB21" s="113"/>
      <c r="CC21" s="113"/>
      <c r="CD21" s="113"/>
      <c r="CE21" s="113"/>
      <c r="CF21" s="113"/>
      <c r="CG21" s="113"/>
      <c r="CH21" s="113"/>
    </row>
    <row r="22" spans="2:86">
      <c r="B22" s="113"/>
      <c r="C22" s="69">
        <f t="shared" si="1"/>
        <v>11</v>
      </c>
      <c r="D22" s="121"/>
      <c r="E22" s="122"/>
      <c r="F22" s="122"/>
      <c r="G22" s="122"/>
      <c r="H22" s="122"/>
      <c r="I22" s="122"/>
      <c r="J22" s="122"/>
      <c r="K22" s="122"/>
      <c r="L22" s="122"/>
      <c r="M22" s="122"/>
      <c r="N22" s="122"/>
      <c r="O22" s="122"/>
      <c r="P22" s="122"/>
      <c r="Q22" s="122"/>
      <c r="R22" s="122"/>
      <c r="S22" s="122"/>
      <c r="T22" s="123"/>
      <c r="U22" s="121"/>
      <c r="V22" s="122"/>
      <c r="W22" s="122"/>
      <c r="X22" s="122"/>
      <c r="Y22" s="122"/>
      <c r="Z22" s="122"/>
      <c r="AA22" s="122"/>
      <c r="AB22" s="122"/>
      <c r="AC22" s="122"/>
      <c r="AD22" s="122"/>
      <c r="AE22" s="122"/>
      <c r="AF22" s="122"/>
      <c r="AG22" s="122"/>
      <c r="AH22" s="122"/>
      <c r="AI22" s="122"/>
      <c r="AJ22" s="122"/>
      <c r="AK22" s="122"/>
      <c r="AL22" s="122"/>
      <c r="AM22" s="122"/>
      <c r="AN22" s="122"/>
      <c r="AO22" s="122"/>
      <c r="AP22" s="123"/>
      <c r="AQ22" s="128"/>
      <c r="AR22" s="129"/>
      <c r="AS22" s="129"/>
      <c r="AT22" s="129"/>
      <c r="AU22" s="129"/>
      <c r="AV22" s="129"/>
      <c r="AW22" s="129"/>
      <c r="AX22" s="129"/>
      <c r="AY22" s="129"/>
      <c r="AZ22" s="129"/>
      <c r="BA22" s="129"/>
      <c r="BB22" s="129"/>
      <c r="BC22" s="129"/>
      <c r="BD22" s="129"/>
      <c r="BE22" s="129"/>
      <c r="BF22" s="129"/>
      <c r="BG22" s="129"/>
      <c r="BH22" s="129"/>
      <c r="BI22" s="129"/>
      <c r="BJ22" s="130"/>
      <c r="BM22" s="113"/>
      <c r="BN22" s="85"/>
      <c r="BO22" s="95">
        <f t="shared" si="0"/>
        <v>0</v>
      </c>
      <c r="BP22" s="87"/>
      <c r="BQ22" s="99"/>
      <c r="BR22" s="89"/>
      <c r="BS22" s="89"/>
      <c r="BT22" s="90"/>
      <c r="BU22" s="91"/>
      <c r="BV22" s="89"/>
      <c r="BW22" s="89"/>
      <c r="BX22" s="124"/>
      <c r="BY22" s="125"/>
      <c r="BZ22" s="126"/>
      <c r="CA22" s="126"/>
      <c r="CB22" s="113"/>
      <c r="CC22" s="113"/>
      <c r="CD22" s="113"/>
      <c r="CE22" s="113"/>
      <c r="CF22" s="113"/>
      <c r="CG22" s="113"/>
      <c r="CH22" s="113"/>
    </row>
    <row r="23" spans="2:86">
      <c r="B23" s="113"/>
      <c r="C23" s="69">
        <f t="shared" si="1"/>
        <v>12</v>
      </c>
      <c r="D23" s="121"/>
      <c r="E23" s="122"/>
      <c r="F23" s="122"/>
      <c r="G23" s="122"/>
      <c r="H23" s="122"/>
      <c r="I23" s="122"/>
      <c r="J23" s="122"/>
      <c r="K23" s="122"/>
      <c r="L23" s="122"/>
      <c r="M23" s="122"/>
      <c r="N23" s="122"/>
      <c r="O23" s="122"/>
      <c r="P23" s="122"/>
      <c r="Q23" s="122"/>
      <c r="R23" s="122"/>
      <c r="S23" s="122"/>
      <c r="T23" s="123"/>
      <c r="U23" s="121"/>
      <c r="V23" s="122"/>
      <c r="W23" s="122"/>
      <c r="X23" s="122"/>
      <c r="Y23" s="122"/>
      <c r="Z23" s="122"/>
      <c r="AA23" s="122"/>
      <c r="AB23" s="122"/>
      <c r="AC23" s="122"/>
      <c r="AD23" s="122"/>
      <c r="AE23" s="122"/>
      <c r="AF23" s="122"/>
      <c r="AG23" s="122"/>
      <c r="AH23" s="122"/>
      <c r="AI23" s="122"/>
      <c r="AJ23" s="122"/>
      <c r="AK23" s="122"/>
      <c r="AL23" s="122"/>
      <c r="AM23" s="122"/>
      <c r="AN23" s="122"/>
      <c r="AO23" s="122"/>
      <c r="AP23" s="123"/>
      <c r="AQ23" s="128"/>
      <c r="AR23" s="129"/>
      <c r="AS23" s="129"/>
      <c r="AT23" s="129"/>
      <c r="AU23" s="129"/>
      <c r="AV23" s="129"/>
      <c r="AW23" s="129"/>
      <c r="AX23" s="129"/>
      <c r="AY23" s="129"/>
      <c r="AZ23" s="129"/>
      <c r="BA23" s="129"/>
      <c r="BB23" s="129"/>
      <c r="BC23" s="129"/>
      <c r="BD23" s="129"/>
      <c r="BE23" s="129"/>
      <c r="BF23" s="129"/>
      <c r="BG23" s="129"/>
      <c r="BH23" s="129"/>
      <c r="BI23" s="129"/>
      <c r="BJ23" s="130"/>
      <c r="BM23" s="113"/>
      <c r="BN23" s="85"/>
      <c r="BO23" s="95">
        <f t="shared" si="0"/>
        <v>0</v>
      </c>
      <c r="BP23" s="87"/>
      <c r="BQ23" s="99"/>
      <c r="BR23" s="89"/>
      <c r="BS23" s="89"/>
      <c r="BT23" s="90"/>
      <c r="BU23" s="91"/>
      <c r="BV23" s="89"/>
      <c r="BW23" s="89"/>
      <c r="BX23" s="124"/>
      <c r="BY23" s="125"/>
      <c r="BZ23" s="126"/>
      <c r="CA23" s="126"/>
      <c r="CB23" s="113"/>
      <c r="CC23" s="113"/>
      <c r="CD23" s="113"/>
      <c r="CE23" s="113"/>
      <c r="CF23" s="113"/>
      <c r="CG23" s="113"/>
      <c r="CH23" s="113"/>
    </row>
    <row r="24" spans="2:86">
      <c r="B24" s="113"/>
      <c r="C24" s="69">
        <f t="shared" si="1"/>
        <v>13</v>
      </c>
      <c r="D24" s="121"/>
      <c r="E24" s="122"/>
      <c r="F24" s="122"/>
      <c r="G24" s="122"/>
      <c r="H24" s="122"/>
      <c r="I24" s="122"/>
      <c r="J24" s="122"/>
      <c r="K24" s="122"/>
      <c r="L24" s="122"/>
      <c r="M24" s="122"/>
      <c r="N24" s="122"/>
      <c r="O24" s="122"/>
      <c r="P24" s="122"/>
      <c r="Q24" s="122"/>
      <c r="R24" s="122"/>
      <c r="S24" s="122"/>
      <c r="T24" s="123"/>
      <c r="U24" s="121"/>
      <c r="V24" s="122"/>
      <c r="W24" s="122"/>
      <c r="X24" s="122"/>
      <c r="Y24" s="122"/>
      <c r="Z24" s="122"/>
      <c r="AA24" s="122"/>
      <c r="AB24" s="122"/>
      <c r="AC24" s="122"/>
      <c r="AD24" s="122"/>
      <c r="AE24" s="122"/>
      <c r="AF24" s="122"/>
      <c r="AG24" s="122"/>
      <c r="AH24" s="122"/>
      <c r="AI24" s="122"/>
      <c r="AJ24" s="122"/>
      <c r="AK24" s="122"/>
      <c r="AL24" s="122"/>
      <c r="AM24" s="122"/>
      <c r="AN24" s="122"/>
      <c r="AO24" s="122"/>
      <c r="AP24" s="123"/>
      <c r="AQ24" s="128"/>
      <c r="AR24" s="129"/>
      <c r="AS24" s="129"/>
      <c r="AT24" s="129"/>
      <c r="AU24" s="129"/>
      <c r="AV24" s="129"/>
      <c r="AW24" s="129"/>
      <c r="AX24" s="129"/>
      <c r="AY24" s="129"/>
      <c r="AZ24" s="129"/>
      <c r="BA24" s="129"/>
      <c r="BB24" s="129"/>
      <c r="BC24" s="129"/>
      <c r="BD24" s="129"/>
      <c r="BE24" s="129"/>
      <c r="BF24" s="129"/>
      <c r="BG24" s="129"/>
      <c r="BH24" s="129"/>
      <c r="BI24" s="129"/>
      <c r="BJ24" s="130"/>
      <c r="BM24" s="113"/>
      <c r="BN24" s="85"/>
      <c r="BO24" s="95">
        <f t="shared" si="0"/>
        <v>0</v>
      </c>
      <c r="BP24" s="87"/>
      <c r="BQ24" s="99"/>
      <c r="BR24" s="89"/>
      <c r="BS24" s="89"/>
      <c r="BT24" s="90"/>
      <c r="BU24" s="91"/>
      <c r="BV24" s="89"/>
      <c r="BW24" s="89"/>
      <c r="BX24" s="124"/>
      <c r="BY24" s="125"/>
      <c r="BZ24" s="126"/>
      <c r="CA24" s="126"/>
      <c r="CB24" s="113"/>
      <c r="CC24" s="113"/>
      <c r="CD24" s="113"/>
      <c r="CE24" s="113"/>
      <c r="CF24" s="113"/>
      <c r="CG24" s="113"/>
      <c r="CH24" s="113"/>
    </row>
    <row r="25" spans="2:86">
      <c r="B25" s="113"/>
      <c r="C25" s="69">
        <f t="shared" si="1"/>
        <v>14</v>
      </c>
      <c r="D25" s="121"/>
      <c r="E25" s="122"/>
      <c r="F25" s="122"/>
      <c r="G25" s="122"/>
      <c r="H25" s="122"/>
      <c r="I25" s="122"/>
      <c r="J25" s="122"/>
      <c r="K25" s="122"/>
      <c r="L25" s="122"/>
      <c r="M25" s="122"/>
      <c r="N25" s="122"/>
      <c r="O25" s="122"/>
      <c r="P25" s="122"/>
      <c r="Q25" s="122"/>
      <c r="R25" s="122"/>
      <c r="S25" s="122"/>
      <c r="T25" s="123"/>
      <c r="U25" s="121"/>
      <c r="V25" s="122"/>
      <c r="W25" s="122"/>
      <c r="X25" s="122"/>
      <c r="Y25" s="122"/>
      <c r="Z25" s="122"/>
      <c r="AA25" s="122"/>
      <c r="AB25" s="122"/>
      <c r="AC25" s="122"/>
      <c r="AD25" s="122"/>
      <c r="AE25" s="122"/>
      <c r="AF25" s="122"/>
      <c r="AG25" s="122"/>
      <c r="AH25" s="122"/>
      <c r="AI25" s="122"/>
      <c r="AJ25" s="122"/>
      <c r="AK25" s="122"/>
      <c r="AL25" s="122"/>
      <c r="AM25" s="122"/>
      <c r="AN25" s="122"/>
      <c r="AO25" s="122"/>
      <c r="AP25" s="123"/>
      <c r="AQ25" s="128"/>
      <c r="AR25" s="129"/>
      <c r="AS25" s="129"/>
      <c r="AT25" s="129"/>
      <c r="AU25" s="129"/>
      <c r="AV25" s="129"/>
      <c r="AW25" s="129"/>
      <c r="AX25" s="129"/>
      <c r="AY25" s="129"/>
      <c r="AZ25" s="129"/>
      <c r="BA25" s="129"/>
      <c r="BB25" s="129"/>
      <c r="BC25" s="129"/>
      <c r="BD25" s="129"/>
      <c r="BE25" s="129"/>
      <c r="BF25" s="129"/>
      <c r="BG25" s="129"/>
      <c r="BH25" s="129"/>
      <c r="BI25" s="129"/>
      <c r="BJ25" s="130"/>
      <c r="BM25" s="113"/>
      <c r="BN25" s="85"/>
      <c r="BO25" s="95">
        <f t="shared" si="0"/>
        <v>0</v>
      </c>
      <c r="BP25" s="87"/>
      <c r="BQ25" s="99"/>
      <c r="BR25" s="89"/>
      <c r="BS25" s="89"/>
      <c r="BT25" s="90"/>
      <c r="BU25" s="91"/>
      <c r="BV25" s="89"/>
      <c r="BW25" s="89"/>
      <c r="BX25" s="124"/>
      <c r="BY25" s="125"/>
      <c r="BZ25" s="126"/>
      <c r="CA25" s="126"/>
      <c r="CB25" s="113"/>
      <c r="CC25" s="113"/>
      <c r="CD25" s="113"/>
      <c r="CE25" s="113"/>
      <c r="CF25" s="113"/>
      <c r="CG25" s="113"/>
      <c r="CH25" s="113"/>
    </row>
    <row r="26" spans="2:86">
      <c r="B26" s="113"/>
      <c r="C26" s="69">
        <f t="shared" si="1"/>
        <v>15</v>
      </c>
      <c r="D26" s="121"/>
      <c r="E26" s="122"/>
      <c r="F26" s="122"/>
      <c r="G26" s="122"/>
      <c r="H26" s="122"/>
      <c r="I26" s="122"/>
      <c r="J26" s="122"/>
      <c r="K26" s="122"/>
      <c r="L26" s="122"/>
      <c r="M26" s="122"/>
      <c r="N26" s="122"/>
      <c r="O26" s="122"/>
      <c r="P26" s="122"/>
      <c r="Q26" s="122"/>
      <c r="R26" s="122"/>
      <c r="S26" s="122"/>
      <c r="T26" s="123"/>
      <c r="U26" s="121"/>
      <c r="V26" s="122"/>
      <c r="W26" s="122"/>
      <c r="X26" s="122"/>
      <c r="Y26" s="122"/>
      <c r="Z26" s="122"/>
      <c r="AA26" s="122"/>
      <c r="AB26" s="122"/>
      <c r="AC26" s="122"/>
      <c r="AD26" s="122"/>
      <c r="AE26" s="122"/>
      <c r="AF26" s="122"/>
      <c r="AG26" s="122"/>
      <c r="AH26" s="122"/>
      <c r="AI26" s="122"/>
      <c r="AJ26" s="122"/>
      <c r="AK26" s="122"/>
      <c r="AL26" s="122"/>
      <c r="AM26" s="122"/>
      <c r="AN26" s="122"/>
      <c r="AO26" s="122"/>
      <c r="AP26" s="123"/>
      <c r="AQ26" s="128"/>
      <c r="AR26" s="129"/>
      <c r="AS26" s="129"/>
      <c r="AT26" s="129"/>
      <c r="AU26" s="129"/>
      <c r="AV26" s="129"/>
      <c r="AW26" s="129"/>
      <c r="AX26" s="129"/>
      <c r="AY26" s="129"/>
      <c r="AZ26" s="129"/>
      <c r="BA26" s="129"/>
      <c r="BB26" s="129"/>
      <c r="BC26" s="129"/>
      <c r="BD26" s="129"/>
      <c r="BE26" s="129"/>
      <c r="BF26" s="129"/>
      <c r="BG26" s="129"/>
      <c r="BH26" s="129"/>
      <c r="BI26" s="129"/>
      <c r="BJ26" s="130"/>
      <c r="BM26" s="113"/>
      <c r="BN26" s="85"/>
      <c r="BO26" s="95">
        <f t="shared" si="0"/>
        <v>0</v>
      </c>
      <c r="BP26" s="87"/>
      <c r="BQ26" s="99"/>
      <c r="BR26" s="89"/>
      <c r="BS26" s="89"/>
      <c r="BT26" s="90"/>
      <c r="BU26" s="91"/>
      <c r="BV26" s="89"/>
      <c r="BW26" s="89"/>
      <c r="BX26" s="124"/>
      <c r="BY26" s="125"/>
      <c r="BZ26" s="126"/>
      <c r="CA26" s="126"/>
      <c r="CB26" s="113"/>
      <c r="CC26" s="113"/>
      <c r="CD26" s="113"/>
      <c r="CE26" s="113"/>
      <c r="CF26" s="113"/>
      <c r="CG26" s="113"/>
      <c r="CH26" s="113"/>
    </row>
    <row r="27" spans="2:86">
      <c r="B27" s="113"/>
      <c r="C27" s="69">
        <f t="shared" si="1"/>
        <v>16</v>
      </c>
      <c r="D27" s="121"/>
      <c r="E27" s="122"/>
      <c r="F27" s="122"/>
      <c r="G27" s="122"/>
      <c r="H27" s="122"/>
      <c r="I27" s="122"/>
      <c r="J27" s="122"/>
      <c r="K27" s="122"/>
      <c r="L27" s="122"/>
      <c r="M27" s="122"/>
      <c r="N27" s="122"/>
      <c r="O27" s="122"/>
      <c r="P27" s="122"/>
      <c r="Q27" s="122"/>
      <c r="R27" s="122"/>
      <c r="S27" s="122"/>
      <c r="T27" s="123"/>
      <c r="U27" s="121"/>
      <c r="V27" s="122"/>
      <c r="W27" s="122"/>
      <c r="X27" s="122"/>
      <c r="Y27" s="122"/>
      <c r="Z27" s="122"/>
      <c r="AA27" s="122"/>
      <c r="AB27" s="122"/>
      <c r="AC27" s="122"/>
      <c r="AD27" s="122"/>
      <c r="AE27" s="122"/>
      <c r="AF27" s="122"/>
      <c r="AG27" s="122"/>
      <c r="AH27" s="122"/>
      <c r="AI27" s="122"/>
      <c r="AJ27" s="122"/>
      <c r="AK27" s="122"/>
      <c r="AL27" s="122"/>
      <c r="AM27" s="122"/>
      <c r="AN27" s="122"/>
      <c r="AO27" s="122"/>
      <c r="AP27" s="123"/>
      <c r="AQ27" s="128"/>
      <c r="AR27" s="129"/>
      <c r="AS27" s="129"/>
      <c r="AT27" s="129"/>
      <c r="AU27" s="129"/>
      <c r="AV27" s="129"/>
      <c r="AW27" s="129"/>
      <c r="AX27" s="129"/>
      <c r="AY27" s="129"/>
      <c r="AZ27" s="129"/>
      <c r="BA27" s="129"/>
      <c r="BB27" s="129"/>
      <c r="BC27" s="129"/>
      <c r="BD27" s="129"/>
      <c r="BE27" s="129"/>
      <c r="BF27" s="129"/>
      <c r="BG27" s="129"/>
      <c r="BH27" s="129"/>
      <c r="BI27" s="129"/>
      <c r="BJ27" s="130"/>
      <c r="BM27" s="113"/>
      <c r="BN27" s="85"/>
      <c r="BO27" s="95">
        <f t="shared" si="0"/>
        <v>0</v>
      </c>
      <c r="BP27" s="87"/>
      <c r="BQ27" s="99"/>
      <c r="BR27" s="89"/>
      <c r="BS27" s="89"/>
      <c r="BT27" s="90"/>
      <c r="BU27" s="91"/>
      <c r="BV27" s="89"/>
      <c r="BW27" s="89"/>
      <c r="BX27" s="124"/>
      <c r="BY27" s="125"/>
      <c r="BZ27" s="126"/>
      <c r="CA27" s="126"/>
      <c r="CB27" s="113"/>
      <c r="CC27" s="113"/>
      <c r="CD27" s="113"/>
      <c r="CE27" s="113"/>
      <c r="CF27" s="113"/>
      <c r="CG27" s="113"/>
      <c r="CH27" s="113"/>
    </row>
    <row r="28" spans="2:86">
      <c r="B28" s="113"/>
      <c r="C28" s="69">
        <f t="shared" si="1"/>
        <v>17</v>
      </c>
      <c r="D28" s="121"/>
      <c r="E28" s="122"/>
      <c r="F28" s="122"/>
      <c r="G28" s="122"/>
      <c r="H28" s="122"/>
      <c r="I28" s="122"/>
      <c r="J28" s="122"/>
      <c r="K28" s="122"/>
      <c r="L28" s="122"/>
      <c r="M28" s="122"/>
      <c r="N28" s="122"/>
      <c r="O28" s="122"/>
      <c r="P28" s="122"/>
      <c r="Q28" s="122"/>
      <c r="R28" s="122"/>
      <c r="S28" s="122"/>
      <c r="T28" s="123"/>
      <c r="U28" s="121"/>
      <c r="V28" s="122"/>
      <c r="W28" s="122"/>
      <c r="X28" s="122"/>
      <c r="Y28" s="122"/>
      <c r="Z28" s="122"/>
      <c r="AA28" s="122"/>
      <c r="AB28" s="122"/>
      <c r="AC28" s="122"/>
      <c r="AD28" s="122"/>
      <c r="AE28" s="122"/>
      <c r="AF28" s="122"/>
      <c r="AG28" s="122"/>
      <c r="AH28" s="122"/>
      <c r="AI28" s="122"/>
      <c r="AJ28" s="122"/>
      <c r="AK28" s="122"/>
      <c r="AL28" s="122"/>
      <c r="AM28" s="122"/>
      <c r="AN28" s="122"/>
      <c r="AO28" s="122"/>
      <c r="AP28" s="123"/>
      <c r="AQ28" s="384"/>
      <c r="AR28" s="385"/>
      <c r="AS28" s="385"/>
      <c r="AT28" s="385"/>
      <c r="AU28" s="385"/>
      <c r="AV28" s="385"/>
      <c r="AW28" s="385"/>
      <c r="AX28" s="385"/>
      <c r="AY28" s="385"/>
      <c r="AZ28" s="385"/>
      <c r="BA28" s="385"/>
      <c r="BB28" s="385"/>
      <c r="BC28" s="385"/>
      <c r="BD28" s="385"/>
      <c r="BE28" s="385"/>
      <c r="BF28" s="385"/>
      <c r="BG28" s="385"/>
      <c r="BH28" s="385"/>
      <c r="BI28" s="385"/>
      <c r="BJ28" s="386"/>
      <c r="BM28" s="113"/>
      <c r="BN28" s="85"/>
      <c r="BO28" s="95">
        <f t="shared" si="0"/>
        <v>0</v>
      </c>
      <c r="BP28" s="87"/>
      <c r="BQ28" s="99"/>
      <c r="BR28" s="89"/>
      <c r="BS28" s="89"/>
      <c r="BT28" s="90"/>
      <c r="BU28" s="91"/>
      <c r="BV28" s="89"/>
      <c r="BW28" s="89"/>
      <c r="BX28" s="124"/>
      <c r="BY28" s="125"/>
      <c r="BZ28" s="126"/>
      <c r="CA28" s="126"/>
      <c r="CB28" s="113"/>
      <c r="CC28" s="113"/>
      <c r="CD28" s="113"/>
      <c r="CE28" s="113"/>
      <c r="CF28" s="113"/>
      <c r="CG28" s="113"/>
      <c r="CH28" s="113"/>
    </row>
    <row r="29" spans="2:86">
      <c r="B29" s="113"/>
      <c r="C29" s="69">
        <f t="shared" si="1"/>
        <v>18</v>
      </c>
      <c r="D29" s="121"/>
      <c r="E29" s="122"/>
      <c r="F29" s="122"/>
      <c r="G29" s="122"/>
      <c r="H29" s="122"/>
      <c r="I29" s="122"/>
      <c r="J29" s="122"/>
      <c r="K29" s="122"/>
      <c r="L29" s="122"/>
      <c r="M29" s="122"/>
      <c r="N29" s="122"/>
      <c r="O29" s="122"/>
      <c r="P29" s="122"/>
      <c r="Q29" s="122"/>
      <c r="R29" s="122"/>
      <c r="S29" s="122"/>
      <c r="T29" s="123"/>
      <c r="U29" s="121"/>
      <c r="V29" s="122"/>
      <c r="W29" s="122"/>
      <c r="X29" s="122"/>
      <c r="Y29" s="122"/>
      <c r="Z29" s="122"/>
      <c r="AA29" s="122"/>
      <c r="AB29" s="122"/>
      <c r="AC29" s="122"/>
      <c r="AD29" s="122"/>
      <c r="AE29" s="122"/>
      <c r="AF29" s="122"/>
      <c r="AG29" s="122"/>
      <c r="AH29" s="122"/>
      <c r="AI29" s="122"/>
      <c r="AJ29" s="122"/>
      <c r="AK29" s="122"/>
      <c r="AL29" s="122"/>
      <c r="AM29" s="122"/>
      <c r="AN29" s="122"/>
      <c r="AO29" s="122"/>
      <c r="AP29" s="123"/>
      <c r="AQ29" s="384"/>
      <c r="AR29" s="385"/>
      <c r="AS29" s="385"/>
      <c r="AT29" s="385"/>
      <c r="AU29" s="385"/>
      <c r="AV29" s="385"/>
      <c r="AW29" s="385"/>
      <c r="AX29" s="385"/>
      <c r="AY29" s="385"/>
      <c r="AZ29" s="385"/>
      <c r="BA29" s="385"/>
      <c r="BB29" s="385"/>
      <c r="BC29" s="385"/>
      <c r="BD29" s="385"/>
      <c r="BE29" s="385"/>
      <c r="BF29" s="385"/>
      <c r="BG29" s="385"/>
      <c r="BH29" s="385"/>
      <c r="BI29" s="385"/>
      <c r="BJ29" s="386"/>
      <c r="BM29" s="113"/>
      <c r="BN29" s="85"/>
      <c r="BO29" s="95">
        <f t="shared" si="0"/>
        <v>0</v>
      </c>
      <c r="BP29" s="87"/>
      <c r="BQ29" s="99"/>
      <c r="BR29" s="89"/>
      <c r="BS29" s="89"/>
      <c r="BT29" s="90"/>
      <c r="BU29" s="91"/>
      <c r="BV29" s="89"/>
      <c r="BW29" s="89"/>
      <c r="BX29" s="124"/>
      <c r="BY29" s="125"/>
      <c r="BZ29" s="126"/>
      <c r="CA29" s="126"/>
      <c r="CB29" s="113"/>
      <c r="CC29" s="113"/>
      <c r="CD29" s="113"/>
      <c r="CE29" s="113"/>
      <c r="CF29" s="113"/>
      <c r="CG29" s="113"/>
      <c r="CH29" s="113"/>
    </row>
    <row r="30" spans="2:86">
      <c r="B30" s="113"/>
      <c r="C30" s="69">
        <f t="shared" si="1"/>
        <v>19</v>
      </c>
      <c r="D30" s="121"/>
      <c r="E30" s="122"/>
      <c r="F30" s="122"/>
      <c r="G30" s="122"/>
      <c r="H30" s="122"/>
      <c r="I30" s="122"/>
      <c r="J30" s="122"/>
      <c r="K30" s="122"/>
      <c r="L30" s="122"/>
      <c r="M30" s="122"/>
      <c r="N30" s="122"/>
      <c r="O30" s="122"/>
      <c r="P30" s="122"/>
      <c r="Q30" s="122"/>
      <c r="R30" s="122"/>
      <c r="S30" s="122"/>
      <c r="T30" s="123"/>
      <c r="U30" s="121"/>
      <c r="V30" s="122"/>
      <c r="W30" s="122"/>
      <c r="X30" s="122"/>
      <c r="Y30" s="122"/>
      <c r="Z30" s="122"/>
      <c r="AA30" s="122"/>
      <c r="AB30" s="122"/>
      <c r="AC30" s="122"/>
      <c r="AD30" s="122"/>
      <c r="AE30" s="122"/>
      <c r="AF30" s="122"/>
      <c r="AG30" s="122"/>
      <c r="AH30" s="122"/>
      <c r="AI30" s="122"/>
      <c r="AJ30" s="122"/>
      <c r="AK30" s="122"/>
      <c r="AL30" s="122"/>
      <c r="AM30" s="122"/>
      <c r="AN30" s="122"/>
      <c r="AO30" s="122"/>
      <c r="AP30" s="123"/>
      <c r="AQ30" s="384"/>
      <c r="AR30" s="385"/>
      <c r="AS30" s="385"/>
      <c r="AT30" s="385"/>
      <c r="AU30" s="385"/>
      <c r="AV30" s="385"/>
      <c r="AW30" s="385"/>
      <c r="AX30" s="385"/>
      <c r="AY30" s="385"/>
      <c r="AZ30" s="385"/>
      <c r="BA30" s="385"/>
      <c r="BB30" s="385"/>
      <c r="BC30" s="385"/>
      <c r="BD30" s="385"/>
      <c r="BE30" s="385"/>
      <c r="BF30" s="385"/>
      <c r="BG30" s="385"/>
      <c r="BH30" s="385"/>
      <c r="BI30" s="385"/>
      <c r="BJ30" s="386"/>
      <c r="BM30" s="113"/>
      <c r="BN30" s="85"/>
      <c r="BO30" s="95">
        <f t="shared" si="0"/>
        <v>0</v>
      </c>
      <c r="BP30" s="87"/>
      <c r="BQ30" s="99"/>
      <c r="BR30" s="89"/>
      <c r="BS30" s="89"/>
      <c r="BT30" s="90"/>
      <c r="BU30" s="91"/>
      <c r="BV30" s="89"/>
      <c r="BW30" s="89"/>
      <c r="BX30" s="124"/>
      <c r="BY30" s="125"/>
      <c r="BZ30" s="126"/>
      <c r="CA30" s="126"/>
      <c r="CB30" s="113"/>
      <c r="CC30" s="113"/>
      <c r="CD30" s="113"/>
      <c r="CE30" s="113"/>
      <c r="CF30" s="113"/>
      <c r="CG30" s="113"/>
      <c r="CH30" s="113"/>
    </row>
    <row r="31" spans="2:86">
      <c r="B31" s="113"/>
      <c r="C31" s="69">
        <f t="shared" si="1"/>
        <v>20</v>
      </c>
      <c r="D31" s="121"/>
      <c r="E31" s="122"/>
      <c r="F31" s="122"/>
      <c r="G31" s="122"/>
      <c r="H31" s="122"/>
      <c r="I31" s="122"/>
      <c r="J31" s="122"/>
      <c r="K31" s="122"/>
      <c r="L31" s="122"/>
      <c r="M31" s="122"/>
      <c r="N31" s="122"/>
      <c r="O31" s="122"/>
      <c r="P31" s="122"/>
      <c r="Q31" s="122"/>
      <c r="R31" s="122"/>
      <c r="S31" s="122"/>
      <c r="T31" s="123"/>
      <c r="U31" s="121"/>
      <c r="V31" s="122"/>
      <c r="W31" s="122"/>
      <c r="X31" s="122"/>
      <c r="Y31" s="122"/>
      <c r="Z31" s="122"/>
      <c r="AA31" s="122"/>
      <c r="AB31" s="122"/>
      <c r="AC31" s="122"/>
      <c r="AD31" s="122"/>
      <c r="AE31" s="122"/>
      <c r="AF31" s="122"/>
      <c r="AG31" s="122"/>
      <c r="AH31" s="122"/>
      <c r="AI31" s="122"/>
      <c r="AJ31" s="122"/>
      <c r="AK31" s="122"/>
      <c r="AL31" s="122"/>
      <c r="AM31" s="122"/>
      <c r="AN31" s="122"/>
      <c r="AO31" s="122"/>
      <c r="AP31" s="123"/>
      <c r="AQ31" s="384"/>
      <c r="AR31" s="385"/>
      <c r="AS31" s="385"/>
      <c r="AT31" s="385"/>
      <c r="AU31" s="385"/>
      <c r="AV31" s="385"/>
      <c r="AW31" s="385"/>
      <c r="AX31" s="385"/>
      <c r="AY31" s="385"/>
      <c r="AZ31" s="385"/>
      <c r="BA31" s="385"/>
      <c r="BB31" s="385"/>
      <c r="BC31" s="385"/>
      <c r="BD31" s="385"/>
      <c r="BE31" s="385"/>
      <c r="BF31" s="385"/>
      <c r="BG31" s="385"/>
      <c r="BH31" s="385"/>
      <c r="BI31" s="385"/>
      <c r="BJ31" s="386"/>
      <c r="BM31" s="113"/>
      <c r="BN31" s="85"/>
      <c r="BO31" s="95">
        <f t="shared" si="0"/>
        <v>0</v>
      </c>
      <c r="BP31" s="87"/>
      <c r="BQ31" s="99"/>
      <c r="BR31" s="89"/>
      <c r="BS31" s="89"/>
      <c r="BT31" s="90"/>
      <c r="BU31" s="91"/>
      <c r="BV31" s="89"/>
      <c r="BW31" s="89"/>
      <c r="BX31" s="124"/>
      <c r="BY31" s="125"/>
      <c r="BZ31" s="126"/>
      <c r="CA31" s="126"/>
      <c r="CB31" s="113"/>
      <c r="CC31" s="113"/>
      <c r="CD31" s="113"/>
      <c r="CE31" s="113"/>
      <c r="CF31" s="113"/>
      <c r="CG31" s="113"/>
      <c r="CH31" s="113"/>
    </row>
    <row r="32" spans="2:86">
      <c r="B32" s="113"/>
      <c r="C32" s="69">
        <f t="shared" si="1"/>
        <v>21</v>
      </c>
      <c r="D32" s="121"/>
      <c r="E32" s="122"/>
      <c r="F32" s="122"/>
      <c r="G32" s="122"/>
      <c r="H32" s="122"/>
      <c r="I32" s="122"/>
      <c r="J32" s="122"/>
      <c r="K32" s="122"/>
      <c r="L32" s="122"/>
      <c r="M32" s="122"/>
      <c r="N32" s="122"/>
      <c r="O32" s="122"/>
      <c r="P32" s="122"/>
      <c r="Q32" s="122"/>
      <c r="R32" s="122"/>
      <c r="S32" s="122"/>
      <c r="T32" s="123"/>
      <c r="U32" s="121"/>
      <c r="V32" s="122"/>
      <c r="W32" s="122"/>
      <c r="X32" s="122"/>
      <c r="Y32" s="122"/>
      <c r="Z32" s="122"/>
      <c r="AA32" s="122"/>
      <c r="AB32" s="122"/>
      <c r="AC32" s="122"/>
      <c r="AD32" s="122"/>
      <c r="AE32" s="122"/>
      <c r="AF32" s="122"/>
      <c r="AG32" s="122"/>
      <c r="AH32" s="122"/>
      <c r="AI32" s="122"/>
      <c r="AJ32" s="122"/>
      <c r="AK32" s="122"/>
      <c r="AL32" s="122"/>
      <c r="AM32" s="122"/>
      <c r="AN32" s="122"/>
      <c r="AO32" s="122"/>
      <c r="AP32" s="123"/>
      <c r="AQ32" s="384"/>
      <c r="AR32" s="385"/>
      <c r="AS32" s="385"/>
      <c r="AT32" s="385"/>
      <c r="AU32" s="385"/>
      <c r="AV32" s="385"/>
      <c r="AW32" s="385"/>
      <c r="AX32" s="385"/>
      <c r="AY32" s="385"/>
      <c r="AZ32" s="385"/>
      <c r="BA32" s="385"/>
      <c r="BB32" s="385"/>
      <c r="BC32" s="385"/>
      <c r="BD32" s="385"/>
      <c r="BE32" s="385"/>
      <c r="BF32" s="385"/>
      <c r="BG32" s="385"/>
      <c r="BH32" s="385"/>
      <c r="BI32" s="385"/>
      <c r="BJ32" s="386"/>
      <c r="BM32" s="113"/>
      <c r="BN32" s="85"/>
      <c r="BO32" s="95">
        <f t="shared" si="0"/>
        <v>0</v>
      </c>
      <c r="BP32" s="87"/>
      <c r="BQ32" s="99"/>
      <c r="BR32" s="89"/>
      <c r="BS32" s="89"/>
      <c r="BT32" s="90"/>
      <c r="BU32" s="91"/>
      <c r="BV32" s="89"/>
      <c r="BW32" s="89"/>
      <c r="BX32" s="124"/>
      <c r="BY32" s="125"/>
      <c r="BZ32" s="126"/>
      <c r="CA32" s="126"/>
      <c r="CB32" s="113"/>
      <c r="CC32" s="113"/>
      <c r="CD32" s="113"/>
      <c r="CE32" s="113"/>
      <c r="CF32" s="113"/>
      <c r="CG32" s="113"/>
      <c r="CH32" s="113"/>
    </row>
    <row r="33" spans="2:86">
      <c r="B33" s="113"/>
      <c r="C33" s="69">
        <f t="shared" si="1"/>
        <v>22</v>
      </c>
      <c r="D33" s="121"/>
      <c r="E33" s="122"/>
      <c r="F33" s="122"/>
      <c r="G33" s="122"/>
      <c r="H33" s="122"/>
      <c r="I33" s="122"/>
      <c r="J33" s="122"/>
      <c r="K33" s="122"/>
      <c r="L33" s="122"/>
      <c r="M33" s="122"/>
      <c r="N33" s="122"/>
      <c r="O33" s="122"/>
      <c r="P33" s="122"/>
      <c r="Q33" s="122"/>
      <c r="R33" s="122"/>
      <c r="S33" s="122"/>
      <c r="T33" s="123"/>
      <c r="U33" s="121"/>
      <c r="V33" s="122"/>
      <c r="W33" s="122"/>
      <c r="X33" s="122"/>
      <c r="Y33" s="122"/>
      <c r="Z33" s="122"/>
      <c r="AA33" s="122"/>
      <c r="AB33" s="122"/>
      <c r="AC33" s="122"/>
      <c r="AD33" s="122"/>
      <c r="AE33" s="122"/>
      <c r="AF33" s="122"/>
      <c r="AG33" s="122"/>
      <c r="AH33" s="122"/>
      <c r="AI33" s="122"/>
      <c r="AJ33" s="122"/>
      <c r="AK33" s="122"/>
      <c r="AL33" s="122"/>
      <c r="AM33" s="122"/>
      <c r="AN33" s="122"/>
      <c r="AO33" s="122"/>
      <c r="AP33" s="123"/>
      <c r="AQ33" s="384"/>
      <c r="AR33" s="385"/>
      <c r="AS33" s="385"/>
      <c r="AT33" s="385"/>
      <c r="AU33" s="385"/>
      <c r="AV33" s="385"/>
      <c r="AW33" s="385"/>
      <c r="AX33" s="385"/>
      <c r="AY33" s="385"/>
      <c r="AZ33" s="385"/>
      <c r="BA33" s="385"/>
      <c r="BB33" s="385"/>
      <c r="BC33" s="385"/>
      <c r="BD33" s="385"/>
      <c r="BE33" s="385"/>
      <c r="BF33" s="385"/>
      <c r="BG33" s="385"/>
      <c r="BH33" s="385"/>
      <c r="BI33" s="385"/>
      <c r="BJ33" s="386"/>
      <c r="BM33" s="113"/>
      <c r="BN33" s="85"/>
      <c r="BO33" s="95">
        <f t="shared" si="0"/>
        <v>0</v>
      </c>
      <c r="BP33" s="87"/>
      <c r="BQ33" s="99"/>
      <c r="BR33" s="89"/>
      <c r="BS33" s="89"/>
      <c r="BT33" s="90"/>
      <c r="BU33" s="91"/>
      <c r="BV33" s="89"/>
      <c r="BW33" s="89"/>
      <c r="BX33" s="124"/>
      <c r="BY33" s="125"/>
      <c r="BZ33" s="126"/>
      <c r="CA33" s="126"/>
      <c r="CB33" s="113"/>
      <c r="CC33" s="113"/>
      <c r="CD33" s="113"/>
      <c r="CE33" s="113"/>
      <c r="CF33" s="113"/>
      <c r="CG33" s="113"/>
      <c r="CH33" s="113"/>
    </row>
    <row r="34" spans="2:86">
      <c r="B34" s="113"/>
      <c r="C34" s="69">
        <f t="shared" si="1"/>
        <v>23</v>
      </c>
      <c r="D34" s="121"/>
      <c r="E34" s="122"/>
      <c r="F34" s="122"/>
      <c r="G34" s="122"/>
      <c r="H34" s="122"/>
      <c r="I34" s="122"/>
      <c r="J34" s="122"/>
      <c r="K34" s="122"/>
      <c r="L34" s="122"/>
      <c r="M34" s="122"/>
      <c r="N34" s="122"/>
      <c r="O34" s="122"/>
      <c r="P34" s="122"/>
      <c r="Q34" s="122"/>
      <c r="R34" s="122"/>
      <c r="S34" s="122"/>
      <c r="T34" s="123"/>
      <c r="U34" s="121"/>
      <c r="V34" s="122"/>
      <c r="W34" s="122"/>
      <c r="X34" s="122"/>
      <c r="Y34" s="122"/>
      <c r="Z34" s="122"/>
      <c r="AA34" s="122"/>
      <c r="AB34" s="122"/>
      <c r="AC34" s="122"/>
      <c r="AD34" s="122"/>
      <c r="AE34" s="122"/>
      <c r="AF34" s="122"/>
      <c r="AG34" s="122"/>
      <c r="AH34" s="122"/>
      <c r="AI34" s="122"/>
      <c r="AJ34" s="122"/>
      <c r="AK34" s="122"/>
      <c r="AL34" s="122"/>
      <c r="AM34" s="122"/>
      <c r="AN34" s="122"/>
      <c r="AO34" s="122"/>
      <c r="AP34" s="123"/>
      <c r="AQ34" s="384"/>
      <c r="AR34" s="385"/>
      <c r="AS34" s="385"/>
      <c r="AT34" s="385"/>
      <c r="AU34" s="385"/>
      <c r="AV34" s="385"/>
      <c r="AW34" s="385"/>
      <c r="AX34" s="385"/>
      <c r="AY34" s="385"/>
      <c r="AZ34" s="385"/>
      <c r="BA34" s="385"/>
      <c r="BB34" s="385"/>
      <c r="BC34" s="385"/>
      <c r="BD34" s="385"/>
      <c r="BE34" s="385"/>
      <c r="BF34" s="385"/>
      <c r="BG34" s="385"/>
      <c r="BH34" s="385"/>
      <c r="BI34" s="385"/>
      <c r="BJ34" s="386"/>
      <c r="BM34" s="113"/>
      <c r="BN34" s="85"/>
      <c r="BO34" s="95">
        <f t="shared" si="0"/>
        <v>0</v>
      </c>
      <c r="BP34" s="87"/>
      <c r="BQ34" s="99"/>
      <c r="BR34" s="89"/>
      <c r="BS34" s="89"/>
      <c r="BT34" s="90"/>
      <c r="BU34" s="91"/>
      <c r="BV34" s="89"/>
      <c r="BW34" s="89"/>
      <c r="BX34" s="124"/>
      <c r="BY34" s="125"/>
      <c r="BZ34" s="126"/>
      <c r="CA34" s="126"/>
      <c r="CB34" s="113"/>
      <c r="CC34" s="113"/>
      <c r="CD34" s="113"/>
      <c r="CE34" s="113"/>
      <c r="CF34" s="113"/>
      <c r="CG34" s="113"/>
      <c r="CH34" s="113"/>
    </row>
    <row r="35" spans="2:86">
      <c r="B35" s="113"/>
      <c r="C35" s="69">
        <f t="shared" si="1"/>
        <v>24</v>
      </c>
      <c r="D35" s="121"/>
      <c r="E35" s="122"/>
      <c r="F35" s="122"/>
      <c r="G35" s="122"/>
      <c r="H35" s="122"/>
      <c r="I35" s="122"/>
      <c r="J35" s="122"/>
      <c r="K35" s="122"/>
      <c r="L35" s="122"/>
      <c r="M35" s="122"/>
      <c r="N35" s="122"/>
      <c r="O35" s="122"/>
      <c r="P35" s="122"/>
      <c r="Q35" s="122"/>
      <c r="R35" s="122"/>
      <c r="S35" s="122"/>
      <c r="T35" s="123"/>
      <c r="U35" s="121"/>
      <c r="V35" s="122"/>
      <c r="W35" s="122"/>
      <c r="X35" s="122"/>
      <c r="Y35" s="122"/>
      <c r="Z35" s="122"/>
      <c r="AA35" s="122"/>
      <c r="AB35" s="122"/>
      <c r="AC35" s="122"/>
      <c r="AD35" s="122"/>
      <c r="AE35" s="122"/>
      <c r="AF35" s="122"/>
      <c r="AG35" s="122"/>
      <c r="AH35" s="122"/>
      <c r="AI35" s="122"/>
      <c r="AJ35" s="122"/>
      <c r="AK35" s="122"/>
      <c r="AL35" s="122"/>
      <c r="AM35" s="122"/>
      <c r="AN35" s="122"/>
      <c r="AO35" s="122"/>
      <c r="AP35" s="123"/>
      <c r="AQ35" s="384"/>
      <c r="AR35" s="385"/>
      <c r="AS35" s="385"/>
      <c r="AT35" s="385"/>
      <c r="AU35" s="385"/>
      <c r="AV35" s="385"/>
      <c r="AW35" s="385"/>
      <c r="AX35" s="385"/>
      <c r="AY35" s="385"/>
      <c r="AZ35" s="385"/>
      <c r="BA35" s="385"/>
      <c r="BB35" s="385"/>
      <c r="BC35" s="385"/>
      <c r="BD35" s="385"/>
      <c r="BE35" s="385"/>
      <c r="BF35" s="385"/>
      <c r="BG35" s="385"/>
      <c r="BH35" s="385"/>
      <c r="BI35" s="385"/>
      <c r="BJ35" s="386"/>
      <c r="BM35" s="113"/>
      <c r="BN35" s="85"/>
      <c r="BO35" s="95">
        <f t="shared" si="0"/>
        <v>0</v>
      </c>
      <c r="BP35" s="87"/>
      <c r="BQ35" s="99"/>
      <c r="BR35" s="89"/>
      <c r="BS35" s="89"/>
      <c r="BT35" s="90"/>
      <c r="BU35" s="91"/>
      <c r="BV35" s="89"/>
      <c r="BW35" s="89"/>
      <c r="BX35" s="124"/>
      <c r="BY35" s="125"/>
      <c r="BZ35" s="126"/>
      <c r="CA35" s="126"/>
      <c r="CB35" s="113"/>
      <c r="CC35" s="113"/>
      <c r="CD35" s="113"/>
      <c r="CE35" s="113"/>
      <c r="CF35" s="113"/>
      <c r="CG35" s="113"/>
      <c r="CH35" s="113"/>
    </row>
    <row r="36" spans="2:86">
      <c r="B36" s="113"/>
      <c r="C36" s="69">
        <f t="shared" si="1"/>
        <v>25</v>
      </c>
      <c r="D36" s="121"/>
      <c r="E36" s="122"/>
      <c r="F36" s="122"/>
      <c r="G36" s="122"/>
      <c r="H36" s="122"/>
      <c r="I36" s="122"/>
      <c r="J36" s="122"/>
      <c r="K36" s="122"/>
      <c r="L36" s="122"/>
      <c r="M36" s="122"/>
      <c r="N36" s="122"/>
      <c r="O36" s="122"/>
      <c r="P36" s="122"/>
      <c r="Q36" s="122"/>
      <c r="R36" s="122"/>
      <c r="S36" s="122"/>
      <c r="T36" s="123"/>
      <c r="U36" s="121"/>
      <c r="V36" s="122"/>
      <c r="W36" s="122"/>
      <c r="X36" s="122"/>
      <c r="Y36" s="122"/>
      <c r="Z36" s="122"/>
      <c r="AA36" s="122"/>
      <c r="AB36" s="122"/>
      <c r="AC36" s="122"/>
      <c r="AD36" s="122"/>
      <c r="AE36" s="122"/>
      <c r="AF36" s="122"/>
      <c r="AG36" s="122"/>
      <c r="AH36" s="122"/>
      <c r="AI36" s="122"/>
      <c r="AJ36" s="122"/>
      <c r="AK36" s="122"/>
      <c r="AL36" s="122"/>
      <c r="AM36" s="122"/>
      <c r="AN36" s="122"/>
      <c r="AO36" s="122"/>
      <c r="AP36" s="123"/>
      <c r="AQ36" s="384"/>
      <c r="AR36" s="385"/>
      <c r="AS36" s="385"/>
      <c r="AT36" s="385"/>
      <c r="AU36" s="385"/>
      <c r="AV36" s="385"/>
      <c r="AW36" s="385"/>
      <c r="AX36" s="385"/>
      <c r="AY36" s="385"/>
      <c r="AZ36" s="385"/>
      <c r="BA36" s="385"/>
      <c r="BB36" s="385"/>
      <c r="BC36" s="385"/>
      <c r="BD36" s="385"/>
      <c r="BE36" s="385"/>
      <c r="BF36" s="385"/>
      <c r="BG36" s="385"/>
      <c r="BH36" s="385"/>
      <c r="BI36" s="385"/>
      <c r="BJ36" s="386"/>
      <c r="BM36" s="113"/>
      <c r="BN36" s="85"/>
      <c r="BO36" s="95">
        <f t="shared" si="0"/>
        <v>0</v>
      </c>
      <c r="BP36" s="87"/>
      <c r="BQ36" s="99"/>
      <c r="BR36" s="89"/>
      <c r="BS36" s="89"/>
      <c r="BT36" s="90"/>
      <c r="BU36" s="91"/>
      <c r="BV36" s="89"/>
      <c r="BW36" s="89"/>
      <c r="BX36" s="124"/>
      <c r="BY36" s="125"/>
      <c r="BZ36" s="126"/>
      <c r="CA36" s="126"/>
      <c r="CB36" s="113"/>
      <c r="CC36" s="113"/>
      <c r="CD36" s="113"/>
      <c r="CE36" s="113"/>
      <c r="CF36" s="113"/>
      <c r="CG36" s="113"/>
      <c r="CH36" s="113"/>
    </row>
    <row r="37" spans="2:86">
      <c r="B37" s="113"/>
      <c r="C37" s="69">
        <f t="shared" si="1"/>
        <v>26</v>
      </c>
      <c r="D37" s="121"/>
      <c r="E37" s="122"/>
      <c r="F37" s="122"/>
      <c r="G37" s="122"/>
      <c r="H37" s="122"/>
      <c r="I37" s="122"/>
      <c r="J37" s="122"/>
      <c r="K37" s="122"/>
      <c r="L37" s="122"/>
      <c r="M37" s="122"/>
      <c r="N37" s="122"/>
      <c r="O37" s="122"/>
      <c r="P37" s="122"/>
      <c r="Q37" s="122"/>
      <c r="R37" s="122"/>
      <c r="S37" s="122"/>
      <c r="T37" s="123"/>
      <c r="U37" s="121"/>
      <c r="V37" s="122"/>
      <c r="W37" s="122"/>
      <c r="X37" s="122"/>
      <c r="Y37" s="122"/>
      <c r="Z37" s="122"/>
      <c r="AA37" s="122"/>
      <c r="AB37" s="122"/>
      <c r="AC37" s="122"/>
      <c r="AD37" s="122"/>
      <c r="AE37" s="122"/>
      <c r="AF37" s="122"/>
      <c r="AG37" s="122"/>
      <c r="AH37" s="122"/>
      <c r="AI37" s="122"/>
      <c r="AJ37" s="122"/>
      <c r="AK37" s="122"/>
      <c r="AL37" s="122"/>
      <c r="AM37" s="122"/>
      <c r="AN37" s="122"/>
      <c r="AO37" s="122"/>
      <c r="AP37" s="123"/>
      <c r="AQ37" s="384"/>
      <c r="AR37" s="385"/>
      <c r="AS37" s="385"/>
      <c r="AT37" s="385"/>
      <c r="AU37" s="385"/>
      <c r="AV37" s="385"/>
      <c r="AW37" s="385"/>
      <c r="AX37" s="385"/>
      <c r="AY37" s="385"/>
      <c r="AZ37" s="385"/>
      <c r="BA37" s="385"/>
      <c r="BB37" s="385"/>
      <c r="BC37" s="385"/>
      <c r="BD37" s="385"/>
      <c r="BE37" s="385"/>
      <c r="BF37" s="385"/>
      <c r="BG37" s="385"/>
      <c r="BH37" s="385"/>
      <c r="BI37" s="385"/>
      <c r="BJ37" s="386"/>
      <c r="BM37" s="113"/>
      <c r="BN37" s="85"/>
      <c r="BO37" s="95">
        <f t="shared" si="0"/>
        <v>0</v>
      </c>
      <c r="BP37" s="87"/>
      <c r="BQ37" s="99"/>
      <c r="BR37" s="89"/>
      <c r="BS37" s="89"/>
      <c r="BT37" s="90"/>
      <c r="BU37" s="91"/>
      <c r="BV37" s="89"/>
      <c r="BW37" s="89"/>
      <c r="BX37" s="124"/>
      <c r="BY37" s="125"/>
      <c r="BZ37" s="126"/>
      <c r="CA37" s="126"/>
      <c r="CB37" s="113"/>
      <c r="CC37" s="113"/>
      <c r="CD37" s="113"/>
      <c r="CE37" s="113"/>
      <c r="CF37" s="113"/>
      <c r="CG37" s="113"/>
      <c r="CH37" s="113"/>
    </row>
    <row r="38" spans="2:86">
      <c r="B38" s="113"/>
      <c r="C38" s="69">
        <f t="shared" si="1"/>
        <v>27</v>
      </c>
      <c r="D38" s="121"/>
      <c r="E38" s="122"/>
      <c r="F38" s="122"/>
      <c r="G38" s="122"/>
      <c r="H38" s="122"/>
      <c r="I38" s="122"/>
      <c r="J38" s="122"/>
      <c r="K38" s="122"/>
      <c r="L38" s="122"/>
      <c r="M38" s="122"/>
      <c r="N38" s="122"/>
      <c r="O38" s="122"/>
      <c r="P38" s="122"/>
      <c r="Q38" s="122"/>
      <c r="R38" s="122"/>
      <c r="S38" s="122"/>
      <c r="T38" s="123"/>
      <c r="U38" s="121"/>
      <c r="V38" s="122"/>
      <c r="W38" s="122"/>
      <c r="X38" s="122"/>
      <c r="Y38" s="122"/>
      <c r="Z38" s="122"/>
      <c r="AA38" s="122"/>
      <c r="AB38" s="122"/>
      <c r="AC38" s="122"/>
      <c r="AD38" s="122"/>
      <c r="AE38" s="122"/>
      <c r="AF38" s="122"/>
      <c r="AG38" s="122"/>
      <c r="AH38" s="122"/>
      <c r="AI38" s="122"/>
      <c r="AJ38" s="122"/>
      <c r="AK38" s="122"/>
      <c r="AL38" s="122"/>
      <c r="AM38" s="122"/>
      <c r="AN38" s="122"/>
      <c r="AO38" s="122"/>
      <c r="AP38" s="123"/>
      <c r="AQ38" s="384"/>
      <c r="AR38" s="385"/>
      <c r="AS38" s="385"/>
      <c r="AT38" s="385"/>
      <c r="AU38" s="385"/>
      <c r="AV38" s="385"/>
      <c r="AW38" s="385"/>
      <c r="AX38" s="385"/>
      <c r="AY38" s="385"/>
      <c r="AZ38" s="385"/>
      <c r="BA38" s="385"/>
      <c r="BB38" s="385"/>
      <c r="BC38" s="385"/>
      <c r="BD38" s="385"/>
      <c r="BE38" s="385"/>
      <c r="BF38" s="385"/>
      <c r="BG38" s="385"/>
      <c r="BH38" s="385"/>
      <c r="BI38" s="385"/>
      <c r="BJ38" s="386"/>
      <c r="BM38" s="113"/>
      <c r="BN38" s="85"/>
      <c r="BO38" s="95">
        <f t="shared" si="0"/>
        <v>0</v>
      </c>
      <c r="BP38" s="87"/>
      <c r="BQ38" s="99"/>
      <c r="BR38" s="89"/>
      <c r="BS38" s="89"/>
      <c r="BT38" s="90"/>
      <c r="BU38" s="91"/>
      <c r="BV38" s="89"/>
      <c r="BW38" s="89"/>
      <c r="BX38" s="124"/>
      <c r="BY38" s="125"/>
      <c r="BZ38" s="126"/>
      <c r="CA38" s="126"/>
      <c r="CB38" s="113"/>
      <c r="CC38" s="113"/>
      <c r="CD38" s="113"/>
      <c r="CE38" s="113"/>
      <c r="CF38" s="113"/>
      <c r="CG38" s="113"/>
      <c r="CH38" s="113"/>
    </row>
    <row r="39" spans="2:86">
      <c r="B39" s="113"/>
      <c r="C39" s="69">
        <f t="shared" si="1"/>
        <v>28</v>
      </c>
      <c r="D39" s="121"/>
      <c r="E39" s="122"/>
      <c r="F39" s="122"/>
      <c r="G39" s="122"/>
      <c r="H39" s="122"/>
      <c r="I39" s="122"/>
      <c r="J39" s="122"/>
      <c r="K39" s="122"/>
      <c r="L39" s="122"/>
      <c r="M39" s="122"/>
      <c r="N39" s="122"/>
      <c r="O39" s="122"/>
      <c r="P39" s="122"/>
      <c r="Q39" s="122"/>
      <c r="R39" s="122"/>
      <c r="S39" s="122"/>
      <c r="T39" s="123"/>
      <c r="U39" s="121"/>
      <c r="V39" s="122"/>
      <c r="W39" s="122"/>
      <c r="X39" s="122"/>
      <c r="Y39" s="122"/>
      <c r="Z39" s="122"/>
      <c r="AA39" s="122"/>
      <c r="AB39" s="122"/>
      <c r="AC39" s="122"/>
      <c r="AD39" s="122"/>
      <c r="AE39" s="122"/>
      <c r="AF39" s="122"/>
      <c r="AG39" s="122"/>
      <c r="AH39" s="122"/>
      <c r="AI39" s="122"/>
      <c r="AJ39" s="122"/>
      <c r="AK39" s="122"/>
      <c r="AL39" s="122"/>
      <c r="AM39" s="122"/>
      <c r="AN39" s="122"/>
      <c r="AO39" s="122"/>
      <c r="AP39" s="123"/>
      <c r="AQ39" s="384"/>
      <c r="AR39" s="385"/>
      <c r="AS39" s="385"/>
      <c r="AT39" s="385"/>
      <c r="AU39" s="385"/>
      <c r="AV39" s="385"/>
      <c r="AW39" s="385"/>
      <c r="AX39" s="385"/>
      <c r="AY39" s="385"/>
      <c r="AZ39" s="385"/>
      <c r="BA39" s="385"/>
      <c r="BB39" s="385"/>
      <c r="BC39" s="385"/>
      <c r="BD39" s="385"/>
      <c r="BE39" s="385"/>
      <c r="BF39" s="385"/>
      <c r="BG39" s="385"/>
      <c r="BH39" s="385"/>
      <c r="BI39" s="385"/>
      <c r="BJ39" s="386"/>
      <c r="BM39" s="113"/>
      <c r="BN39" s="85"/>
      <c r="BO39" s="95">
        <f t="shared" si="0"/>
        <v>0</v>
      </c>
      <c r="BP39" s="87"/>
      <c r="BQ39" s="99"/>
      <c r="BR39" s="89"/>
      <c r="BS39" s="89"/>
      <c r="BT39" s="90"/>
      <c r="BU39" s="91"/>
      <c r="BV39" s="89"/>
      <c r="BW39" s="89"/>
      <c r="BX39" s="131"/>
      <c r="BY39" s="125"/>
      <c r="BZ39" s="132"/>
      <c r="CA39" s="132"/>
      <c r="CB39" s="113"/>
      <c r="CC39" s="113"/>
      <c r="CD39" s="113"/>
      <c r="CE39" s="113"/>
      <c r="CF39" s="113"/>
      <c r="CG39" s="113"/>
      <c r="CH39" s="113"/>
    </row>
    <row r="40" spans="2:86">
      <c r="B40" s="113"/>
      <c r="C40" s="69">
        <f t="shared" si="1"/>
        <v>29</v>
      </c>
      <c r="D40" s="121"/>
      <c r="E40" s="122"/>
      <c r="F40" s="122"/>
      <c r="G40" s="122"/>
      <c r="H40" s="122"/>
      <c r="I40" s="122"/>
      <c r="J40" s="122"/>
      <c r="K40" s="122"/>
      <c r="L40" s="122"/>
      <c r="M40" s="122"/>
      <c r="N40" s="122"/>
      <c r="O40" s="122"/>
      <c r="P40" s="122"/>
      <c r="Q40" s="122"/>
      <c r="R40" s="122"/>
      <c r="S40" s="122"/>
      <c r="T40" s="123"/>
      <c r="U40" s="121"/>
      <c r="V40" s="122"/>
      <c r="W40" s="122"/>
      <c r="X40" s="122"/>
      <c r="Y40" s="122"/>
      <c r="Z40" s="122"/>
      <c r="AA40" s="122"/>
      <c r="AB40" s="122"/>
      <c r="AC40" s="122"/>
      <c r="AD40" s="122"/>
      <c r="AE40" s="122"/>
      <c r="AF40" s="122"/>
      <c r="AG40" s="122"/>
      <c r="AH40" s="122"/>
      <c r="AI40" s="122"/>
      <c r="AJ40" s="122"/>
      <c r="AK40" s="122"/>
      <c r="AL40" s="122"/>
      <c r="AM40" s="122"/>
      <c r="AN40" s="122"/>
      <c r="AO40" s="122"/>
      <c r="AP40" s="123"/>
      <c r="AQ40" s="384"/>
      <c r="AR40" s="385"/>
      <c r="AS40" s="385"/>
      <c r="AT40" s="385"/>
      <c r="AU40" s="385"/>
      <c r="AV40" s="385"/>
      <c r="AW40" s="385"/>
      <c r="AX40" s="385"/>
      <c r="AY40" s="385"/>
      <c r="AZ40" s="385"/>
      <c r="BA40" s="385"/>
      <c r="BB40" s="385"/>
      <c r="BC40" s="385"/>
      <c r="BD40" s="385"/>
      <c r="BE40" s="385"/>
      <c r="BF40" s="385"/>
      <c r="BG40" s="385"/>
      <c r="BH40" s="385"/>
      <c r="BI40" s="385"/>
      <c r="BJ40" s="386"/>
      <c r="BM40" s="113"/>
      <c r="BN40" s="85"/>
      <c r="BO40" s="95">
        <f t="shared" si="0"/>
        <v>0</v>
      </c>
      <c r="BP40" s="87"/>
      <c r="BQ40" s="99"/>
      <c r="BR40" s="89"/>
      <c r="BS40" s="89"/>
      <c r="BT40" s="90"/>
      <c r="BU40" s="91"/>
      <c r="BV40" s="89"/>
      <c r="BW40" s="89"/>
      <c r="BX40" s="131"/>
      <c r="BY40" s="125"/>
      <c r="BZ40" s="132"/>
      <c r="CA40" s="132"/>
      <c r="CB40" s="113"/>
      <c r="CC40" s="113"/>
      <c r="CD40" s="113"/>
      <c r="CE40" s="113"/>
      <c r="CF40" s="113"/>
      <c r="CG40" s="113"/>
      <c r="CH40" s="113"/>
    </row>
    <row r="41" spans="2:86">
      <c r="B41" s="113"/>
      <c r="C41" s="69">
        <f t="shared" si="1"/>
        <v>30</v>
      </c>
      <c r="D41" s="121"/>
      <c r="E41" s="122"/>
      <c r="F41" s="122"/>
      <c r="G41" s="122"/>
      <c r="H41" s="122"/>
      <c r="I41" s="122"/>
      <c r="J41" s="122"/>
      <c r="K41" s="122"/>
      <c r="L41" s="122"/>
      <c r="M41" s="122"/>
      <c r="N41" s="122"/>
      <c r="O41" s="122"/>
      <c r="P41" s="122"/>
      <c r="Q41" s="122"/>
      <c r="R41" s="122"/>
      <c r="S41" s="122"/>
      <c r="T41" s="123"/>
      <c r="U41" s="121"/>
      <c r="V41" s="122"/>
      <c r="W41" s="122"/>
      <c r="X41" s="122"/>
      <c r="Y41" s="122"/>
      <c r="Z41" s="122"/>
      <c r="AA41" s="122"/>
      <c r="AB41" s="122"/>
      <c r="AC41" s="122"/>
      <c r="AD41" s="122"/>
      <c r="AE41" s="122"/>
      <c r="AF41" s="122"/>
      <c r="AG41" s="122"/>
      <c r="AH41" s="122"/>
      <c r="AI41" s="122"/>
      <c r="AJ41" s="122"/>
      <c r="AK41" s="122"/>
      <c r="AL41" s="122"/>
      <c r="AM41" s="122"/>
      <c r="AN41" s="122"/>
      <c r="AO41" s="122"/>
      <c r="AP41" s="123"/>
      <c r="AQ41" s="384"/>
      <c r="AR41" s="385"/>
      <c r="AS41" s="385"/>
      <c r="AT41" s="385"/>
      <c r="AU41" s="385"/>
      <c r="AV41" s="385"/>
      <c r="AW41" s="385"/>
      <c r="AX41" s="385"/>
      <c r="AY41" s="385"/>
      <c r="AZ41" s="385"/>
      <c r="BA41" s="385"/>
      <c r="BB41" s="385"/>
      <c r="BC41" s="385"/>
      <c r="BD41" s="385"/>
      <c r="BE41" s="385"/>
      <c r="BF41" s="385"/>
      <c r="BG41" s="385"/>
      <c r="BH41" s="385"/>
      <c r="BI41" s="385"/>
      <c r="BJ41" s="386"/>
      <c r="BM41" s="113"/>
      <c r="BN41" s="85"/>
      <c r="BO41" s="95">
        <f t="shared" si="0"/>
        <v>0</v>
      </c>
      <c r="BP41" s="87"/>
      <c r="BQ41" s="99"/>
      <c r="BR41" s="89"/>
      <c r="BS41" s="89"/>
      <c r="BT41" s="90"/>
      <c r="BU41" s="91"/>
      <c r="BV41" s="89"/>
      <c r="BW41" s="89"/>
      <c r="BX41" s="124"/>
      <c r="BY41" s="125"/>
      <c r="BZ41" s="132"/>
      <c r="CA41" s="132"/>
      <c r="CB41" s="113"/>
      <c r="CC41" s="113"/>
      <c r="CD41" s="113"/>
      <c r="CE41" s="113"/>
      <c r="CF41" s="113"/>
      <c r="CG41" s="113"/>
      <c r="CH41" s="113"/>
    </row>
    <row r="42" spans="2:86">
      <c r="B42" s="113"/>
      <c r="C42" s="69">
        <f t="shared" si="1"/>
        <v>31</v>
      </c>
      <c r="D42" s="121"/>
      <c r="E42" s="122"/>
      <c r="F42" s="122"/>
      <c r="G42" s="122"/>
      <c r="H42" s="122"/>
      <c r="I42" s="122"/>
      <c r="J42" s="122"/>
      <c r="K42" s="122"/>
      <c r="L42" s="122"/>
      <c r="M42" s="122"/>
      <c r="N42" s="122"/>
      <c r="O42" s="122"/>
      <c r="P42" s="122"/>
      <c r="Q42" s="122"/>
      <c r="R42" s="122"/>
      <c r="S42" s="122"/>
      <c r="T42" s="123"/>
      <c r="U42" s="121"/>
      <c r="V42" s="122"/>
      <c r="W42" s="122"/>
      <c r="X42" s="122"/>
      <c r="Y42" s="122"/>
      <c r="Z42" s="122"/>
      <c r="AA42" s="122"/>
      <c r="AB42" s="122"/>
      <c r="AC42" s="122"/>
      <c r="AD42" s="122"/>
      <c r="AE42" s="122"/>
      <c r="AF42" s="122"/>
      <c r="AG42" s="122"/>
      <c r="AH42" s="122"/>
      <c r="AI42" s="122"/>
      <c r="AJ42" s="122"/>
      <c r="AK42" s="122"/>
      <c r="AL42" s="122"/>
      <c r="AM42" s="122"/>
      <c r="AN42" s="122"/>
      <c r="AO42" s="122"/>
      <c r="AP42" s="123"/>
      <c r="AQ42" s="384"/>
      <c r="AR42" s="385"/>
      <c r="AS42" s="385"/>
      <c r="AT42" s="385"/>
      <c r="AU42" s="385"/>
      <c r="AV42" s="385"/>
      <c r="AW42" s="385"/>
      <c r="AX42" s="385"/>
      <c r="AY42" s="385"/>
      <c r="AZ42" s="385"/>
      <c r="BA42" s="385"/>
      <c r="BB42" s="385"/>
      <c r="BC42" s="385"/>
      <c r="BD42" s="385"/>
      <c r="BE42" s="385"/>
      <c r="BF42" s="385"/>
      <c r="BG42" s="385"/>
      <c r="BH42" s="385"/>
      <c r="BI42" s="385"/>
      <c r="BJ42" s="386"/>
      <c r="BM42" s="113"/>
      <c r="BN42" s="85"/>
      <c r="BO42" s="95">
        <f t="shared" si="0"/>
        <v>0</v>
      </c>
      <c r="BP42" s="87"/>
      <c r="BQ42" s="99"/>
      <c r="BR42" s="89"/>
      <c r="BS42" s="89"/>
      <c r="BT42" s="90"/>
      <c r="BU42" s="91"/>
      <c r="BV42" s="89"/>
      <c r="BW42" s="89"/>
      <c r="BX42" s="131"/>
      <c r="BY42" s="125"/>
      <c r="BZ42" s="132"/>
      <c r="CA42" s="132"/>
      <c r="CB42" s="113"/>
      <c r="CC42" s="113"/>
      <c r="CD42" s="113"/>
      <c r="CE42" s="113"/>
      <c r="CF42" s="113"/>
      <c r="CG42" s="113"/>
      <c r="CH42" s="113"/>
    </row>
    <row r="43" spans="2:86">
      <c r="B43" s="113"/>
      <c r="C43" s="69">
        <f t="shared" si="1"/>
        <v>32</v>
      </c>
      <c r="D43" s="121"/>
      <c r="E43" s="122"/>
      <c r="F43" s="122"/>
      <c r="G43" s="122"/>
      <c r="H43" s="122"/>
      <c r="I43" s="122"/>
      <c r="J43" s="122"/>
      <c r="K43" s="122"/>
      <c r="L43" s="122"/>
      <c r="M43" s="122"/>
      <c r="N43" s="122"/>
      <c r="O43" s="122"/>
      <c r="P43" s="122"/>
      <c r="Q43" s="122"/>
      <c r="R43" s="122"/>
      <c r="S43" s="122"/>
      <c r="T43" s="123"/>
      <c r="U43" s="121"/>
      <c r="V43" s="122"/>
      <c r="W43" s="122"/>
      <c r="X43" s="122"/>
      <c r="Y43" s="122"/>
      <c r="Z43" s="122"/>
      <c r="AA43" s="122"/>
      <c r="AB43" s="122"/>
      <c r="AC43" s="122"/>
      <c r="AD43" s="122"/>
      <c r="AE43" s="122"/>
      <c r="AF43" s="122"/>
      <c r="AG43" s="122"/>
      <c r="AH43" s="122"/>
      <c r="AI43" s="122"/>
      <c r="AJ43" s="122"/>
      <c r="AK43" s="122"/>
      <c r="AL43" s="122"/>
      <c r="AM43" s="122"/>
      <c r="AN43" s="122"/>
      <c r="AO43" s="122"/>
      <c r="AP43" s="123"/>
      <c r="AQ43" s="384"/>
      <c r="AR43" s="385"/>
      <c r="AS43" s="385"/>
      <c r="AT43" s="385"/>
      <c r="AU43" s="385"/>
      <c r="AV43" s="385"/>
      <c r="AW43" s="385"/>
      <c r="AX43" s="385"/>
      <c r="AY43" s="385"/>
      <c r="AZ43" s="385"/>
      <c r="BA43" s="385"/>
      <c r="BB43" s="385"/>
      <c r="BC43" s="385"/>
      <c r="BD43" s="385"/>
      <c r="BE43" s="385"/>
      <c r="BF43" s="385"/>
      <c r="BG43" s="385"/>
      <c r="BH43" s="385"/>
      <c r="BI43" s="385"/>
      <c r="BJ43" s="386"/>
      <c r="BM43" s="113"/>
      <c r="BN43" s="85"/>
      <c r="BO43" s="95">
        <f t="shared" si="0"/>
        <v>0</v>
      </c>
      <c r="BP43" s="87"/>
      <c r="BQ43" s="99"/>
      <c r="BR43" s="89"/>
      <c r="BS43" s="89"/>
      <c r="BT43" s="90"/>
      <c r="BU43" s="91"/>
      <c r="BV43" s="89"/>
      <c r="BW43" s="89"/>
      <c r="BX43" s="131"/>
      <c r="BY43" s="125"/>
      <c r="BZ43" s="132"/>
      <c r="CA43" s="132"/>
      <c r="CB43" s="113"/>
      <c r="CC43" s="113"/>
      <c r="CD43" s="113"/>
      <c r="CE43" s="113"/>
      <c r="CF43" s="113"/>
      <c r="CG43" s="113"/>
      <c r="CH43" s="113"/>
    </row>
    <row r="44" spans="2:86">
      <c r="B44" s="113"/>
      <c r="C44" s="69">
        <f t="shared" si="1"/>
        <v>33</v>
      </c>
      <c r="D44" s="121"/>
      <c r="E44" s="122"/>
      <c r="F44" s="122"/>
      <c r="G44" s="122"/>
      <c r="H44" s="122"/>
      <c r="I44" s="122"/>
      <c r="J44" s="122"/>
      <c r="K44" s="122"/>
      <c r="L44" s="122"/>
      <c r="M44" s="122"/>
      <c r="N44" s="122"/>
      <c r="O44" s="122"/>
      <c r="P44" s="122"/>
      <c r="Q44" s="122"/>
      <c r="R44" s="122"/>
      <c r="S44" s="122"/>
      <c r="T44" s="123"/>
      <c r="U44" s="121"/>
      <c r="V44" s="122"/>
      <c r="W44" s="122"/>
      <c r="X44" s="122"/>
      <c r="Y44" s="122"/>
      <c r="Z44" s="122"/>
      <c r="AA44" s="122"/>
      <c r="AB44" s="122"/>
      <c r="AC44" s="122"/>
      <c r="AD44" s="122"/>
      <c r="AE44" s="122"/>
      <c r="AF44" s="122"/>
      <c r="AG44" s="122"/>
      <c r="AH44" s="122"/>
      <c r="AI44" s="122"/>
      <c r="AJ44" s="122"/>
      <c r="AK44" s="122"/>
      <c r="AL44" s="122"/>
      <c r="AM44" s="122"/>
      <c r="AN44" s="122"/>
      <c r="AO44" s="122"/>
      <c r="AP44" s="123"/>
      <c r="AQ44" s="384"/>
      <c r="AR44" s="385"/>
      <c r="AS44" s="385"/>
      <c r="AT44" s="385"/>
      <c r="AU44" s="385"/>
      <c r="AV44" s="385"/>
      <c r="AW44" s="385"/>
      <c r="AX44" s="385"/>
      <c r="AY44" s="385"/>
      <c r="AZ44" s="385"/>
      <c r="BA44" s="385"/>
      <c r="BB44" s="385"/>
      <c r="BC44" s="385"/>
      <c r="BD44" s="385"/>
      <c r="BE44" s="385"/>
      <c r="BF44" s="385"/>
      <c r="BG44" s="385"/>
      <c r="BH44" s="385"/>
      <c r="BI44" s="385"/>
      <c r="BJ44" s="386"/>
      <c r="BM44" s="113"/>
      <c r="BN44" s="85"/>
      <c r="BO44" s="95">
        <f t="shared" si="0"/>
        <v>0</v>
      </c>
      <c r="BP44" s="87"/>
      <c r="BQ44" s="99"/>
      <c r="BR44" s="89"/>
      <c r="BS44" s="89"/>
      <c r="BT44" s="90"/>
      <c r="BU44" s="91"/>
      <c r="BV44" s="89"/>
      <c r="BW44" s="89"/>
      <c r="BX44" s="113"/>
      <c r="BY44" s="113"/>
      <c r="BZ44" s="113"/>
      <c r="CA44" s="113"/>
      <c r="CB44" s="113"/>
      <c r="CC44" s="113"/>
      <c r="CD44" s="113"/>
      <c r="CE44" s="113"/>
      <c r="CF44" s="113"/>
      <c r="CG44" s="113"/>
      <c r="CH44" s="113"/>
    </row>
    <row r="45" spans="2:86">
      <c r="C45" s="69">
        <f t="shared" si="1"/>
        <v>34</v>
      </c>
      <c r="D45" s="121"/>
      <c r="E45" s="122"/>
      <c r="F45" s="122"/>
      <c r="G45" s="122"/>
      <c r="H45" s="122"/>
      <c r="I45" s="122"/>
      <c r="J45" s="122"/>
      <c r="K45" s="122"/>
      <c r="L45" s="122"/>
      <c r="M45" s="122"/>
      <c r="N45" s="122"/>
      <c r="O45" s="122"/>
      <c r="P45" s="122"/>
      <c r="Q45" s="122"/>
      <c r="R45" s="122"/>
      <c r="S45" s="122"/>
      <c r="T45" s="123"/>
      <c r="U45" s="121"/>
      <c r="V45" s="122"/>
      <c r="W45" s="122"/>
      <c r="X45" s="122"/>
      <c r="Y45" s="122"/>
      <c r="Z45" s="122"/>
      <c r="AA45" s="122"/>
      <c r="AB45" s="122"/>
      <c r="AC45" s="122"/>
      <c r="AD45" s="122"/>
      <c r="AE45" s="122"/>
      <c r="AF45" s="122"/>
      <c r="AG45" s="122"/>
      <c r="AH45" s="122"/>
      <c r="AI45" s="122"/>
      <c r="AJ45" s="122"/>
      <c r="AK45" s="122"/>
      <c r="AL45" s="122"/>
      <c r="AM45" s="122"/>
      <c r="AN45" s="122"/>
      <c r="AO45" s="122"/>
      <c r="AP45" s="123"/>
      <c r="AQ45" s="128"/>
      <c r="AR45" s="129"/>
      <c r="AS45" s="129"/>
      <c r="AT45" s="129"/>
      <c r="AU45" s="129"/>
      <c r="AV45" s="129"/>
      <c r="AW45" s="129"/>
      <c r="AX45" s="129"/>
      <c r="AY45" s="129"/>
      <c r="AZ45" s="129"/>
      <c r="BA45" s="129"/>
      <c r="BB45" s="129"/>
      <c r="BC45" s="129"/>
      <c r="BD45" s="129"/>
      <c r="BE45" s="129"/>
      <c r="BF45" s="129"/>
      <c r="BG45" s="129"/>
      <c r="BH45" s="129"/>
      <c r="BI45" s="129"/>
      <c r="BJ45" s="130"/>
      <c r="BM45" s="113"/>
      <c r="BN45" s="85"/>
      <c r="BO45" s="95">
        <f t="shared" si="0"/>
        <v>0</v>
      </c>
      <c r="BP45" s="87"/>
      <c r="BQ45" s="99"/>
      <c r="BR45" s="89"/>
      <c r="BS45" s="89"/>
      <c r="BT45" s="90"/>
      <c r="BU45" s="91"/>
      <c r="BV45" s="89"/>
      <c r="BW45" s="89"/>
      <c r="BX45" s="113"/>
      <c r="BY45" s="113"/>
      <c r="BZ45" s="113"/>
      <c r="CA45" s="113"/>
      <c r="CB45" s="113"/>
      <c r="CC45" s="113"/>
      <c r="CD45" s="113"/>
      <c r="CE45" s="113"/>
      <c r="CF45" s="113"/>
      <c r="CG45" s="113"/>
      <c r="CH45" s="113"/>
    </row>
    <row r="46" spans="2:86">
      <c r="C46" s="69">
        <f t="shared" si="1"/>
        <v>35</v>
      </c>
      <c r="D46" s="121"/>
      <c r="E46" s="122"/>
      <c r="F46" s="122"/>
      <c r="G46" s="122"/>
      <c r="H46" s="122"/>
      <c r="I46" s="122"/>
      <c r="J46" s="122"/>
      <c r="K46" s="122"/>
      <c r="L46" s="122"/>
      <c r="M46" s="122"/>
      <c r="N46" s="122"/>
      <c r="O46" s="122"/>
      <c r="P46" s="122"/>
      <c r="Q46" s="122"/>
      <c r="R46" s="122"/>
      <c r="S46" s="122"/>
      <c r="T46" s="123"/>
      <c r="U46" s="121"/>
      <c r="V46" s="122"/>
      <c r="W46" s="122"/>
      <c r="X46" s="122"/>
      <c r="Y46" s="122"/>
      <c r="Z46" s="122"/>
      <c r="AA46" s="122"/>
      <c r="AB46" s="122"/>
      <c r="AC46" s="122"/>
      <c r="AD46" s="122"/>
      <c r="AE46" s="122"/>
      <c r="AF46" s="122"/>
      <c r="AG46" s="122"/>
      <c r="AH46" s="122"/>
      <c r="AI46" s="122"/>
      <c r="AJ46" s="122"/>
      <c r="AK46" s="122"/>
      <c r="AL46" s="122"/>
      <c r="AM46" s="122"/>
      <c r="AN46" s="122"/>
      <c r="AO46" s="122"/>
      <c r="AP46" s="123"/>
      <c r="AQ46" s="384"/>
      <c r="AR46" s="385"/>
      <c r="AS46" s="385"/>
      <c r="AT46" s="385"/>
      <c r="AU46" s="385"/>
      <c r="AV46" s="385"/>
      <c r="AW46" s="385"/>
      <c r="AX46" s="385"/>
      <c r="AY46" s="385"/>
      <c r="AZ46" s="385"/>
      <c r="BA46" s="385"/>
      <c r="BB46" s="385"/>
      <c r="BC46" s="385"/>
      <c r="BD46" s="385"/>
      <c r="BE46" s="385"/>
      <c r="BF46" s="385"/>
      <c r="BG46" s="385"/>
      <c r="BH46" s="385"/>
      <c r="BI46" s="385"/>
      <c r="BJ46" s="386"/>
      <c r="BN46" s="85"/>
      <c r="BO46" s="95">
        <f t="shared" si="0"/>
        <v>0</v>
      </c>
      <c r="BP46" s="87"/>
      <c r="BQ46" s="99"/>
      <c r="BR46" s="89"/>
      <c r="BS46" s="89"/>
      <c r="BT46" s="90"/>
      <c r="BU46" s="91"/>
      <c r="BV46" s="89"/>
      <c r="BW46" s="89"/>
    </row>
    <row r="47" spans="2:86">
      <c r="C47" s="69">
        <f t="shared" si="1"/>
        <v>36</v>
      </c>
      <c r="D47" s="121"/>
      <c r="E47" s="122"/>
      <c r="F47" s="122"/>
      <c r="G47" s="122"/>
      <c r="H47" s="122"/>
      <c r="I47" s="122"/>
      <c r="J47" s="122"/>
      <c r="K47" s="122"/>
      <c r="L47" s="122"/>
      <c r="M47" s="122"/>
      <c r="N47" s="122"/>
      <c r="O47" s="122"/>
      <c r="P47" s="122"/>
      <c r="Q47" s="122"/>
      <c r="R47" s="122"/>
      <c r="S47" s="122"/>
      <c r="T47" s="123"/>
      <c r="U47" s="121"/>
      <c r="V47" s="122"/>
      <c r="W47" s="122"/>
      <c r="X47" s="122"/>
      <c r="Y47" s="122"/>
      <c r="Z47" s="122"/>
      <c r="AA47" s="122"/>
      <c r="AB47" s="122"/>
      <c r="AC47" s="122"/>
      <c r="AD47" s="122"/>
      <c r="AE47" s="122"/>
      <c r="AF47" s="122"/>
      <c r="AG47" s="122"/>
      <c r="AH47" s="122"/>
      <c r="AI47" s="122"/>
      <c r="AJ47" s="122"/>
      <c r="AK47" s="122"/>
      <c r="AL47" s="122"/>
      <c r="AM47" s="122"/>
      <c r="AN47" s="122"/>
      <c r="AO47" s="122"/>
      <c r="AP47" s="123"/>
      <c r="AQ47" s="128"/>
      <c r="AR47" s="129"/>
      <c r="AS47" s="129"/>
      <c r="AT47" s="129"/>
      <c r="AU47" s="129"/>
      <c r="AV47" s="129"/>
      <c r="AW47" s="129"/>
      <c r="AX47" s="129"/>
      <c r="AY47" s="129"/>
      <c r="AZ47" s="129"/>
      <c r="BA47" s="129"/>
      <c r="BB47" s="129"/>
      <c r="BC47" s="129"/>
      <c r="BD47" s="129"/>
      <c r="BE47" s="129"/>
      <c r="BF47" s="129"/>
      <c r="BG47" s="129"/>
      <c r="BH47" s="129"/>
      <c r="BI47" s="129"/>
      <c r="BJ47" s="130"/>
      <c r="BN47" s="85"/>
      <c r="BO47" s="95">
        <f t="shared" si="0"/>
        <v>0</v>
      </c>
      <c r="BP47" s="87"/>
      <c r="BQ47" s="99"/>
      <c r="BR47" s="89"/>
      <c r="BS47" s="89"/>
      <c r="BT47" s="90"/>
      <c r="BU47" s="91"/>
      <c r="BV47" s="89"/>
      <c r="BW47" s="89"/>
    </row>
    <row r="48" spans="2:86">
      <c r="C48" s="69">
        <f t="shared" si="1"/>
        <v>37</v>
      </c>
      <c r="D48" s="121"/>
      <c r="E48" s="122"/>
      <c r="F48" s="122"/>
      <c r="G48" s="122"/>
      <c r="H48" s="122"/>
      <c r="I48" s="122"/>
      <c r="J48" s="122"/>
      <c r="K48" s="122"/>
      <c r="L48" s="122"/>
      <c r="M48" s="122"/>
      <c r="N48" s="122"/>
      <c r="O48" s="122"/>
      <c r="P48" s="122"/>
      <c r="Q48" s="122"/>
      <c r="R48" s="122"/>
      <c r="S48" s="122"/>
      <c r="T48" s="123"/>
      <c r="U48" s="121"/>
      <c r="V48" s="122"/>
      <c r="W48" s="122"/>
      <c r="X48" s="122"/>
      <c r="Y48" s="122"/>
      <c r="Z48" s="122"/>
      <c r="AA48" s="122"/>
      <c r="AB48" s="122"/>
      <c r="AC48" s="122"/>
      <c r="AD48" s="122"/>
      <c r="AE48" s="122"/>
      <c r="AF48" s="122"/>
      <c r="AG48" s="122"/>
      <c r="AH48" s="122"/>
      <c r="AI48" s="122"/>
      <c r="AJ48" s="122"/>
      <c r="AK48" s="122"/>
      <c r="AL48" s="122"/>
      <c r="AM48" s="122"/>
      <c r="AN48" s="122"/>
      <c r="AO48" s="122"/>
      <c r="AP48" s="123"/>
      <c r="AQ48" s="384"/>
      <c r="AR48" s="385"/>
      <c r="AS48" s="385"/>
      <c r="AT48" s="385"/>
      <c r="AU48" s="385"/>
      <c r="AV48" s="385"/>
      <c r="AW48" s="385"/>
      <c r="AX48" s="385"/>
      <c r="AY48" s="385"/>
      <c r="AZ48" s="385"/>
      <c r="BA48" s="385"/>
      <c r="BB48" s="385"/>
      <c r="BC48" s="385"/>
      <c r="BD48" s="385"/>
      <c r="BE48" s="385"/>
      <c r="BF48" s="385"/>
      <c r="BG48" s="385"/>
      <c r="BH48" s="385"/>
      <c r="BI48" s="385"/>
      <c r="BJ48" s="386"/>
      <c r="BN48" s="85"/>
      <c r="BO48" s="95">
        <f t="shared" si="0"/>
        <v>0</v>
      </c>
      <c r="BP48" s="87"/>
      <c r="BQ48" s="99"/>
      <c r="BR48" s="89"/>
      <c r="BS48" s="89"/>
      <c r="BT48" s="90"/>
      <c r="BU48" s="91"/>
      <c r="BV48" s="89"/>
      <c r="BW48" s="89"/>
    </row>
    <row r="49" spans="3:75">
      <c r="C49" s="69">
        <f t="shared" si="1"/>
        <v>38</v>
      </c>
      <c r="D49" s="121"/>
      <c r="E49" s="122"/>
      <c r="F49" s="122"/>
      <c r="G49" s="122"/>
      <c r="H49" s="122"/>
      <c r="I49" s="122"/>
      <c r="J49" s="122"/>
      <c r="K49" s="122"/>
      <c r="L49" s="122"/>
      <c r="M49" s="122"/>
      <c r="N49" s="122"/>
      <c r="O49" s="122"/>
      <c r="P49" s="122"/>
      <c r="Q49" s="122"/>
      <c r="R49" s="122"/>
      <c r="S49" s="122"/>
      <c r="T49" s="123"/>
      <c r="U49" s="121"/>
      <c r="V49" s="122"/>
      <c r="W49" s="122"/>
      <c r="X49" s="122"/>
      <c r="Y49" s="122"/>
      <c r="Z49" s="122"/>
      <c r="AA49" s="122"/>
      <c r="AB49" s="122"/>
      <c r="AC49" s="122"/>
      <c r="AD49" s="122"/>
      <c r="AE49" s="122"/>
      <c r="AF49" s="122"/>
      <c r="AG49" s="122"/>
      <c r="AH49" s="122"/>
      <c r="AI49" s="122"/>
      <c r="AJ49" s="122"/>
      <c r="AK49" s="122"/>
      <c r="AL49" s="122"/>
      <c r="AM49" s="122"/>
      <c r="AN49" s="122"/>
      <c r="AO49" s="122"/>
      <c r="AP49" s="123"/>
      <c r="AQ49" s="128"/>
      <c r="AR49" s="129"/>
      <c r="AS49" s="129"/>
      <c r="AT49" s="129"/>
      <c r="AU49" s="129"/>
      <c r="AV49" s="129"/>
      <c r="AW49" s="129"/>
      <c r="AX49" s="129"/>
      <c r="AY49" s="129"/>
      <c r="AZ49" s="129"/>
      <c r="BA49" s="129"/>
      <c r="BB49" s="129"/>
      <c r="BC49" s="129"/>
      <c r="BD49" s="129"/>
      <c r="BE49" s="129"/>
      <c r="BF49" s="129"/>
      <c r="BG49" s="129"/>
      <c r="BH49" s="129"/>
      <c r="BI49" s="129"/>
      <c r="BJ49" s="130"/>
      <c r="BN49" s="85"/>
      <c r="BO49" s="95">
        <f t="shared" si="0"/>
        <v>0</v>
      </c>
      <c r="BP49" s="87"/>
      <c r="BQ49" s="99"/>
      <c r="BR49" s="89"/>
      <c r="BS49" s="89"/>
      <c r="BT49" s="90"/>
      <c r="BU49" s="91"/>
      <c r="BV49" s="89"/>
      <c r="BW49" s="89"/>
    </row>
    <row r="50" spans="3:75">
      <c r="C50" s="69">
        <f t="shared" si="1"/>
        <v>39</v>
      </c>
      <c r="D50" s="121"/>
      <c r="E50" s="122"/>
      <c r="F50" s="122"/>
      <c r="G50" s="122"/>
      <c r="H50" s="122"/>
      <c r="I50" s="122"/>
      <c r="J50" s="122"/>
      <c r="K50" s="122"/>
      <c r="L50" s="122"/>
      <c r="M50" s="122"/>
      <c r="N50" s="122"/>
      <c r="O50" s="122"/>
      <c r="P50" s="122"/>
      <c r="Q50" s="122"/>
      <c r="R50" s="122"/>
      <c r="S50" s="122"/>
      <c r="T50" s="123"/>
      <c r="U50" s="121"/>
      <c r="V50" s="122"/>
      <c r="W50" s="122"/>
      <c r="X50" s="122"/>
      <c r="Y50" s="122"/>
      <c r="Z50" s="122"/>
      <c r="AA50" s="122"/>
      <c r="AB50" s="122"/>
      <c r="AC50" s="122"/>
      <c r="AD50" s="122"/>
      <c r="AE50" s="122"/>
      <c r="AF50" s="122"/>
      <c r="AG50" s="122"/>
      <c r="AH50" s="122"/>
      <c r="AI50" s="122"/>
      <c r="AJ50" s="122"/>
      <c r="AK50" s="122"/>
      <c r="AL50" s="122"/>
      <c r="AM50" s="122"/>
      <c r="AN50" s="122"/>
      <c r="AO50" s="122"/>
      <c r="AP50" s="123"/>
      <c r="AQ50" s="384"/>
      <c r="AR50" s="385"/>
      <c r="AS50" s="385"/>
      <c r="AT50" s="385"/>
      <c r="AU50" s="385"/>
      <c r="AV50" s="385"/>
      <c r="AW50" s="385"/>
      <c r="AX50" s="385"/>
      <c r="AY50" s="385"/>
      <c r="AZ50" s="385"/>
      <c r="BA50" s="385"/>
      <c r="BB50" s="385"/>
      <c r="BC50" s="385"/>
      <c r="BD50" s="385"/>
      <c r="BE50" s="385"/>
      <c r="BF50" s="385"/>
      <c r="BG50" s="385"/>
      <c r="BH50" s="385"/>
      <c r="BI50" s="385"/>
      <c r="BJ50" s="386"/>
      <c r="BN50" s="85"/>
      <c r="BO50" s="95">
        <f t="shared" si="0"/>
        <v>0</v>
      </c>
      <c r="BP50" s="87"/>
      <c r="BQ50" s="99"/>
      <c r="BR50" s="89"/>
      <c r="BS50" s="89"/>
      <c r="BT50" s="90"/>
      <c r="BU50" s="91"/>
      <c r="BV50" s="89"/>
      <c r="BW50" s="89"/>
    </row>
    <row r="51" spans="3:75">
      <c r="C51" s="69">
        <f t="shared" si="1"/>
        <v>40</v>
      </c>
      <c r="D51" s="121"/>
      <c r="E51" s="122"/>
      <c r="F51" s="122"/>
      <c r="G51" s="122"/>
      <c r="H51" s="122"/>
      <c r="I51" s="122"/>
      <c r="J51" s="122"/>
      <c r="K51" s="122"/>
      <c r="L51" s="122"/>
      <c r="M51" s="122"/>
      <c r="N51" s="122"/>
      <c r="O51" s="122"/>
      <c r="P51" s="122"/>
      <c r="Q51" s="122"/>
      <c r="R51" s="122"/>
      <c r="S51" s="122"/>
      <c r="T51" s="123"/>
      <c r="U51" s="121"/>
      <c r="V51" s="122"/>
      <c r="W51" s="122"/>
      <c r="X51" s="122"/>
      <c r="Y51" s="122"/>
      <c r="Z51" s="122"/>
      <c r="AA51" s="122"/>
      <c r="AB51" s="122"/>
      <c r="AC51" s="122"/>
      <c r="AD51" s="122"/>
      <c r="AE51" s="122"/>
      <c r="AF51" s="122"/>
      <c r="AG51" s="122"/>
      <c r="AH51" s="122"/>
      <c r="AI51" s="122"/>
      <c r="AJ51" s="122"/>
      <c r="AK51" s="122"/>
      <c r="AL51" s="122"/>
      <c r="AM51" s="122"/>
      <c r="AN51" s="122"/>
      <c r="AO51" s="122"/>
      <c r="AP51" s="123"/>
      <c r="AQ51" s="128"/>
      <c r="AR51" s="129"/>
      <c r="AS51" s="129"/>
      <c r="AT51" s="129"/>
      <c r="AU51" s="129"/>
      <c r="AV51" s="129"/>
      <c r="AW51" s="129"/>
      <c r="AX51" s="129"/>
      <c r="AY51" s="129"/>
      <c r="AZ51" s="129"/>
      <c r="BA51" s="129"/>
      <c r="BB51" s="129"/>
      <c r="BC51" s="129"/>
      <c r="BD51" s="129"/>
      <c r="BE51" s="129"/>
      <c r="BF51" s="129"/>
      <c r="BG51" s="129"/>
      <c r="BH51" s="129"/>
      <c r="BI51" s="129"/>
      <c r="BJ51" s="130"/>
      <c r="BN51" s="85"/>
      <c r="BO51" s="95">
        <f t="shared" si="0"/>
        <v>0</v>
      </c>
      <c r="BP51" s="87"/>
      <c r="BQ51" s="99"/>
      <c r="BR51" s="89"/>
      <c r="BS51" s="89"/>
      <c r="BT51" s="90"/>
      <c r="BU51" s="91"/>
      <c r="BV51" s="89"/>
      <c r="BW51" s="89"/>
    </row>
    <row r="52" spans="3:75">
      <c r="C52" s="69">
        <f t="shared" si="1"/>
        <v>41</v>
      </c>
      <c r="D52" s="121"/>
      <c r="E52" s="122"/>
      <c r="F52" s="122"/>
      <c r="G52" s="122"/>
      <c r="H52" s="122"/>
      <c r="I52" s="122"/>
      <c r="J52" s="122"/>
      <c r="K52" s="122"/>
      <c r="L52" s="122"/>
      <c r="M52" s="122"/>
      <c r="N52" s="122"/>
      <c r="O52" s="122"/>
      <c r="P52" s="122"/>
      <c r="Q52" s="122"/>
      <c r="R52" s="122"/>
      <c r="S52" s="122"/>
      <c r="T52" s="123"/>
      <c r="U52" s="121"/>
      <c r="V52" s="122"/>
      <c r="W52" s="122"/>
      <c r="X52" s="122"/>
      <c r="Y52" s="122"/>
      <c r="Z52" s="122"/>
      <c r="AA52" s="122"/>
      <c r="AB52" s="122"/>
      <c r="AC52" s="122"/>
      <c r="AD52" s="122"/>
      <c r="AE52" s="122"/>
      <c r="AF52" s="122"/>
      <c r="AG52" s="122"/>
      <c r="AH52" s="122"/>
      <c r="AI52" s="122"/>
      <c r="AJ52" s="122"/>
      <c r="AK52" s="122"/>
      <c r="AL52" s="122"/>
      <c r="AM52" s="122"/>
      <c r="AN52" s="122"/>
      <c r="AO52" s="122"/>
      <c r="AP52" s="123"/>
      <c r="AQ52" s="384"/>
      <c r="AR52" s="385"/>
      <c r="AS52" s="385"/>
      <c r="AT52" s="385"/>
      <c r="AU52" s="385"/>
      <c r="AV52" s="385"/>
      <c r="AW52" s="385"/>
      <c r="AX52" s="385"/>
      <c r="AY52" s="385"/>
      <c r="AZ52" s="385"/>
      <c r="BA52" s="385"/>
      <c r="BB52" s="385"/>
      <c r="BC52" s="385"/>
      <c r="BD52" s="385"/>
      <c r="BE52" s="385"/>
      <c r="BF52" s="385"/>
      <c r="BG52" s="385"/>
      <c r="BH52" s="385"/>
      <c r="BI52" s="385"/>
      <c r="BJ52" s="386"/>
      <c r="BN52" s="85"/>
      <c r="BO52" s="95">
        <f t="shared" si="0"/>
        <v>0</v>
      </c>
      <c r="BP52" s="87"/>
      <c r="BQ52" s="99"/>
      <c r="BR52" s="89"/>
      <c r="BS52" s="89"/>
      <c r="BT52" s="90"/>
      <c r="BU52" s="91"/>
      <c r="BV52" s="89"/>
      <c r="BW52" s="89"/>
    </row>
    <row r="53" spans="3:75">
      <c r="C53" s="69">
        <f>C52+1</f>
        <v>42</v>
      </c>
      <c r="D53" s="121"/>
      <c r="E53" s="122"/>
      <c r="F53" s="122"/>
      <c r="G53" s="122"/>
      <c r="H53" s="122"/>
      <c r="I53" s="122"/>
      <c r="J53" s="122"/>
      <c r="K53" s="122"/>
      <c r="L53" s="122"/>
      <c r="M53" s="122"/>
      <c r="N53" s="122"/>
      <c r="O53" s="122"/>
      <c r="P53" s="122"/>
      <c r="Q53" s="122"/>
      <c r="R53" s="122"/>
      <c r="S53" s="122"/>
      <c r="T53" s="123"/>
      <c r="U53" s="121"/>
      <c r="V53" s="122"/>
      <c r="W53" s="122"/>
      <c r="X53" s="122"/>
      <c r="Y53" s="122"/>
      <c r="Z53" s="122"/>
      <c r="AA53" s="122"/>
      <c r="AB53" s="122"/>
      <c r="AC53" s="122"/>
      <c r="AD53" s="122"/>
      <c r="AE53" s="122"/>
      <c r="AF53" s="122"/>
      <c r="AG53" s="122"/>
      <c r="AH53" s="122"/>
      <c r="AI53" s="122"/>
      <c r="AJ53" s="122"/>
      <c r="AK53" s="122"/>
      <c r="AL53" s="122"/>
      <c r="AM53" s="122"/>
      <c r="AN53" s="122"/>
      <c r="AO53" s="122"/>
      <c r="AP53" s="123"/>
      <c r="AQ53" s="128"/>
      <c r="AR53" s="129"/>
      <c r="AS53" s="129"/>
      <c r="AT53" s="129"/>
      <c r="AU53" s="129"/>
      <c r="AV53" s="129"/>
      <c r="AW53" s="129"/>
      <c r="AX53" s="129"/>
      <c r="AY53" s="129"/>
      <c r="AZ53" s="129"/>
      <c r="BA53" s="129"/>
      <c r="BB53" s="129"/>
      <c r="BC53" s="129"/>
      <c r="BD53" s="129"/>
      <c r="BE53" s="129"/>
      <c r="BF53" s="129"/>
      <c r="BG53" s="129"/>
      <c r="BH53" s="129"/>
      <c r="BI53" s="129"/>
      <c r="BJ53" s="130"/>
      <c r="BN53" s="85"/>
      <c r="BO53" s="95">
        <f>IF(BN53&gt;0,BO52+1,BO52)</f>
        <v>0</v>
      </c>
      <c r="BP53" s="87"/>
      <c r="BQ53" s="99"/>
      <c r="BR53" s="89"/>
      <c r="BS53" s="89"/>
      <c r="BT53" s="90"/>
      <c r="BU53" s="91"/>
      <c r="BV53" s="89"/>
      <c r="BW53" s="89"/>
    </row>
    <row r="55" spans="3:75">
      <c r="BN55" s="74"/>
      <c r="BO55" s="74"/>
      <c r="BP55" s="75"/>
      <c r="BQ55" s="75"/>
      <c r="BR55" s="74"/>
      <c r="BS55" s="74"/>
      <c r="BV55" s="74"/>
      <c r="BW55" s="74"/>
    </row>
    <row r="56" spans="3:75">
      <c r="BN56" s="74"/>
      <c r="BO56" s="74"/>
      <c r="BP56" s="75"/>
      <c r="BQ56" s="75"/>
      <c r="BR56" s="74"/>
      <c r="BS56" s="74"/>
      <c r="BV56" s="74"/>
      <c r="BW56" s="74"/>
    </row>
    <row r="57" spans="3:75">
      <c r="BN57" s="74"/>
      <c r="BO57" s="74"/>
      <c r="BP57" s="75"/>
      <c r="BQ57" s="75"/>
      <c r="BR57" s="74"/>
      <c r="BS57" s="74"/>
      <c r="BV57" s="74"/>
      <c r="BW57" s="74"/>
    </row>
    <row r="58" spans="3:75">
      <c r="BN58" s="74"/>
      <c r="BO58" s="74"/>
      <c r="BP58" s="75"/>
      <c r="BQ58" s="75"/>
      <c r="BR58" s="74"/>
      <c r="BS58" s="74"/>
      <c r="BV58" s="74"/>
      <c r="BW58" s="74"/>
    </row>
    <row r="59" spans="3:75">
      <c r="BN59" s="74"/>
      <c r="BO59" s="74"/>
      <c r="BP59" s="75"/>
      <c r="BQ59" s="75"/>
      <c r="BR59" s="74"/>
      <c r="BS59" s="74"/>
      <c r="BV59" s="74"/>
      <c r="BW59" s="74"/>
    </row>
    <row r="60" spans="3:75">
      <c r="BN60" s="74"/>
      <c r="BO60" s="74"/>
      <c r="BP60" s="75"/>
      <c r="BQ60" s="75"/>
      <c r="BR60" s="74"/>
      <c r="BS60" s="74"/>
      <c r="BV60" s="74"/>
      <c r="BW60" s="74"/>
    </row>
    <row r="61" spans="3:75">
      <c r="BN61" s="74"/>
      <c r="BO61" s="74"/>
      <c r="BP61" s="75"/>
      <c r="BQ61" s="75"/>
      <c r="BR61" s="74"/>
      <c r="BS61" s="74"/>
      <c r="BV61" s="74"/>
      <c r="BW61" s="74"/>
    </row>
    <row r="62" spans="3:75">
      <c r="BN62" s="74"/>
      <c r="BO62" s="74"/>
      <c r="BP62" s="75"/>
      <c r="BQ62" s="75"/>
      <c r="BR62" s="74"/>
      <c r="BS62" s="74"/>
      <c r="BV62" s="74"/>
      <c r="BW62" s="74"/>
    </row>
    <row r="63" spans="3:75">
      <c r="BN63" s="74"/>
      <c r="BO63" s="74"/>
      <c r="BP63" s="75"/>
      <c r="BQ63" s="75"/>
      <c r="BR63" s="74"/>
      <c r="BS63" s="74"/>
      <c r="BV63" s="74"/>
      <c r="BW63" s="74"/>
    </row>
    <row r="64" spans="3:75">
      <c r="BN64" s="74"/>
      <c r="BO64" s="74"/>
      <c r="BP64" s="75"/>
      <c r="BQ64" s="75"/>
      <c r="BR64" s="74"/>
      <c r="BS64" s="74"/>
      <c r="BV64" s="74"/>
      <c r="BW64" s="74"/>
    </row>
    <row r="65" spans="66:75">
      <c r="BN65" s="74"/>
      <c r="BO65" s="74"/>
      <c r="BP65" s="75"/>
      <c r="BQ65" s="75"/>
      <c r="BR65" s="74"/>
      <c r="BS65" s="74"/>
      <c r="BV65" s="74"/>
      <c r="BW65" s="74"/>
    </row>
    <row r="66" spans="66:75">
      <c r="BN66" s="74"/>
      <c r="BO66" s="74"/>
      <c r="BP66" s="75"/>
      <c r="BQ66" s="75"/>
      <c r="BR66" s="74"/>
      <c r="BS66" s="74"/>
      <c r="BV66" s="74"/>
      <c r="BW66" s="74"/>
    </row>
    <row r="67" spans="66:75">
      <c r="BN67" s="74"/>
      <c r="BO67" s="74"/>
      <c r="BP67" s="75"/>
      <c r="BQ67" s="75"/>
      <c r="BR67" s="74"/>
      <c r="BS67" s="74"/>
      <c r="BV67" s="74"/>
      <c r="BW67" s="74"/>
    </row>
    <row r="68" spans="66:75">
      <c r="BN68" s="74"/>
      <c r="BO68" s="74"/>
      <c r="BP68" s="75"/>
      <c r="BQ68" s="75"/>
      <c r="BR68" s="74"/>
      <c r="BS68" s="74"/>
      <c r="BV68" s="74"/>
      <c r="BW68" s="74"/>
    </row>
    <row r="69" spans="66:75">
      <c r="BN69" s="74"/>
      <c r="BO69" s="74"/>
      <c r="BP69" s="75"/>
      <c r="BQ69" s="75"/>
      <c r="BR69" s="74"/>
      <c r="BS69" s="74"/>
      <c r="BV69" s="74"/>
      <c r="BW69" s="74"/>
    </row>
    <row r="70" spans="66:75">
      <c r="BN70" s="74"/>
      <c r="BO70" s="74"/>
      <c r="BP70" s="75"/>
      <c r="BQ70" s="75"/>
      <c r="BR70" s="74"/>
      <c r="BS70" s="74"/>
      <c r="BV70" s="74"/>
      <c r="BW70" s="74"/>
    </row>
    <row r="71" spans="66:75">
      <c r="BN71" s="74"/>
      <c r="BO71" s="74"/>
      <c r="BP71" s="75"/>
      <c r="BQ71" s="75"/>
      <c r="BR71" s="74"/>
      <c r="BS71" s="74"/>
      <c r="BV71" s="74"/>
      <c r="BW71" s="74"/>
    </row>
    <row r="72" spans="66:75">
      <c r="BN72" s="74"/>
      <c r="BO72" s="74"/>
      <c r="BP72" s="75"/>
      <c r="BQ72" s="75"/>
      <c r="BR72" s="74"/>
      <c r="BS72" s="74"/>
      <c r="BV72" s="74"/>
      <c r="BW72" s="74"/>
    </row>
    <row r="73" spans="66:75">
      <c r="BN73" s="74"/>
      <c r="BO73" s="74"/>
      <c r="BP73" s="75"/>
      <c r="BQ73" s="75"/>
      <c r="BR73" s="74"/>
      <c r="BS73" s="74"/>
      <c r="BV73" s="74"/>
      <c r="BW73" s="74"/>
    </row>
    <row r="74" spans="66:75">
      <c r="BN74" s="74"/>
      <c r="BO74" s="74"/>
      <c r="BP74" s="75"/>
      <c r="BQ74" s="75"/>
      <c r="BR74" s="74"/>
      <c r="BS74" s="74"/>
      <c r="BV74" s="74"/>
      <c r="BW74" s="74"/>
    </row>
    <row r="75" spans="66:75">
      <c r="BN75" s="74"/>
      <c r="BO75" s="74"/>
      <c r="BP75" s="75"/>
      <c r="BQ75" s="75"/>
      <c r="BR75" s="74"/>
      <c r="BS75" s="74"/>
      <c r="BV75" s="74"/>
      <c r="BW75" s="74"/>
    </row>
    <row r="76" spans="66:75">
      <c r="BN76" s="74"/>
      <c r="BO76" s="74"/>
      <c r="BP76" s="75"/>
      <c r="BQ76" s="75"/>
      <c r="BR76" s="74"/>
      <c r="BS76" s="74"/>
      <c r="BV76" s="74"/>
      <c r="BW76" s="74"/>
    </row>
    <row r="77" spans="66:75">
      <c r="BN77" s="74"/>
      <c r="BO77" s="74"/>
      <c r="BP77" s="75"/>
      <c r="BQ77" s="75"/>
      <c r="BR77" s="74"/>
      <c r="BS77" s="74"/>
      <c r="BV77" s="74"/>
      <c r="BW77" s="74"/>
    </row>
    <row r="78" spans="66:75">
      <c r="BN78" s="74"/>
      <c r="BO78" s="74"/>
      <c r="BP78" s="75"/>
      <c r="BQ78" s="75"/>
      <c r="BR78" s="74"/>
      <c r="BS78" s="74"/>
      <c r="BV78" s="74"/>
      <c r="BW78" s="74"/>
    </row>
    <row r="79" spans="66:75">
      <c r="BN79" s="74"/>
      <c r="BO79" s="74"/>
      <c r="BP79" s="75"/>
      <c r="BQ79" s="75"/>
      <c r="BR79" s="74"/>
      <c r="BS79" s="74"/>
      <c r="BV79" s="74"/>
      <c r="BW79" s="74"/>
    </row>
    <row r="80" spans="66:75">
      <c r="BN80" s="74"/>
      <c r="BO80" s="74"/>
      <c r="BP80" s="75"/>
      <c r="BQ80" s="75"/>
      <c r="BR80" s="74"/>
      <c r="BS80" s="74"/>
      <c r="BV80" s="74"/>
      <c r="BW80" s="74"/>
    </row>
    <row r="81" spans="66:75">
      <c r="BN81" s="74"/>
      <c r="BO81" s="74"/>
      <c r="BP81" s="75"/>
      <c r="BQ81" s="75"/>
      <c r="BR81" s="74"/>
      <c r="BS81" s="74"/>
      <c r="BV81" s="74"/>
      <c r="BW81" s="74"/>
    </row>
    <row r="82" spans="66:75">
      <c r="BN82" s="74"/>
      <c r="BO82" s="74"/>
      <c r="BP82" s="75"/>
      <c r="BQ82" s="75"/>
      <c r="BR82" s="74"/>
      <c r="BS82" s="74"/>
      <c r="BV82" s="74"/>
      <c r="BW82" s="74"/>
    </row>
    <row r="83" spans="66:75">
      <c r="BN83" s="74"/>
      <c r="BO83" s="74"/>
      <c r="BP83" s="75"/>
      <c r="BQ83" s="75"/>
      <c r="BR83" s="74"/>
      <c r="BS83" s="74"/>
      <c r="BV83" s="74"/>
      <c r="BW83" s="74"/>
    </row>
    <row r="84" spans="66:75">
      <c r="BN84" s="74"/>
      <c r="BO84" s="74"/>
      <c r="BP84" s="75"/>
      <c r="BQ84" s="75"/>
      <c r="BR84" s="74"/>
      <c r="BS84" s="74"/>
      <c r="BV84" s="74"/>
      <c r="BW84" s="74"/>
    </row>
    <row r="85" spans="66:75">
      <c r="BN85" s="74"/>
      <c r="BO85" s="74"/>
      <c r="BP85" s="75"/>
      <c r="BQ85" s="75"/>
      <c r="BR85" s="74"/>
      <c r="BS85" s="74"/>
      <c r="BV85" s="74"/>
      <c r="BW85" s="74"/>
    </row>
    <row r="86" spans="66:75">
      <c r="BN86" s="74"/>
      <c r="BO86" s="74"/>
      <c r="BP86" s="75"/>
      <c r="BQ86" s="75"/>
      <c r="BR86" s="74"/>
      <c r="BS86" s="74"/>
      <c r="BV86" s="74"/>
      <c r="BW86" s="74"/>
    </row>
    <row r="87" spans="66:75">
      <c r="BN87" s="74"/>
      <c r="BO87" s="74"/>
      <c r="BP87" s="75"/>
      <c r="BQ87" s="75"/>
      <c r="BR87" s="74"/>
      <c r="BS87" s="74"/>
      <c r="BV87" s="74"/>
      <c r="BW87" s="74"/>
    </row>
    <row r="88" spans="66:75">
      <c r="BN88" s="74"/>
      <c r="BO88" s="74"/>
      <c r="BP88" s="75"/>
      <c r="BQ88" s="75"/>
      <c r="BR88" s="74"/>
      <c r="BS88" s="74"/>
      <c r="BV88" s="74"/>
      <c r="BW88" s="74"/>
    </row>
    <row r="89" spans="66:75">
      <c r="BN89" s="74"/>
      <c r="BO89" s="74"/>
      <c r="BP89" s="75"/>
      <c r="BQ89" s="75"/>
      <c r="BR89" s="74"/>
      <c r="BS89" s="74"/>
      <c r="BV89" s="74"/>
      <c r="BW89" s="74"/>
    </row>
    <row r="90" spans="66:75">
      <c r="BN90" s="74"/>
      <c r="BO90" s="74"/>
      <c r="BP90" s="75"/>
      <c r="BQ90" s="75"/>
      <c r="BR90" s="74"/>
      <c r="BS90" s="74"/>
      <c r="BV90" s="74"/>
      <c r="BW90" s="74"/>
    </row>
    <row r="91" spans="66:75">
      <c r="BN91" s="74"/>
      <c r="BO91" s="74"/>
      <c r="BP91" s="75"/>
      <c r="BQ91" s="75"/>
      <c r="BR91" s="74"/>
      <c r="BS91" s="74"/>
      <c r="BV91" s="74"/>
      <c r="BW91" s="74"/>
    </row>
    <row r="99" spans="66:75">
      <c r="BN99" s="74"/>
      <c r="BO99" s="74"/>
      <c r="BP99" s="75"/>
      <c r="BQ99" s="75"/>
      <c r="BR99" s="74"/>
      <c r="BS99" s="74"/>
      <c r="BV99" s="74"/>
      <c r="BW99" s="74"/>
    </row>
    <row r="100" spans="66:75">
      <c r="BN100" s="74"/>
      <c r="BO100" s="74"/>
      <c r="BP100" s="75"/>
      <c r="BQ100" s="75"/>
      <c r="BR100" s="74"/>
      <c r="BS100" s="74"/>
      <c r="BV100" s="74"/>
      <c r="BW100" s="74"/>
    </row>
    <row r="101" spans="66:75">
      <c r="BN101" s="74"/>
      <c r="BO101" s="74"/>
      <c r="BP101" s="75"/>
      <c r="BQ101" s="75"/>
      <c r="BR101" s="74"/>
      <c r="BS101" s="74"/>
      <c r="BV101" s="74"/>
      <c r="BW101" s="74"/>
    </row>
    <row r="102" spans="66:75">
      <c r="BN102" s="74"/>
      <c r="BO102" s="74"/>
      <c r="BP102" s="75"/>
      <c r="BQ102" s="75"/>
      <c r="BR102" s="74"/>
      <c r="BS102" s="74"/>
      <c r="BV102" s="74"/>
      <c r="BW102" s="74"/>
    </row>
    <row r="103" spans="66:75">
      <c r="BN103" s="74"/>
      <c r="BO103" s="74"/>
      <c r="BP103" s="75"/>
      <c r="BQ103" s="75"/>
      <c r="BR103" s="74"/>
      <c r="BS103" s="74"/>
      <c r="BV103" s="74"/>
      <c r="BW103" s="74"/>
    </row>
    <row r="104" spans="66:75">
      <c r="BN104" s="74"/>
      <c r="BO104" s="74"/>
      <c r="BP104" s="75"/>
      <c r="BQ104" s="75"/>
      <c r="BR104" s="74"/>
      <c r="BS104" s="74"/>
      <c r="BV104" s="74"/>
      <c r="BW104" s="74"/>
    </row>
    <row r="105" spans="66:75">
      <c r="BN105" s="74"/>
      <c r="BO105" s="74"/>
      <c r="BP105" s="75"/>
      <c r="BQ105" s="75"/>
      <c r="BR105" s="74"/>
      <c r="BS105" s="74"/>
      <c r="BV105" s="74"/>
      <c r="BW105" s="74"/>
    </row>
    <row r="106" spans="66:75">
      <c r="BN106" s="74"/>
      <c r="BO106" s="74"/>
      <c r="BP106" s="75"/>
      <c r="BQ106" s="75"/>
      <c r="BR106" s="74"/>
      <c r="BS106" s="74"/>
      <c r="BV106" s="74"/>
      <c r="BW106" s="74"/>
    </row>
    <row r="107" spans="66:75">
      <c r="BN107" s="74"/>
      <c r="BO107" s="74"/>
      <c r="BP107" s="75"/>
      <c r="BQ107" s="75"/>
      <c r="BR107" s="74"/>
      <c r="BS107" s="74"/>
      <c r="BV107" s="74"/>
      <c r="BW107" s="74"/>
    </row>
    <row r="109" spans="66:75">
      <c r="BN109" s="74"/>
      <c r="BO109" s="74"/>
      <c r="BP109" s="75"/>
      <c r="BQ109" s="75"/>
      <c r="BR109" s="74"/>
      <c r="BS109" s="74"/>
      <c r="BV109" s="74"/>
      <c r="BW109" s="74"/>
    </row>
    <row r="110" spans="66:75">
      <c r="BN110" s="74"/>
      <c r="BO110" s="74"/>
      <c r="BP110" s="75"/>
      <c r="BQ110" s="75"/>
      <c r="BR110" s="74"/>
      <c r="BS110" s="74"/>
      <c r="BV110" s="74"/>
      <c r="BW110" s="74"/>
    </row>
    <row r="111" spans="66:75">
      <c r="BN111" s="74"/>
      <c r="BO111" s="74"/>
      <c r="BP111" s="75"/>
      <c r="BQ111" s="75"/>
      <c r="BR111" s="74"/>
      <c r="BS111" s="74"/>
      <c r="BV111" s="74"/>
      <c r="BW111" s="74"/>
    </row>
    <row r="112" spans="66:75">
      <c r="BN112" s="74"/>
      <c r="BO112" s="74"/>
      <c r="BP112" s="75"/>
      <c r="BQ112" s="75"/>
      <c r="BR112" s="74"/>
      <c r="BS112" s="74"/>
      <c r="BV112" s="74"/>
      <c r="BW112" s="74"/>
    </row>
    <row r="113" spans="66:75">
      <c r="BN113" s="74"/>
      <c r="BO113" s="74"/>
      <c r="BP113" s="75"/>
      <c r="BQ113" s="75"/>
      <c r="BR113" s="74"/>
      <c r="BS113" s="74"/>
      <c r="BV113" s="74"/>
      <c r="BW113" s="74"/>
    </row>
    <row r="122" spans="66:75">
      <c r="BN122" s="74"/>
      <c r="BO122" s="74"/>
      <c r="BP122" s="75"/>
      <c r="BQ122" s="75"/>
      <c r="BR122" s="74"/>
      <c r="BS122" s="74"/>
      <c r="BV122" s="74"/>
      <c r="BW122" s="74"/>
    </row>
    <row r="123" spans="66:75">
      <c r="BN123" s="74"/>
      <c r="BO123" s="74"/>
      <c r="BP123" s="75"/>
      <c r="BQ123" s="75"/>
      <c r="BR123" s="74"/>
      <c r="BS123" s="74"/>
      <c r="BV123" s="74"/>
      <c r="BW123" s="74"/>
    </row>
    <row r="124" spans="66:75">
      <c r="BN124" s="74"/>
      <c r="BO124" s="74"/>
      <c r="BP124" s="75"/>
      <c r="BQ124" s="75"/>
      <c r="BR124" s="74"/>
      <c r="BS124" s="74"/>
      <c r="BV124" s="74"/>
      <c r="BW124" s="74"/>
    </row>
    <row r="125" spans="66:75">
      <c r="BN125" s="74"/>
      <c r="BO125" s="74"/>
      <c r="BP125" s="75"/>
      <c r="BQ125" s="75"/>
      <c r="BR125" s="74"/>
      <c r="BS125" s="74"/>
      <c r="BV125" s="74"/>
      <c r="BW125" s="74"/>
    </row>
    <row r="126" spans="66:75">
      <c r="BN126" s="74"/>
      <c r="BO126" s="74"/>
      <c r="BP126" s="75"/>
      <c r="BQ126" s="75"/>
      <c r="BR126" s="74"/>
      <c r="BS126" s="74"/>
      <c r="BV126" s="74"/>
      <c r="BW126" s="74"/>
    </row>
    <row r="127" spans="66:75">
      <c r="BN127" s="74"/>
      <c r="BO127" s="74"/>
      <c r="BP127" s="75"/>
      <c r="BQ127" s="75"/>
      <c r="BR127" s="74"/>
      <c r="BS127" s="74"/>
      <c r="BV127" s="74"/>
      <c r="BW127" s="74"/>
    </row>
    <row r="128" spans="66:75">
      <c r="BN128" s="74"/>
      <c r="BO128" s="74"/>
      <c r="BP128" s="75"/>
      <c r="BQ128" s="75"/>
      <c r="BR128" s="74"/>
      <c r="BS128" s="74"/>
      <c r="BV128" s="74"/>
      <c r="BW128" s="74"/>
    </row>
    <row r="129" spans="66:75">
      <c r="BN129" s="74"/>
      <c r="BO129" s="74"/>
      <c r="BP129" s="75"/>
      <c r="BQ129" s="75"/>
      <c r="BR129" s="74"/>
      <c r="BS129" s="74"/>
      <c r="BV129" s="74"/>
      <c r="BW129" s="74"/>
    </row>
    <row r="130" spans="66:75">
      <c r="BN130" s="74"/>
      <c r="BO130" s="74"/>
      <c r="BP130" s="75"/>
      <c r="BQ130" s="75"/>
      <c r="BR130" s="74"/>
      <c r="BS130" s="74"/>
      <c r="BV130" s="74"/>
      <c r="BW130" s="74"/>
    </row>
    <row r="131" spans="66:75">
      <c r="BN131" s="74"/>
      <c r="BO131" s="74"/>
      <c r="BP131" s="75"/>
      <c r="BQ131" s="75"/>
      <c r="BR131" s="74"/>
      <c r="BS131" s="74"/>
      <c r="BV131" s="74"/>
      <c r="BW131" s="74"/>
    </row>
    <row r="134" spans="66:75">
      <c r="BN134" s="74"/>
      <c r="BO134" s="74"/>
      <c r="BP134" s="75"/>
      <c r="BQ134" s="75"/>
      <c r="BR134" s="74"/>
      <c r="BS134" s="74"/>
      <c r="BV134" s="74"/>
      <c r="BW134" s="74"/>
    </row>
    <row r="135" spans="66:75">
      <c r="BN135" s="74"/>
      <c r="BO135" s="74"/>
      <c r="BP135" s="75"/>
      <c r="BQ135" s="75"/>
      <c r="BR135" s="74"/>
      <c r="BS135" s="74"/>
      <c r="BV135" s="74"/>
      <c r="BW135" s="74"/>
    </row>
    <row r="136" spans="66:75">
      <c r="BN136" s="74"/>
      <c r="BO136" s="74"/>
      <c r="BP136" s="75"/>
      <c r="BQ136" s="75"/>
      <c r="BR136" s="74"/>
      <c r="BS136" s="74"/>
      <c r="BV136" s="74"/>
      <c r="BW136" s="74"/>
    </row>
    <row r="137" spans="66:75">
      <c r="BN137" s="74"/>
      <c r="BO137" s="74"/>
      <c r="BP137" s="75"/>
      <c r="BQ137" s="75"/>
      <c r="BR137" s="74"/>
      <c r="BS137" s="74"/>
      <c r="BV137" s="74"/>
      <c r="BW137" s="74"/>
    </row>
    <row r="138" spans="66:75">
      <c r="BN138" s="74"/>
      <c r="BO138" s="74"/>
      <c r="BP138" s="75"/>
      <c r="BQ138" s="75"/>
      <c r="BR138" s="74"/>
      <c r="BS138" s="74"/>
      <c r="BV138" s="74"/>
      <c r="BW138" s="74"/>
    </row>
    <row r="139" spans="66:75">
      <c r="BN139" s="74"/>
      <c r="BO139" s="74"/>
      <c r="BP139" s="75"/>
      <c r="BQ139" s="75"/>
      <c r="BR139" s="74"/>
      <c r="BS139" s="74"/>
      <c r="BV139" s="74"/>
      <c r="BW139" s="74"/>
    </row>
    <row r="140" spans="66:75">
      <c r="BN140" s="74"/>
      <c r="BO140" s="74"/>
      <c r="BP140" s="75"/>
      <c r="BQ140" s="75"/>
      <c r="BR140" s="74"/>
      <c r="BS140" s="74"/>
      <c r="BV140" s="74"/>
      <c r="BW140" s="74"/>
    </row>
    <row r="141" spans="66:75">
      <c r="BN141" s="74"/>
      <c r="BO141" s="74"/>
      <c r="BP141" s="75"/>
      <c r="BQ141" s="75"/>
      <c r="BR141" s="74"/>
      <c r="BS141" s="74"/>
      <c r="BV141" s="74"/>
      <c r="BW141" s="74"/>
    </row>
    <row r="142" spans="66:75">
      <c r="BN142" s="74"/>
      <c r="BO142" s="74"/>
      <c r="BP142" s="75"/>
      <c r="BQ142" s="75"/>
      <c r="BR142" s="74"/>
      <c r="BS142" s="74"/>
      <c r="BV142" s="74"/>
      <c r="BW142" s="74"/>
    </row>
    <row r="143" spans="66:75">
      <c r="BN143" s="74"/>
      <c r="BO143" s="74"/>
      <c r="BP143" s="75"/>
      <c r="BQ143" s="75"/>
      <c r="BR143" s="74"/>
      <c r="BS143" s="74"/>
      <c r="BV143" s="74"/>
      <c r="BW143" s="74"/>
    </row>
    <row r="144" spans="66:75">
      <c r="BN144" s="74"/>
      <c r="BO144" s="74"/>
      <c r="BP144" s="75"/>
      <c r="BQ144" s="75"/>
      <c r="BR144" s="74"/>
      <c r="BS144" s="74"/>
      <c r="BV144" s="74"/>
      <c r="BW144" s="74"/>
    </row>
    <row r="145" spans="66:75">
      <c r="BN145" s="102"/>
      <c r="BO145" s="102"/>
      <c r="BP145" s="103"/>
      <c r="BQ145" s="103"/>
      <c r="BR145" s="102"/>
      <c r="BS145" s="102"/>
      <c r="BV145" s="102"/>
      <c r="BW145" s="102"/>
    </row>
    <row r="146" spans="66:75">
      <c r="BN146" s="102"/>
      <c r="BO146" s="102"/>
      <c r="BP146" s="103"/>
      <c r="BQ146" s="103"/>
      <c r="BR146" s="102"/>
      <c r="BS146" s="102"/>
      <c r="BV146" s="102"/>
      <c r="BW146" s="102"/>
    </row>
    <row r="147" spans="66:75">
      <c r="BN147" s="102"/>
      <c r="BO147" s="102"/>
      <c r="BP147" s="103"/>
      <c r="BQ147" s="103"/>
      <c r="BR147" s="102"/>
      <c r="BS147" s="102"/>
      <c r="BV147" s="102"/>
      <c r="BW147" s="102"/>
    </row>
    <row r="148" spans="66:75">
      <c r="BN148" s="102"/>
      <c r="BO148" s="102"/>
      <c r="BP148" s="103"/>
      <c r="BQ148" s="103"/>
      <c r="BR148" s="102"/>
      <c r="BS148" s="102"/>
      <c r="BV148" s="102"/>
      <c r="BW148" s="102"/>
    </row>
    <row r="149" spans="66:75">
      <c r="BN149" s="102"/>
      <c r="BO149" s="102"/>
      <c r="BP149" s="103"/>
      <c r="BQ149" s="103"/>
      <c r="BR149" s="102"/>
      <c r="BS149" s="102"/>
      <c r="BV149" s="102"/>
      <c r="BW149" s="102"/>
    </row>
    <row r="150" spans="66:75">
      <c r="BN150" s="102"/>
      <c r="BO150" s="102"/>
      <c r="BP150" s="103"/>
      <c r="BQ150" s="103"/>
      <c r="BR150" s="102"/>
      <c r="BS150" s="102"/>
      <c r="BV150" s="102"/>
      <c r="BW150" s="102"/>
    </row>
    <row r="151" spans="66:75">
      <c r="BN151" s="102"/>
      <c r="BO151" s="102"/>
      <c r="BP151" s="103"/>
      <c r="BQ151" s="103"/>
      <c r="BR151" s="102"/>
      <c r="BS151" s="102"/>
      <c r="BV151" s="102"/>
      <c r="BW151" s="102"/>
    </row>
    <row r="152" spans="66:75">
      <c r="BN152" s="102"/>
      <c r="BO152" s="102"/>
      <c r="BP152" s="103"/>
      <c r="BQ152" s="103"/>
      <c r="BR152" s="102"/>
      <c r="BS152" s="102"/>
      <c r="BV152" s="102"/>
      <c r="BW152" s="102"/>
    </row>
    <row r="153" spans="66:75">
      <c r="BN153" s="102"/>
      <c r="BO153" s="102"/>
      <c r="BP153" s="103"/>
      <c r="BQ153" s="103"/>
      <c r="BR153" s="102"/>
      <c r="BS153" s="102"/>
      <c r="BV153" s="102"/>
      <c r="BW153" s="102"/>
    </row>
    <row r="154" spans="66:75">
      <c r="BN154" s="102"/>
      <c r="BO154" s="102"/>
      <c r="BP154" s="103"/>
      <c r="BQ154" s="103"/>
      <c r="BR154" s="102"/>
      <c r="BS154" s="102"/>
      <c r="BV154" s="102"/>
      <c r="BW154" s="102"/>
    </row>
    <row r="155" spans="66:75">
      <c r="BN155" s="104"/>
      <c r="BO155" s="104"/>
      <c r="BP155" s="105"/>
      <c r="BQ155" s="105"/>
      <c r="BR155" s="104"/>
      <c r="BS155" s="104"/>
      <c r="BV155" s="104"/>
      <c r="BW155" s="104"/>
    </row>
    <row r="156" spans="66:75">
      <c r="BN156" s="74"/>
      <c r="BO156" s="74"/>
      <c r="BP156" s="75"/>
      <c r="BQ156" s="75"/>
      <c r="BR156" s="74"/>
      <c r="BS156" s="74"/>
      <c r="BV156" s="74"/>
      <c r="BW156" s="74"/>
    </row>
    <row r="157" spans="66:75">
      <c r="BN157" s="74"/>
      <c r="BO157" s="74"/>
      <c r="BP157" s="75"/>
      <c r="BQ157" s="75"/>
      <c r="BR157" s="74"/>
      <c r="BS157" s="74"/>
      <c r="BV157" s="74"/>
      <c r="BW157" s="74"/>
    </row>
    <row r="158" spans="66:75">
      <c r="BN158" s="74"/>
      <c r="BO158" s="74"/>
      <c r="BP158" s="75"/>
      <c r="BQ158" s="75"/>
      <c r="BR158" s="74"/>
      <c r="BS158" s="74"/>
      <c r="BV158" s="74"/>
      <c r="BW158" s="74"/>
    </row>
    <row r="159" spans="66:75">
      <c r="BN159" s="74"/>
      <c r="BO159" s="74"/>
      <c r="BP159" s="75"/>
      <c r="BQ159" s="75"/>
      <c r="BR159" s="74"/>
      <c r="BS159" s="74"/>
      <c r="BV159" s="74"/>
      <c r="BW159" s="74"/>
    </row>
    <row r="160" spans="66:75">
      <c r="BN160" s="74"/>
      <c r="BO160" s="74"/>
      <c r="BP160" s="75"/>
      <c r="BQ160" s="75"/>
      <c r="BR160" s="74"/>
      <c r="BS160" s="74"/>
      <c r="BV160" s="74"/>
      <c r="BW160" s="74"/>
    </row>
    <row r="161" spans="66:75">
      <c r="BN161" s="74"/>
      <c r="BO161" s="74"/>
      <c r="BP161" s="75"/>
      <c r="BQ161" s="75"/>
      <c r="BR161" s="74"/>
      <c r="BS161" s="74"/>
      <c r="BV161" s="74"/>
      <c r="BW161" s="74"/>
    </row>
    <row r="162" spans="66:75">
      <c r="BN162" s="74"/>
      <c r="BO162" s="74"/>
      <c r="BP162" s="75"/>
      <c r="BQ162" s="75"/>
      <c r="BR162" s="74"/>
      <c r="BS162" s="74"/>
      <c r="BV162" s="74"/>
      <c r="BW162" s="74"/>
    </row>
    <row r="163" spans="66:75">
      <c r="BN163" s="74"/>
      <c r="BO163" s="74"/>
      <c r="BP163" s="75"/>
      <c r="BQ163" s="75"/>
      <c r="BR163" s="74"/>
      <c r="BS163" s="74"/>
      <c r="BV163" s="74"/>
      <c r="BW163" s="74"/>
    </row>
    <row r="164" spans="66:75">
      <c r="BN164" s="74"/>
      <c r="BO164" s="74"/>
      <c r="BP164" s="75"/>
      <c r="BQ164" s="75"/>
      <c r="BR164" s="74"/>
      <c r="BS164" s="74"/>
      <c r="BV164" s="74"/>
      <c r="BW164" s="74"/>
    </row>
  </sheetData>
  <mergeCells count="40">
    <mergeCell ref="AU2:BK2"/>
    <mergeCell ref="A1:D1"/>
    <mergeCell ref="E1:U1"/>
    <mergeCell ref="V1:Y1"/>
    <mergeCell ref="Z1:AP1"/>
    <mergeCell ref="AQ1:AT1"/>
    <mergeCell ref="AU1:BK1"/>
    <mergeCell ref="A2:D2"/>
    <mergeCell ref="E2:U2"/>
    <mergeCell ref="V2:Y2"/>
    <mergeCell ref="Z2:AP2"/>
    <mergeCell ref="AQ2:AT2"/>
    <mergeCell ref="AQ29:BJ29"/>
    <mergeCell ref="AQ30:BJ30"/>
    <mergeCell ref="AQ12:BJ12"/>
    <mergeCell ref="AQ13:BJ13"/>
    <mergeCell ref="AQ14:BJ14"/>
    <mergeCell ref="AQ15:BJ15"/>
    <mergeCell ref="AQ16:BJ16"/>
    <mergeCell ref="AQ17:BJ17"/>
    <mergeCell ref="AQ18:BJ18"/>
    <mergeCell ref="AQ28:BJ28"/>
    <mergeCell ref="AQ50:BJ50"/>
    <mergeCell ref="AQ52:BJ52"/>
    <mergeCell ref="AQ43:BJ43"/>
    <mergeCell ref="AQ38:BJ38"/>
    <mergeCell ref="AQ39:BJ39"/>
    <mergeCell ref="AQ40:BJ40"/>
    <mergeCell ref="AQ41:BJ41"/>
    <mergeCell ref="AQ42:BJ42"/>
    <mergeCell ref="AQ44:BJ44"/>
    <mergeCell ref="AQ46:BJ46"/>
    <mergeCell ref="AQ48:BJ48"/>
    <mergeCell ref="AQ36:BJ36"/>
    <mergeCell ref="AQ37:BJ37"/>
    <mergeCell ref="AQ32:BJ32"/>
    <mergeCell ref="AQ31:BJ31"/>
    <mergeCell ref="AQ33:BJ33"/>
    <mergeCell ref="AQ34:BJ34"/>
    <mergeCell ref="AQ35:BJ35"/>
  </mergeCells>
  <phoneticPr fontId="1"/>
  <conditionalFormatting sqref="BY16:BY37">
    <cfRule type="expression" dxfId="4" priority="7">
      <formula>BX16&lt;&gt;"○"</formula>
    </cfRule>
  </conditionalFormatting>
  <conditionalFormatting sqref="BY38:BY42">
    <cfRule type="expression" dxfId="3" priority="6">
      <formula>BX38&lt;&gt;"○"</formula>
    </cfRule>
  </conditionalFormatting>
  <conditionalFormatting sqref="BY38">
    <cfRule type="expression" dxfId="2" priority="5">
      <formula>BX38&lt;&gt;"○"</formula>
    </cfRule>
  </conditionalFormatting>
  <conditionalFormatting sqref="BY43">
    <cfRule type="expression" dxfId="1" priority="4">
      <formula>BX43&lt;&gt;"○"</formula>
    </cfRule>
  </conditionalFormatting>
  <conditionalFormatting sqref="BO5:BO53">
    <cfRule type="expression" dxfId="0" priority="1">
      <formula>BN5&lt;1</formula>
    </cfRule>
  </conditionalFormatting>
  <dataValidations count="1">
    <dataValidation type="list" allowBlank="1" showInputMessage="1" showErrorMessage="1" sqref="BR5:BS53 BZ16:CA43" xr:uid="{00000000-0002-0000-0900-000000000000}">
      <formula1>"OK,NG"</formula1>
    </dataValidation>
  </dataValidations>
  <pageMargins left="0.51181102362204722" right="0.51181102362204722" top="0.78740157480314965" bottom="0.59055118110236227" header="0.43307086614173229" footer="0.31496062992125984"/>
  <pageSetup paperSize="9" scale="70" fitToHeight="0" orientation="landscape" r:id="rId1"/>
  <headerFooter>
    <oddFooter>&amp;C&amp;"ＭＳ ゴシック,標準"&amp;10- &amp;P -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B2:AN18"/>
  <sheetViews>
    <sheetView zoomScaleNormal="100" zoomScaleSheetLayoutView="55" workbookViewId="0">
      <selection activeCell="U5" sqref="U5:Y5"/>
    </sheetView>
  </sheetViews>
  <sheetFormatPr defaultColWidth="3.5" defaultRowHeight="13.5"/>
  <cols>
    <col min="1" max="25" width="3.5" style="136"/>
    <col min="26" max="30" width="3.5" style="143"/>
    <col min="31" max="16384" width="3.5" style="136"/>
  </cols>
  <sheetData>
    <row r="2" spans="2:40" s="137" customFormat="1">
      <c r="B2" s="400" t="s">
        <v>41</v>
      </c>
      <c r="C2" s="400"/>
      <c r="D2" s="400"/>
      <c r="E2" s="400"/>
      <c r="F2" s="401" t="s">
        <v>88</v>
      </c>
      <c r="G2" s="401"/>
      <c r="H2" s="136"/>
      <c r="I2" s="136"/>
      <c r="J2" s="136"/>
      <c r="K2" s="136"/>
      <c r="L2" s="136"/>
      <c r="M2" s="136"/>
      <c r="N2" s="136"/>
      <c r="O2" s="136"/>
      <c r="P2" s="136"/>
      <c r="Q2" s="136"/>
      <c r="R2" s="136"/>
      <c r="S2" s="136"/>
      <c r="T2" s="136"/>
      <c r="U2" s="136"/>
      <c r="V2" s="136"/>
      <c r="W2" s="136"/>
      <c r="X2" s="136"/>
      <c r="Y2" s="136"/>
      <c r="Z2" s="136"/>
      <c r="AA2" s="136"/>
      <c r="AB2" s="136"/>
      <c r="AC2" s="136"/>
      <c r="AD2" s="136"/>
    </row>
    <row r="4" spans="2:40" s="137" customFormat="1" ht="12.75" customHeight="1">
      <c r="B4" s="138" t="s">
        <v>89</v>
      </c>
      <c r="C4" s="399" t="s">
        <v>40</v>
      </c>
      <c r="D4" s="399"/>
      <c r="E4" s="399"/>
      <c r="F4" s="399"/>
      <c r="G4" s="399"/>
      <c r="H4" s="399"/>
      <c r="I4" s="399"/>
      <c r="J4" s="399"/>
      <c r="K4" s="399"/>
      <c r="L4" s="399"/>
      <c r="M4" s="399"/>
      <c r="N4" s="399"/>
      <c r="O4" s="399"/>
      <c r="P4" s="399"/>
      <c r="Q4" s="399"/>
      <c r="R4" s="399"/>
      <c r="S4" s="399"/>
      <c r="T4" s="399"/>
      <c r="U4" s="398" t="s">
        <v>42</v>
      </c>
      <c r="V4" s="398"/>
      <c r="W4" s="398"/>
      <c r="X4" s="398"/>
      <c r="Y4" s="398"/>
      <c r="Z4" s="398" t="s">
        <v>55</v>
      </c>
      <c r="AA4" s="398"/>
      <c r="AB4" s="398"/>
      <c r="AC4" s="398"/>
      <c r="AD4" s="398"/>
      <c r="AE4" s="399" t="s">
        <v>139</v>
      </c>
      <c r="AF4" s="399"/>
      <c r="AG4" s="399"/>
      <c r="AH4" s="399"/>
      <c r="AI4" s="399"/>
      <c r="AJ4" s="399" t="s">
        <v>38</v>
      </c>
      <c r="AK4" s="399"/>
      <c r="AL4" s="399"/>
      <c r="AM4" s="399"/>
      <c r="AN4" s="399"/>
    </row>
    <row r="5" spans="2:40">
      <c r="B5" s="139" t="s">
        <v>90</v>
      </c>
      <c r="C5" s="395" t="s">
        <v>91</v>
      </c>
      <c r="D5" s="395"/>
      <c r="E5" s="395"/>
      <c r="F5" s="395"/>
      <c r="G5" s="395"/>
      <c r="H5" s="395"/>
      <c r="I5" s="395"/>
      <c r="J5" s="395"/>
      <c r="K5" s="395"/>
      <c r="L5" s="395"/>
      <c r="M5" s="395"/>
      <c r="N5" s="395"/>
      <c r="O5" s="395"/>
      <c r="P5" s="395"/>
      <c r="Q5" s="395"/>
      <c r="R5" s="395"/>
      <c r="S5" s="395"/>
      <c r="T5" s="395"/>
      <c r="U5" s="389">
        <v>1</v>
      </c>
      <c r="V5" s="389"/>
      <c r="W5" s="389"/>
      <c r="X5" s="389"/>
      <c r="Y5" s="389"/>
      <c r="Z5" s="389">
        <v>1</v>
      </c>
      <c r="AA5" s="389"/>
      <c r="AB5" s="389"/>
      <c r="AC5" s="389"/>
      <c r="AD5" s="389"/>
      <c r="AE5" s="389">
        <f>COUNTIF(画面概要・レイアウト!AF56:AM56,"OK")</f>
        <v>0</v>
      </c>
      <c r="AF5" s="389"/>
      <c r="AG5" s="389"/>
      <c r="AH5" s="389"/>
      <c r="AI5" s="389"/>
      <c r="AJ5" s="389">
        <f>COUNTIF(画面概要・レイアウト!AF56,"NG")</f>
        <v>0</v>
      </c>
      <c r="AK5" s="389"/>
      <c r="AL5" s="389"/>
      <c r="AM5" s="389"/>
      <c r="AN5" s="389"/>
    </row>
    <row r="6" spans="2:40">
      <c r="B6" s="139" t="s">
        <v>92</v>
      </c>
      <c r="C6" s="395" t="s">
        <v>93</v>
      </c>
      <c r="D6" s="395"/>
      <c r="E6" s="395"/>
      <c r="F6" s="395"/>
      <c r="G6" s="395"/>
      <c r="H6" s="395"/>
      <c r="I6" s="395"/>
      <c r="J6" s="395"/>
      <c r="K6" s="395"/>
      <c r="L6" s="395"/>
      <c r="M6" s="395"/>
      <c r="N6" s="395"/>
      <c r="O6" s="395"/>
      <c r="P6" s="395"/>
      <c r="Q6" s="395"/>
      <c r="R6" s="395"/>
      <c r="S6" s="395"/>
      <c r="T6" s="395"/>
      <c r="U6" s="389">
        <f>画面項目定義!BM2</f>
        <v>0</v>
      </c>
      <c r="V6" s="389"/>
      <c r="W6" s="389"/>
      <c r="X6" s="389"/>
      <c r="Y6" s="389"/>
      <c r="Z6" s="389">
        <f>画面項目定義!BN2</f>
        <v>0</v>
      </c>
      <c r="AA6" s="389"/>
      <c r="AB6" s="389"/>
      <c r="AC6" s="389"/>
      <c r="AD6" s="389"/>
      <c r="AE6" s="389">
        <f>画面項目定義!BO2</f>
        <v>0</v>
      </c>
      <c r="AF6" s="389"/>
      <c r="AG6" s="389"/>
      <c r="AH6" s="389"/>
      <c r="AI6" s="389"/>
      <c r="AJ6" s="389">
        <f>画面項目定義!BP2</f>
        <v>0</v>
      </c>
      <c r="AK6" s="389"/>
      <c r="AL6" s="389"/>
      <c r="AM6" s="389"/>
      <c r="AN6" s="389"/>
    </row>
    <row r="7" spans="2:40" ht="13.5" customHeight="1">
      <c r="B7" s="139" t="s">
        <v>129</v>
      </c>
      <c r="C7" s="397" t="s">
        <v>56</v>
      </c>
      <c r="D7" s="397"/>
      <c r="E7" s="397"/>
      <c r="F7" s="397"/>
      <c r="G7" s="397"/>
      <c r="H7" s="397"/>
      <c r="I7" s="397"/>
      <c r="J7" s="397"/>
      <c r="K7" s="397"/>
      <c r="L7" s="397"/>
      <c r="M7" s="397"/>
      <c r="N7" s="397"/>
      <c r="O7" s="397"/>
      <c r="P7" s="397"/>
      <c r="Q7" s="397"/>
      <c r="R7" s="397"/>
      <c r="S7" s="397"/>
      <c r="T7" s="397"/>
      <c r="U7" s="389">
        <f>画面ショートカット!BM2</f>
        <v>0</v>
      </c>
      <c r="V7" s="389"/>
      <c r="W7" s="389"/>
      <c r="X7" s="389"/>
      <c r="Y7" s="389"/>
      <c r="Z7" s="389">
        <f>画面ショートカット!BN2</f>
        <v>0</v>
      </c>
      <c r="AA7" s="389"/>
      <c r="AB7" s="389"/>
      <c r="AC7" s="389"/>
      <c r="AD7" s="389"/>
      <c r="AE7" s="389">
        <f>画面ショートカット!BO2</f>
        <v>0</v>
      </c>
      <c r="AF7" s="389"/>
      <c r="AG7" s="389"/>
      <c r="AH7" s="389"/>
      <c r="AI7" s="389"/>
      <c r="AJ7" s="389">
        <f>画面ショートカット!BP2</f>
        <v>0</v>
      </c>
      <c r="AK7" s="389"/>
      <c r="AL7" s="389"/>
      <c r="AM7" s="389"/>
      <c r="AN7" s="389"/>
    </row>
    <row r="8" spans="2:40">
      <c r="B8" s="139" t="s">
        <v>78</v>
      </c>
      <c r="C8" s="396" t="s">
        <v>76</v>
      </c>
      <c r="D8" s="395"/>
      <c r="E8" s="395"/>
      <c r="F8" s="395"/>
      <c r="G8" s="395"/>
      <c r="H8" s="395"/>
      <c r="I8" s="395"/>
      <c r="J8" s="395"/>
      <c r="K8" s="395"/>
      <c r="L8" s="395"/>
      <c r="M8" s="395"/>
      <c r="N8" s="395"/>
      <c r="O8" s="395"/>
      <c r="P8" s="395"/>
      <c r="Q8" s="395"/>
      <c r="R8" s="395"/>
      <c r="S8" s="395"/>
      <c r="T8" s="395"/>
      <c r="U8" s="389"/>
      <c r="V8" s="389"/>
      <c r="W8" s="389"/>
      <c r="X8" s="389"/>
      <c r="Y8" s="389"/>
      <c r="Z8" s="389"/>
      <c r="AA8" s="389"/>
      <c r="AB8" s="389"/>
      <c r="AC8" s="389"/>
      <c r="AD8" s="389"/>
      <c r="AE8" s="389"/>
      <c r="AF8" s="389"/>
      <c r="AG8" s="389"/>
      <c r="AH8" s="389"/>
      <c r="AI8" s="389"/>
      <c r="AJ8" s="389"/>
      <c r="AK8" s="389"/>
      <c r="AL8" s="389"/>
      <c r="AM8" s="389"/>
      <c r="AN8" s="389"/>
    </row>
    <row r="9" spans="2:40" ht="13.5" customHeight="1">
      <c r="B9" s="139" t="s">
        <v>79</v>
      </c>
      <c r="C9" s="395" t="s">
        <v>94</v>
      </c>
      <c r="D9" s="395"/>
      <c r="E9" s="395"/>
      <c r="F9" s="395"/>
      <c r="G9" s="395"/>
      <c r="H9" s="395"/>
      <c r="I9" s="395"/>
      <c r="J9" s="395"/>
      <c r="K9" s="395"/>
      <c r="L9" s="395"/>
      <c r="M9" s="395"/>
      <c r="N9" s="395"/>
      <c r="O9" s="395"/>
      <c r="P9" s="395"/>
      <c r="Q9" s="395"/>
      <c r="R9" s="395"/>
      <c r="S9" s="395"/>
      <c r="T9" s="395"/>
      <c r="U9" s="389">
        <f>画面処理定義!BM2</f>
        <v>0</v>
      </c>
      <c r="V9" s="389"/>
      <c r="W9" s="389"/>
      <c r="X9" s="389"/>
      <c r="Y9" s="389"/>
      <c r="Z9" s="389">
        <f>画面処理定義!BN2</f>
        <v>0</v>
      </c>
      <c r="AA9" s="389"/>
      <c r="AB9" s="389"/>
      <c r="AC9" s="389"/>
      <c r="AD9" s="389"/>
      <c r="AE9" s="389">
        <f>画面処理定義!BO2</f>
        <v>0</v>
      </c>
      <c r="AF9" s="389"/>
      <c r="AG9" s="389"/>
      <c r="AH9" s="389"/>
      <c r="AI9" s="389"/>
      <c r="AJ9" s="389">
        <f>画面処理定義!BP2</f>
        <v>0</v>
      </c>
      <c r="AK9" s="389"/>
      <c r="AL9" s="389"/>
      <c r="AM9" s="389"/>
      <c r="AN9" s="389"/>
    </row>
    <row r="10" spans="2:40">
      <c r="B10" s="139" t="s">
        <v>80</v>
      </c>
      <c r="C10" s="395" t="s">
        <v>130</v>
      </c>
      <c r="D10" s="395"/>
      <c r="E10" s="395"/>
      <c r="F10" s="395"/>
      <c r="G10" s="395"/>
      <c r="H10" s="395"/>
      <c r="I10" s="395"/>
      <c r="J10" s="395"/>
      <c r="K10" s="395"/>
      <c r="L10" s="395"/>
      <c r="M10" s="395"/>
      <c r="N10" s="395"/>
      <c r="O10" s="395"/>
      <c r="P10" s="395"/>
      <c r="Q10" s="395"/>
      <c r="R10" s="395"/>
      <c r="S10" s="395"/>
      <c r="T10" s="395"/>
      <c r="U10" s="389">
        <f>画面パラメータ定義!BN2</f>
        <v>0</v>
      </c>
      <c r="V10" s="389"/>
      <c r="W10" s="389"/>
      <c r="X10" s="389"/>
      <c r="Y10" s="389"/>
      <c r="Z10" s="389">
        <f>画面パラメータ定義!BO2</f>
        <v>0</v>
      </c>
      <c r="AA10" s="389"/>
      <c r="AB10" s="389"/>
      <c r="AC10" s="389"/>
      <c r="AD10" s="389"/>
      <c r="AE10" s="389">
        <f>画面パラメータ定義!BP2</f>
        <v>0</v>
      </c>
      <c r="AF10" s="389"/>
      <c r="AG10" s="389"/>
      <c r="AH10" s="389"/>
      <c r="AI10" s="389"/>
      <c r="AJ10" s="389">
        <f>画面パラメータ定義!BQ2</f>
        <v>0</v>
      </c>
      <c r="AK10" s="389"/>
      <c r="AL10" s="389"/>
      <c r="AM10" s="389"/>
      <c r="AN10" s="389"/>
    </row>
    <row r="11" spans="2:40" ht="13.5" customHeight="1">
      <c r="B11" s="139" t="s">
        <v>81</v>
      </c>
      <c r="C11" s="393" t="s">
        <v>57</v>
      </c>
      <c r="D11" s="393"/>
      <c r="E11" s="393"/>
      <c r="F11" s="393"/>
      <c r="G11" s="393"/>
      <c r="H11" s="393"/>
      <c r="I11" s="393"/>
      <c r="J11" s="393"/>
      <c r="K11" s="393"/>
      <c r="L11" s="393"/>
      <c r="M11" s="393"/>
      <c r="N11" s="393"/>
      <c r="O11" s="393"/>
      <c r="P11" s="393"/>
      <c r="Q11" s="393"/>
      <c r="R11" s="393"/>
      <c r="S11" s="393"/>
      <c r="T11" s="393"/>
      <c r="U11" s="389">
        <f>画面状態定義!BM2+画面状態定義!BX2+画面状態定義!CI2+画面状態定義!CT2+画面状態定義!DE2</f>
        <v>0</v>
      </c>
      <c r="V11" s="389"/>
      <c r="W11" s="389"/>
      <c r="X11" s="389"/>
      <c r="Y11" s="389"/>
      <c r="Z11" s="389">
        <f>画面状態定義!BN2+画面状態定義!BY2+画面状態定義!CJ2+画面状態定義!CU2+画面状態定義!DF2</f>
        <v>0</v>
      </c>
      <c r="AA11" s="389"/>
      <c r="AB11" s="389"/>
      <c r="AC11" s="389"/>
      <c r="AD11" s="389"/>
      <c r="AE11" s="389">
        <f>画面状態定義!BO2+画面状態定義!BZ2+画面状態定義!CK2+画面状態定義!CV2+画面状態定義!DG2</f>
        <v>0</v>
      </c>
      <c r="AF11" s="389"/>
      <c r="AG11" s="389"/>
      <c r="AH11" s="389"/>
      <c r="AI11" s="389"/>
      <c r="AJ11" s="389">
        <f>画面状態定義!BP2+画面状態定義!CA2+画面状態定義!CL2+画面状態定義!CW2+画面状態定義!DH2</f>
        <v>0</v>
      </c>
      <c r="AK11" s="389"/>
      <c r="AL11" s="389"/>
      <c r="AM11" s="389"/>
      <c r="AN11" s="389"/>
    </row>
    <row r="12" spans="2:40">
      <c r="B12" s="139" t="s">
        <v>82</v>
      </c>
      <c r="C12" s="395" t="s">
        <v>95</v>
      </c>
      <c r="D12" s="395"/>
      <c r="E12" s="395"/>
      <c r="F12" s="395"/>
      <c r="G12" s="395"/>
      <c r="H12" s="395"/>
      <c r="I12" s="395"/>
      <c r="J12" s="395"/>
      <c r="K12" s="395"/>
      <c r="L12" s="395"/>
      <c r="M12" s="395"/>
      <c r="N12" s="395"/>
      <c r="O12" s="395"/>
      <c r="P12" s="395"/>
      <c r="Q12" s="395"/>
      <c r="R12" s="395"/>
      <c r="S12" s="395"/>
      <c r="T12" s="395"/>
      <c r="U12" s="389">
        <f>DB設定定義!BN2</f>
        <v>0</v>
      </c>
      <c r="V12" s="389"/>
      <c r="W12" s="389"/>
      <c r="X12" s="389"/>
      <c r="Y12" s="389"/>
      <c r="Z12" s="389">
        <f>DB設定定義!BO2</f>
        <v>0</v>
      </c>
      <c r="AA12" s="389"/>
      <c r="AB12" s="389"/>
      <c r="AC12" s="389"/>
      <c r="AD12" s="389"/>
      <c r="AE12" s="389">
        <f>DB設定定義!BP2</f>
        <v>0</v>
      </c>
      <c r="AF12" s="389"/>
      <c r="AG12" s="389"/>
      <c r="AH12" s="389"/>
      <c r="AI12" s="389"/>
      <c r="AJ12" s="389">
        <f>DB設定定義!BQ2</f>
        <v>0</v>
      </c>
      <c r="AK12" s="389"/>
      <c r="AL12" s="389"/>
      <c r="AM12" s="389"/>
      <c r="AN12" s="389"/>
    </row>
    <row r="13" spans="2:40">
      <c r="B13" s="139" t="s">
        <v>83</v>
      </c>
      <c r="C13" s="393"/>
      <c r="D13" s="393"/>
      <c r="E13" s="393"/>
      <c r="F13" s="393"/>
      <c r="G13" s="393"/>
      <c r="H13" s="393"/>
      <c r="I13" s="393"/>
      <c r="J13" s="393"/>
      <c r="K13" s="393"/>
      <c r="L13" s="393"/>
      <c r="M13" s="393"/>
      <c r="N13" s="393"/>
      <c r="O13" s="393"/>
      <c r="P13" s="393"/>
      <c r="Q13" s="393"/>
      <c r="R13" s="393"/>
      <c r="S13" s="393"/>
      <c r="T13" s="393"/>
      <c r="U13" s="389"/>
      <c r="V13" s="389"/>
      <c r="W13" s="389"/>
      <c r="X13" s="389"/>
      <c r="Y13" s="389"/>
      <c r="Z13" s="389"/>
      <c r="AA13" s="389"/>
      <c r="AB13" s="389"/>
      <c r="AC13" s="389"/>
      <c r="AD13" s="389"/>
      <c r="AE13" s="394"/>
      <c r="AF13" s="394"/>
      <c r="AG13" s="394"/>
      <c r="AH13" s="394"/>
      <c r="AI13" s="394"/>
      <c r="AJ13" s="394"/>
      <c r="AK13" s="394"/>
      <c r="AL13" s="394"/>
      <c r="AM13" s="394"/>
      <c r="AN13" s="394"/>
    </row>
    <row r="14" spans="2:40">
      <c r="B14" s="139" t="s">
        <v>33</v>
      </c>
      <c r="C14" s="393"/>
      <c r="D14" s="393"/>
      <c r="E14" s="393"/>
      <c r="F14" s="393"/>
      <c r="G14" s="393"/>
      <c r="H14" s="393"/>
      <c r="I14" s="393"/>
      <c r="J14" s="393"/>
      <c r="K14" s="393"/>
      <c r="L14" s="393"/>
      <c r="M14" s="393"/>
      <c r="N14" s="393"/>
      <c r="O14" s="393"/>
      <c r="P14" s="393"/>
      <c r="Q14" s="393"/>
      <c r="R14" s="393"/>
      <c r="S14" s="393"/>
      <c r="T14" s="393"/>
      <c r="U14" s="389"/>
      <c r="V14" s="389"/>
      <c r="W14" s="389"/>
      <c r="X14" s="389"/>
      <c r="Y14" s="389"/>
      <c r="Z14" s="389"/>
      <c r="AA14" s="389"/>
      <c r="AB14" s="389"/>
      <c r="AC14" s="389"/>
      <c r="AD14" s="389"/>
      <c r="AE14" s="392"/>
      <c r="AF14" s="392"/>
      <c r="AG14" s="392"/>
      <c r="AH14" s="392"/>
      <c r="AI14" s="392"/>
      <c r="AJ14" s="392"/>
      <c r="AK14" s="392"/>
      <c r="AL14" s="392"/>
      <c r="AM14" s="392"/>
      <c r="AN14" s="392"/>
    </row>
    <row r="15" spans="2:40">
      <c r="B15" s="390" t="s">
        <v>37</v>
      </c>
      <c r="C15" s="391"/>
      <c r="D15" s="391"/>
      <c r="E15" s="391"/>
      <c r="F15" s="391"/>
      <c r="G15" s="391"/>
      <c r="H15" s="391"/>
      <c r="I15" s="391"/>
      <c r="J15" s="391"/>
      <c r="K15" s="391"/>
      <c r="L15" s="391"/>
      <c r="M15" s="391"/>
      <c r="N15" s="391"/>
      <c r="O15" s="391"/>
      <c r="P15" s="391"/>
      <c r="Q15" s="391"/>
      <c r="R15" s="391"/>
      <c r="S15" s="391"/>
      <c r="T15" s="391"/>
      <c r="U15" s="389">
        <f>SUM(U5:Y14)</f>
        <v>1</v>
      </c>
      <c r="V15" s="389"/>
      <c r="W15" s="389"/>
      <c r="X15" s="389"/>
      <c r="Y15" s="389"/>
      <c r="Z15" s="389">
        <f>SUM(Z5:AD14)</f>
        <v>1</v>
      </c>
      <c r="AA15" s="389"/>
      <c r="AB15" s="389"/>
      <c r="AC15" s="389"/>
      <c r="AD15" s="389"/>
      <c r="AE15" s="389">
        <f>SUM(AE5:AI14)</f>
        <v>0</v>
      </c>
      <c r="AF15" s="389"/>
      <c r="AG15" s="389"/>
      <c r="AH15" s="389"/>
      <c r="AI15" s="389"/>
      <c r="AJ15" s="389">
        <f>SUM(AJ5:AN14)</f>
        <v>0</v>
      </c>
      <c r="AK15" s="389"/>
      <c r="AL15" s="389"/>
      <c r="AM15" s="389"/>
      <c r="AN15" s="389"/>
    </row>
    <row r="18" spans="2:7">
      <c r="B18" s="140" t="s">
        <v>65</v>
      </c>
      <c r="C18" s="141"/>
      <c r="D18" s="141"/>
      <c r="E18" s="142"/>
      <c r="G18" s="136" t="s">
        <v>86</v>
      </c>
    </row>
  </sheetData>
  <dataConsolidate/>
  <mergeCells count="62">
    <mergeCell ref="Z4:AD4"/>
    <mergeCell ref="AE4:AI4"/>
    <mergeCell ref="B2:E2"/>
    <mergeCell ref="F2:G2"/>
    <mergeCell ref="AJ4:AN4"/>
    <mergeCell ref="C4:T4"/>
    <mergeCell ref="U4:Y4"/>
    <mergeCell ref="AE5:AI5"/>
    <mergeCell ref="AJ5:AN5"/>
    <mergeCell ref="Z8:AD8"/>
    <mergeCell ref="AE8:AI8"/>
    <mergeCell ref="AJ8:AN8"/>
    <mergeCell ref="AE6:AI6"/>
    <mergeCell ref="AJ6:AN6"/>
    <mergeCell ref="AE7:AI7"/>
    <mergeCell ref="AJ7:AN7"/>
    <mergeCell ref="C5:T5"/>
    <mergeCell ref="U5:Y5"/>
    <mergeCell ref="Z6:AD6"/>
    <mergeCell ref="Z5:AD5"/>
    <mergeCell ref="Z7:AD7"/>
    <mergeCell ref="C6:T6"/>
    <mergeCell ref="U6:Y6"/>
    <mergeCell ref="C7:T7"/>
    <mergeCell ref="U7:Y7"/>
    <mergeCell ref="AE11:AI11"/>
    <mergeCell ref="AJ11:AN11"/>
    <mergeCell ref="AE10:AI10"/>
    <mergeCell ref="AJ10:AN10"/>
    <mergeCell ref="C8:T8"/>
    <mergeCell ref="U8:Y8"/>
    <mergeCell ref="AE12:AI12"/>
    <mergeCell ref="AJ12:AN12"/>
    <mergeCell ref="C9:T9"/>
    <mergeCell ref="U9:Y9"/>
    <mergeCell ref="C11:T11"/>
    <mergeCell ref="U11:Y11"/>
    <mergeCell ref="Z12:AD12"/>
    <mergeCell ref="C12:T12"/>
    <mergeCell ref="U12:Y12"/>
    <mergeCell ref="Z9:AD9"/>
    <mergeCell ref="C10:T10"/>
    <mergeCell ref="U10:Y10"/>
    <mergeCell ref="Z10:AD10"/>
    <mergeCell ref="AE9:AI9"/>
    <mergeCell ref="AJ9:AN9"/>
    <mergeCell ref="Z11:AD11"/>
    <mergeCell ref="Z14:AD14"/>
    <mergeCell ref="AE14:AI14"/>
    <mergeCell ref="AJ14:AN14"/>
    <mergeCell ref="C13:T13"/>
    <mergeCell ref="U13:Y13"/>
    <mergeCell ref="C14:T14"/>
    <mergeCell ref="U14:Y14"/>
    <mergeCell ref="Z13:AD13"/>
    <mergeCell ref="AE13:AI13"/>
    <mergeCell ref="AJ13:AN13"/>
    <mergeCell ref="Z15:AD15"/>
    <mergeCell ref="AE15:AI15"/>
    <mergeCell ref="AJ15:AN15"/>
    <mergeCell ref="B15:T15"/>
    <mergeCell ref="U15:Y15"/>
  </mergeCells>
  <phoneticPr fontId="1"/>
  <pageMargins left="0.70866141732283472" right="0.70866141732283472" top="0.74803149606299213" bottom="0.74803149606299213" header="0.31496062992125984" footer="0.31496062992125984"/>
  <pageSetup paperSize="9" scale="93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41"/>
  <sheetViews>
    <sheetView view="pageBreakPreview" zoomScaleNormal="100" zoomScaleSheetLayoutView="100" workbookViewId="0">
      <selection activeCell="BA10" sqref="BA10"/>
    </sheetView>
  </sheetViews>
  <sheetFormatPr defaultColWidth="3.125" defaultRowHeight="13.5"/>
  <cols>
    <col min="1" max="16384" width="3.125" style="57"/>
  </cols>
  <sheetData>
    <row r="1" spans="1:39" ht="14.25">
      <c r="A1" s="49" t="s">
        <v>19</v>
      </c>
    </row>
    <row r="2" spans="1:39">
      <c r="A2" s="60" t="s">
        <v>67</v>
      </c>
      <c r="B2" s="61"/>
      <c r="C2" s="61" t="s">
        <v>20</v>
      </c>
      <c r="D2" s="61"/>
      <c r="E2" s="259" t="s">
        <v>21</v>
      </c>
      <c r="F2" s="259"/>
      <c r="G2" s="259"/>
      <c r="H2" s="259"/>
      <c r="I2" s="259"/>
      <c r="J2" s="259"/>
      <c r="K2" s="259"/>
      <c r="L2" s="259"/>
      <c r="M2" s="259" t="s">
        <v>22</v>
      </c>
      <c r="N2" s="259"/>
      <c r="O2" s="259"/>
      <c r="P2" s="259"/>
      <c r="Q2" s="259"/>
      <c r="R2" s="259"/>
      <c r="S2" s="259"/>
      <c r="T2" s="259"/>
      <c r="U2" s="259"/>
      <c r="V2" s="259"/>
      <c r="W2" s="259"/>
      <c r="X2" s="259"/>
      <c r="Y2" s="259"/>
      <c r="Z2" s="259"/>
      <c r="AA2" s="259"/>
      <c r="AB2" s="259"/>
      <c r="AC2" s="259"/>
      <c r="AD2" s="259"/>
      <c r="AE2" s="259"/>
      <c r="AF2" s="259"/>
      <c r="AG2" s="259"/>
      <c r="AH2" s="259"/>
      <c r="AI2" s="259" t="s">
        <v>23</v>
      </c>
      <c r="AJ2" s="259"/>
      <c r="AK2" s="259"/>
      <c r="AL2" s="259"/>
      <c r="AM2" s="259"/>
    </row>
    <row r="3" spans="1:39">
      <c r="A3" s="62">
        <v>1</v>
      </c>
      <c r="B3" s="260">
        <v>43892</v>
      </c>
      <c r="C3" s="261"/>
      <c r="D3" s="262"/>
      <c r="E3" s="263"/>
      <c r="F3" s="264"/>
      <c r="G3" s="264"/>
      <c r="H3" s="264"/>
      <c r="I3" s="264"/>
      <c r="J3" s="264"/>
      <c r="K3" s="264"/>
      <c r="L3" s="265"/>
      <c r="M3" s="263" t="s">
        <v>24</v>
      </c>
      <c r="N3" s="264"/>
      <c r="O3" s="264"/>
      <c r="P3" s="264"/>
      <c r="Q3" s="264"/>
      <c r="R3" s="264"/>
      <c r="S3" s="264"/>
      <c r="T3" s="264"/>
      <c r="U3" s="264"/>
      <c r="V3" s="264"/>
      <c r="W3" s="264"/>
      <c r="X3" s="264"/>
      <c r="Y3" s="264"/>
      <c r="Z3" s="264"/>
      <c r="AA3" s="264"/>
      <c r="AB3" s="264"/>
      <c r="AC3" s="264"/>
      <c r="AD3" s="264"/>
      <c r="AE3" s="264"/>
      <c r="AF3" s="264"/>
      <c r="AG3" s="264"/>
      <c r="AH3" s="265"/>
      <c r="AI3" s="266" t="s">
        <v>204</v>
      </c>
      <c r="AJ3" s="264"/>
      <c r="AK3" s="264"/>
      <c r="AL3" s="264"/>
      <c r="AM3" s="267"/>
    </row>
    <row r="4" spans="1:39">
      <c r="A4" s="63">
        <v>2</v>
      </c>
      <c r="B4" s="250"/>
      <c r="C4" s="251"/>
      <c r="D4" s="252"/>
      <c r="E4" s="253"/>
      <c r="F4" s="254"/>
      <c r="G4" s="254"/>
      <c r="H4" s="254"/>
      <c r="I4" s="254"/>
      <c r="J4" s="254"/>
      <c r="K4" s="254"/>
      <c r="L4" s="255"/>
      <c r="M4" s="253"/>
      <c r="N4" s="254"/>
      <c r="O4" s="254"/>
      <c r="P4" s="254"/>
      <c r="Q4" s="254"/>
      <c r="R4" s="254"/>
      <c r="S4" s="254"/>
      <c r="T4" s="254"/>
      <c r="U4" s="254"/>
      <c r="V4" s="254"/>
      <c r="W4" s="254"/>
      <c r="X4" s="254"/>
      <c r="Y4" s="254"/>
      <c r="Z4" s="254"/>
      <c r="AA4" s="254"/>
      <c r="AB4" s="254"/>
      <c r="AC4" s="254"/>
      <c r="AD4" s="254"/>
      <c r="AE4" s="254"/>
      <c r="AF4" s="254"/>
      <c r="AG4" s="254"/>
      <c r="AH4" s="255"/>
      <c r="AI4" s="253"/>
      <c r="AJ4" s="254"/>
      <c r="AK4" s="254"/>
      <c r="AL4" s="254"/>
      <c r="AM4" s="255"/>
    </row>
    <row r="5" spans="1:39">
      <c r="A5" s="63">
        <v>3</v>
      </c>
      <c r="B5" s="250"/>
      <c r="C5" s="251"/>
      <c r="D5" s="252"/>
      <c r="E5" s="253"/>
      <c r="F5" s="254"/>
      <c r="G5" s="254"/>
      <c r="H5" s="254"/>
      <c r="I5" s="254"/>
      <c r="J5" s="254"/>
      <c r="K5" s="254"/>
      <c r="L5" s="255"/>
      <c r="M5" s="253"/>
      <c r="N5" s="254"/>
      <c r="O5" s="254"/>
      <c r="P5" s="254"/>
      <c r="Q5" s="254"/>
      <c r="R5" s="254"/>
      <c r="S5" s="254"/>
      <c r="T5" s="254"/>
      <c r="U5" s="254"/>
      <c r="V5" s="254"/>
      <c r="W5" s="254"/>
      <c r="X5" s="254"/>
      <c r="Y5" s="254"/>
      <c r="Z5" s="254"/>
      <c r="AA5" s="254"/>
      <c r="AB5" s="254"/>
      <c r="AC5" s="254"/>
      <c r="AD5" s="254"/>
      <c r="AE5" s="254"/>
      <c r="AF5" s="254"/>
      <c r="AG5" s="254"/>
      <c r="AH5" s="255"/>
      <c r="AI5" s="253"/>
      <c r="AJ5" s="254"/>
      <c r="AK5" s="254"/>
      <c r="AL5" s="254"/>
      <c r="AM5" s="255"/>
    </row>
    <row r="6" spans="1:39">
      <c r="A6" s="63">
        <v>4</v>
      </c>
      <c r="B6" s="250"/>
      <c r="C6" s="251"/>
      <c r="D6" s="252"/>
      <c r="E6" s="253"/>
      <c r="F6" s="254"/>
      <c r="G6" s="254"/>
      <c r="H6" s="254"/>
      <c r="I6" s="254"/>
      <c r="J6" s="254"/>
      <c r="K6" s="254"/>
      <c r="L6" s="255"/>
      <c r="M6" s="253"/>
      <c r="N6" s="254"/>
      <c r="O6" s="254"/>
      <c r="P6" s="254"/>
      <c r="Q6" s="254"/>
      <c r="R6" s="254"/>
      <c r="S6" s="254"/>
      <c r="T6" s="254"/>
      <c r="U6" s="254"/>
      <c r="V6" s="254"/>
      <c r="W6" s="254"/>
      <c r="X6" s="254"/>
      <c r="Y6" s="254"/>
      <c r="Z6" s="254"/>
      <c r="AA6" s="254"/>
      <c r="AB6" s="254"/>
      <c r="AC6" s="254"/>
      <c r="AD6" s="254"/>
      <c r="AE6" s="254"/>
      <c r="AF6" s="254"/>
      <c r="AG6" s="254"/>
      <c r="AH6" s="255"/>
      <c r="AI6" s="253"/>
      <c r="AJ6" s="254"/>
      <c r="AK6" s="254"/>
      <c r="AL6" s="254"/>
      <c r="AM6" s="255"/>
    </row>
    <row r="7" spans="1:39">
      <c r="A7" s="63">
        <v>5</v>
      </c>
      <c r="B7" s="250"/>
      <c r="C7" s="251"/>
      <c r="D7" s="252"/>
      <c r="E7" s="253"/>
      <c r="F7" s="254"/>
      <c r="G7" s="254"/>
      <c r="H7" s="254"/>
      <c r="I7" s="254"/>
      <c r="J7" s="254"/>
      <c r="K7" s="254"/>
      <c r="L7" s="255"/>
      <c r="M7" s="253"/>
      <c r="N7" s="254"/>
      <c r="O7" s="254"/>
      <c r="P7" s="254"/>
      <c r="Q7" s="254"/>
      <c r="R7" s="254"/>
      <c r="S7" s="254"/>
      <c r="T7" s="254"/>
      <c r="U7" s="254"/>
      <c r="V7" s="254"/>
      <c r="W7" s="254"/>
      <c r="X7" s="254"/>
      <c r="Y7" s="254"/>
      <c r="Z7" s="254"/>
      <c r="AA7" s="254"/>
      <c r="AB7" s="254"/>
      <c r="AC7" s="254"/>
      <c r="AD7" s="254"/>
      <c r="AE7" s="254"/>
      <c r="AF7" s="254"/>
      <c r="AG7" s="254"/>
      <c r="AH7" s="255"/>
      <c r="AI7" s="253"/>
      <c r="AJ7" s="254"/>
      <c r="AK7" s="254"/>
      <c r="AL7" s="254"/>
      <c r="AM7" s="255"/>
    </row>
    <row r="8" spans="1:39">
      <c r="A8" s="63"/>
      <c r="B8" s="250"/>
      <c r="C8" s="251"/>
      <c r="D8" s="252"/>
      <c r="E8" s="253"/>
      <c r="F8" s="254"/>
      <c r="G8" s="254"/>
      <c r="H8" s="254"/>
      <c r="I8" s="254"/>
      <c r="J8" s="254"/>
      <c r="K8" s="254"/>
      <c r="L8" s="255"/>
      <c r="M8" s="253"/>
      <c r="N8" s="254"/>
      <c r="O8" s="254"/>
      <c r="P8" s="254"/>
      <c r="Q8" s="254"/>
      <c r="R8" s="254"/>
      <c r="S8" s="254"/>
      <c r="T8" s="254"/>
      <c r="U8" s="254"/>
      <c r="V8" s="254"/>
      <c r="W8" s="254"/>
      <c r="X8" s="254"/>
      <c r="Y8" s="254"/>
      <c r="Z8" s="254"/>
      <c r="AA8" s="254"/>
      <c r="AB8" s="254"/>
      <c r="AC8" s="254"/>
      <c r="AD8" s="254"/>
      <c r="AE8" s="254"/>
      <c r="AF8" s="254"/>
      <c r="AG8" s="254"/>
      <c r="AH8" s="255"/>
      <c r="AI8" s="253"/>
      <c r="AJ8" s="254"/>
      <c r="AK8" s="254"/>
      <c r="AL8" s="254"/>
      <c r="AM8" s="255"/>
    </row>
    <row r="9" spans="1:39">
      <c r="A9" s="63">
        <v>6</v>
      </c>
      <c r="B9" s="256"/>
      <c r="C9" s="257"/>
      <c r="D9" s="258"/>
      <c r="E9" s="253"/>
      <c r="F9" s="254"/>
      <c r="G9" s="254"/>
      <c r="H9" s="254"/>
      <c r="I9" s="254"/>
      <c r="J9" s="254"/>
      <c r="K9" s="254"/>
      <c r="L9" s="255"/>
      <c r="M9" s="253"/>
      <c r="N9" s="254"/>
      <c r="O9" s="254"/>
      <c r="P9" s="254"/>
      <c r="Q9" s="254"/>
      <c r="R9" s="254"/>
      <c r="S9" s="254"/>
      <c r="T9" s="254"/>
      <c r="U9" s="254"/>
      <c r="V9" s="254"/>
      <c r="W9" s="254"/>
      <c r="X9" s="254"/>
      <c r="Y9" s="254"/>
      <c r="Z9" s="254"/>
      <c r="AA9" s="254"/>
      <c r="AB9" s="254"/>
      <c r="AC9" s="254"/>
      <c r="AD9" s="254"/>
      <c r="AE9" s="254"/>
      <c r="AF9" s="254"/>
      <c r="AG9" s="254"/>
      <c r="AH9" s="255"/>
      <c r="AI9" s="253"/>
      <c r="AJ9" s="254"/>
      <c r="AK9" s="254"/>
      <c r="AL9" s="254"/>
      <c r="AM9" s="255"/>
    </row>
    <row r="10" spans="1:39">
      <c r="A10" s="63"/>
      <c r="B10" s="250"/>
      <c r="C10" s="251"/>
      <c r="D10" s="252"/>
      <c r="E10" s="253"/>
      <c r="F10" s="254"/>
      <c r="G10" s="254"/>
      <c r="H10" s="254"/>
      <c r="I10" s="254"/>
      <c r="J10" s="254"/>
      <c r="K10" s="254"/>
      <c r="L10" s="255"/>
      <c r="M10" s="253"/>
      <c r="N10" s="254"/>
      <c r="O10" s="254"/>
      <c r="P10" s="254"/>
      <c r="Q10" s="254"/>
      <c r="R10" s="254"/>
      <c r="S10" s="254"/>
      <c r="T10" s="254"/>
      <c r="U10" s="254"/>
      <c r="V10" s="254"/>
      <c r="W10" s="254"/>
      <c r="X10" s="254"/>
      <c r="Y10" s="254"/>
      <c r="Z10" s="254"/>
      <c r="AA10" s="254"/>
      <c r="AB10" s="254"/>
      <c r="AC10" s="254"/>
      <c r="AD10" s="254"/>
      <c r="AE10" s="254"/>
      <c r="AF10" s="254"/>
      <c r="AG10" s="254"/>
      <c r="AH10" s="255"/>
      <c r="AI10" s="253"/>
      <c r="AJ10" s="254"/>
      <c r="AK10" s="254"/>
      <c r="AL10" s="254"/>
      <c r="AM10" s="255"/>
    </row>
    <row r="11" spans="1:39">
      <c r="A11" s="63"/>
      <c r="B11" s="250"/>
      <c r="C11" s="251"/>
      <c r="D11" s="252"/>
      <c r="E11" s="253"/>
      <c r="F11" s="254"/>
      <c r="G11" s="254"/>
      <c r="H11" s="254"/>
      <c r="I11" s="254"/>
      <c r="J11" s="254"/>
      <c r="K11" s="254"/>
      <c r="L11" s="255"/>
      <c r="M11" s="253"/>
      <c r="N11" s="254"/>
      <c r="O11" s="254"/>
      <c r="P11" s="254"/>
      <c r="Q11" s="254"/>
      <c r="R11" s="254"/>
      <c r="S11" s="254"/>
      <c r="T11" s="254"/>
      <c r="U11" s="254"/>
      <c r="V11" s="254"/>
      <c r="W11" s="254"/>
      <c r="X11" s="254"/>
      <c r="Y11" s="254"/>
      <c r="Z11" s="254"/>
      <c r="AA11" s="254"/>
      <c r="AB11" s="254"/>
      <c r="AC11" s="254"/>
      <c r="AD11" s="254"/>
      <c r="AE11" s="254"/>
      <c r="AF11" s="254"/>
      <c r="AG11" s="254"/>
      <c r="AH11" s="255"/>
      <c r="AI11" s="253"/>
      <c r="AJ11" s="254"/>
      <c r="AK11" s="254"/>
      <c r="AL11" s="254"/>
      <c r="AM11" s="255"/>
    </row>
    <row r="12" spans="1:39">
      <c r="A12" s="63">
        <v>7</v>
      </c>
      <c r="B12" s="256"/>
      <c r="C12" s="257"/>
      <c r="D12" s="258"/>
      <c r="E12" s="253"/>
      <c r="F12" s="254"/>
      <c r="G12" s="254"/>
      <c r="H12" s="254"/>
      <c r="I12" s="254"/>
      <c r="J12" s="254"/>
      <c r="K12" s="254"/>
      <c r="L12" s="255"/>
      <c r="M12" s="253"/>
      <c r="N12" s="254"/>
      <c r="O12" s="254"/>
      <c r="P12" s="254"/>
      <c r="Q12" s="254"/>
      <c r="R12" s="254"/>
      <c r="S12" s="254"/>
      <c r="T12" s="254"/>
      <c r="U12" s="254"/>
      <c r="V12" s="254"/>
      <c r="W12" s="254"/>
      <c r="X12" s="254"/>
      <c r="Y12" s="254"/>
      <c r="Z12" s="254"/>
      <c r="AA12" s="254"/>
      <c r="AB12" s="254"/>
      <c r="AC12" s="254"/>
      <c r="AD12" s="254"/>
      <c r="AE12" s="254"/>
      <c r="AF12" s="254"/>
      <c r="AG12" s="254"/>
      <c r="AH12" s="255"/>
      <c r="AI12" s="253"/>
      <c r="AJ12" s="254"/>
      <c r="AK12" s="254"/>
      <c r="AL12" s="254"/>
      <c r="AM12" s="255"/>
    </row>
    <row r="13" spans="1:39">
      <c r="A13" s="63"/>
      <c r="B13" s="250"/>
      <c r="C13" s="251"/>
      <c r="D13" s="252"/>
      <c r="E13" s="253"/>
      <c r="F13" s="254"/>
      <c r="G13" s="254"/>
      <c r="H13" s="254"/>
      <c r="I13" s="254"/>
      <c r="J13" s="254"/>
      <c r="K13" s="254"/>
      <c r="L13" s="255"/>
      <c r="M13" s="253"/>
      <c r="N13" s="254"/>
      <c r="O13" s="254"/>
      <c r="P13" s="254"/>
      <c r="Q13" s="254"/>
      <c r="R13" s="254"/>
      <c r="S13" s="254"/>
      <c r="T13" s="254"/>
      <c r="U13" s="254"/>
      <c r="V13" s="254"/>
      <c r="W13" s="254"/>
      <c r="X13" s="254"/>
      <c r="Y13" s="254"/>
      <c r="Z13" s="254"/>
      <c r="AA13" s="254"/>
      <c r="AB13" s="254"/>
      <c r="AC13" s="254"/>
      <c r="AD13" s="254"/>
      <c r="AE13" s="254"/>
      <c r="AF13" s="254"/>
      <c r="AG13" s="254"/>
      <c r="AH13" s="255"/>
      <c r="AI13" s="253"/>
      <c r="AJ13" s="254"/>
      <c r="AK13" s="254"/>
      <c r="AL13" s="254"/>
      <c r="AM13" s="255"/>
    </row>
    <row r="14" spans="1:39">
      <c r="A14" s="63"/>
      <c r="B14" s="250"/>
      <c r="C14" s="251"/>
      <c r="D14" s="252"/>
      <c r="E14" s="253"/>
      <c r="F14" s="254"/>
      <c r="G14" s="254"/>
      <c r="H14" s="254"/>
      <c r="I14" s="254"/>
      <c r="J14" s="254"/>
      <c r="K14" s="254"/>
      <c r="L14" s="255"/>
      <c r="M14" s="253"/>
      <c r="N14" s="254"/>
      <c r="O14" s="254"/>
      <c r="P14" s="254"/>
      <c r="Q14" s="254"/>
      <c r="R14" s="254"/>
      <c r="S14" s="254"/>
      <c r="T14" s="254"/>
      <c r="U14" s="254"/>
      <c r="V14" s="254"/>
      <c r="W14" s="254"/>
      <c r="X14" s="254"/>
      <c r="Y14" s="254"/>
      <c r="Z14" s="254"/>
      <c r="AA14" s="254"/>
      <c r="AB14" s="254"/>
      <c r="AC14" s="254"/>
      <c r="AD14" s="254"/>
      <c r="AE14" s="254"/>
      <c r="AF14" s="254"/>
      <c r="AG14" s="254"/>
      <c r="AH14" s="255"/>
      <c r="AI14" s="253"/>
      <c r="AJ14" s="254"/>
      <c r="AK14" s="254"/>
      <c r="AL14" s="254"/>
      <c r="AM14" s="255"/>
    </row>
    <row r="15" spans="1:39">
      <c r="A15" s="63"/>
      <c r="B15" s="250"/>
      <c r="C15" s="251"/>
      <c r="D15" s="252"/>
      <c r="E15" s="253"/>
      <c r="F15" s="254"/>
      <c r="G15" s="254"/>
      <c r="H15" s="254"/>
      <c r="I15" s="254"/>
      <c r="J15" s="254"/>
      <c r="K15" s="254"/>
      <c r="L15" s="255"/>
      <c r="M15" s="253"/>
      <c r="N15" s="254"/>
      <c r="O15" s="254"/>
      <c r="P15" s="254"/>
      <c r="Q15" s="254"/>
      <c r="R15" s="254"/>
      <c r="S15" s="254"/>
      <c r="T15" s="254"/>
      <c r="U15" s="254"/>
      <c r="V15" s="254"/>
      <c r="W15" s="254"/>
      <c r="X15" s="254"/>
      <c r="Y15" s="254"/>
      <c r="Z15" s="254"/>
      <c r="AA15" s="254"/>
      <c r="AB15" s="254"/>
      <c r="AC15" s="254"/>
      <c r="AD15" s="254"/>
      <c r="AE15" s="254"/>
      <c r="AF15" s="254"/>
      <c r="AG15" s="254"/>
      <c r="AH15" s="255"/>
      <c r="AI15" s="253"/>
      <c r="AJ15" s="254"/>
      <c r="AK15" s="254"/>
      <c r="AL15" s="254"/>
      <c r="AM15" s="255"/>
    </row>
    <row r="16" spans="1:39">
      <c r="A16" s="63"/>
      <c r="B16" s="250"/>
      <c r="C16" s="251"/>
      <c r="D16" s="252"/>
      <c r="E16" s="253"/>
      <c r="F16" s="254"/>
      <c r="G16" s="254"/>
      <c r="H16" s="254"/>
      <c r="I16" s="254"/>
      <c r="J16" s="254"/>
      <c r="K16" s="254"/>
      <c r="L16" s="255"/>
      <c r="M16" s="253"/>
      <c r="N16" s="254"/>
      <c r="O16" s="254"/>
      <c r="P16" s="254"/>
      <c r="Q16" s="254"/>
      <c r="R16" s="254"/>
      <c r="S16" s="254"/>
      <c r="T16" s="254"/>
      <c r="U16" s="254"/>
      <c r="V16" s="254"/>
      <c r="W16" s="254"/>
      <c r="X16" s="254"/>
      <c r="Y16" s="254"/>
      <c r="Z16" s="254"/>
      <c r="AA16" s="254"/>
      <c r="AB16" s="254"/>
      <c r="AC16" s="254"/>
      <c r="AD16" s="254"/>
      <c r="AE16" s="254"/>
      <c r="AF16" s="254"/>
      <c r="AG16" s="254"/>
      <c r="AH16" s="255"/>
      <c r="AI16" s="253"/>
      <c r="AJ16" s="254"/>
      <c r="AK16" s="254"/>
      <c r="AL16" s="254"/>
      <c r="AM16" s="255"/>
    </row>
    <row r="17" spans="1:39">
      <c r="A17" s="63"/>
      <c r="B17" s="250"/>
      <c r="C17" s="251"/>
      <c r="D17" s="252"/>
      <c r="E17" s="253"/>
      <c r="F17" s="254"/>
      <c r="G17" s="254"/>
      <c r="H17" s="254"/>
      <c r="I17" s="254"/>
      <c r="J17" s="254"/>
      <c r="K17" s="254"/>
      <c r="L17" s="255"/>
      <c r="M17" s="253"/>
      <c r="N17" s="254"/>
      <c r="O17" s="254"/>
      <c r="P17" s="254"/>
      <c r="Q17" s="254"/>
      <c r="R17" s="254"/>
      <c r="S17" s="254"/>
      <c r="T17" s="254"/>
      <c r="U17" s="254"/>
      <c r="V17" s="254"/>
      <c r="W17" s="254"/>
      <c r="X17" s="254"/>
      <c r="Y17" s="254"/>
      <c r="Z17" s="254"/>
      <c r="AA17" s="254"/>
      <c r="AB17" s="254"/>
      <c r="AC17" s="254"/>
      <c r="AD17" s="254"/>
      <c r="AE17" s="254"/>
      <c r="AF17" s="254"/>
      <c r="AG17" s="254"/>
      <c r="AH17" s="255"/>
      <c r="AI17" s="253"/>
      <c r="AJ17" s="254"/>
      <c r="AK17" s="254"/>
      <c r="AL17" s="254"/>
      <c r="AM17" s="255"/>
    </row>
    <row r="18" spans="1:39">
      <c r="A18" s="63"/>
      <c r="B18" s="250"/>
      <c r="C18" s="251"/>
      <c r="D18" s="252"/>
      <c r="E18" s="253"/>
      <c r="F18" s="254"/>
      <c r="G18" s="254"/>
      <c r="H18" s="254"/>
      <c r="I18" s="254"/>
      <c r="J18" s="254"/>
      <c r="K18" s="254"/>
      <c r="L18" s="255"/>
      <c r="M18" s="253"/>
      <c r="N18" s="254"/>
      <c r="O18" s="254"/>
      <c r="P18" s="254"/>
      <c r="Q18" s="254"/>
      <c r="R18" s="254"/>
      <c r="S18" s="254"/>
      <c r="T18" s="254"/>
      <c r="U18" s="254"/>
      <c r="V18" s="254"/>
      <c r="W18" s="254"/>
      <c r="X18" s="254"/>
      <c r="Y18" s="254"/>
      <c r="Z18" s="254"/>
      <c r="AA18" s="254"/>
      <c r="AB18" s="254"/>
      <c r="AC18" s="254"/>
      <c r="AD18" s="254"/>
      <c r="AE18" s="254"/>
      <c r="AF18" s="254"/>
      <c r="AG18" s="254"/>
      <c r="AH18" s="255"/>
      <c r="AI18" s="253"/>
      <c r="AJ18" s="254"/>
      <c r="AK18" s="254"/>
      <c r="AL18" s="254"/>
      <c r="AM18" s="255"/>
    </row>
    <row r="19" spans="1:39">
      <c r="A19" s="63"/>
      <c r="B19" s="250"/>
      <c r="C19" s="251"/>
      <c r="D19" s="252"/>
      <c r="E19" s="253"/>
      <c r="F19" s="254"/>
      <c r="G19" s="254"/>
      <c r="H19" s="254"/>
      <c r="I19" s="254"/>
      <c r="J19" s="254"/>
      <c r="K19" s="254"/>
      <c r="L19" s="255"/>
      <c r="M19" s="253"/>
      <c r="N19" s="254"/>
      <c r="O19" s="254"/>
      <c r="P19" s="254"/>
      <c r="Q19" s="254"/>
      <c r="R19" s="254"/>
      <c r="S19" s="254"/>
      <c r="T19" s="254"/>
      <c r="U19" s="254"/>
      <c r="V19" s="254"/>
      <c r="W19" s="254"/>
      <c r="X19" s="254"/>
      <c r="Y19" s="254"/>
      <c r="Z19" s="254"/>
      <c r="AA19" s="254"/>
      <c r="AB19" s="254"/>
      <c r="AC19" s="254"/>
      <c r="AD19" s="254"/>
      <c r="AE19" s="254"/>
      <c r="AF19" s="254"/>
      <c r="AG19" s="254"/>
      <c r="AH19" s="255"/>
      <c r="AI19" s="253"/>
      <c r="AJ19" s="254"/>
      <c r="AK19" s="254"/>
      <c r="AL19" s="254"/>
      <c r="AM19" s="255"/>
    </row>
    <row r="20" spans="1:39">
      <c r="A20" s="63"/>
      <c r="B20" s="250"/>
      <c r="C20" s="251"/>
      <c r="D20" s="252"/>
      <c r="E20" s="253"/>
      <c r="F20" s="254"/>
      <c r="G20" s="254"/>
      <c r="H20" s="254"/>
      <c r="I20" s="254"/>
      <c r="J20" s="254"/>
      <c r="K20" s="254"/>
      <c r="L20" s="255"/>
      <c r="M20" s="253"/>
      <c r="N20" s="254"/>
      <c r="O20" s="254"/>
      <c r="P20" s="254"/>
      <c r="Q20" s="254"/>
      <c r="R20" s="254"/>
      <c r="S20" s="254"/>
      <c r="T20" s="254"/>
      <c r="U20" s="254"/>
      <c r="V20" s="254"/>
      <c r="W20" s="254"/>
      <c r="X20" s="254"/>
      <c r="Y20" s="254"/>
      <c r="Z20" s="254"/>
      <c r="AA20" s="254"/>
      <c r="AB20" s="254"/>
      <c r="AC20" s="254"/>
      <c r="AD20" s="254"/>
      <c r="AE20" s="254"/>
      <c r="AF20" s="254"/>
      <c r="AG20" s="254"/>
      <c r="AH20" s="255"/>
      <c r="AI20" s="253"/>
      <c r="AJ20" s="254"/>
      <c r="AK20" s="254"/>
      <c r="AL20" s="254"/>
      <c r="AM20" s="255"/>
    </row>
    <row r="21" spans="1:39">
      <c r="A21" s="63"/>
      <c r="B21" s="250"/>
      <c r="C21" s="251"/>
      <c r="D21" s="252"/>
      <c r="E21" s="253"/>
      <c r="F21" s="254"/>
      <c r="G21" s="254"/>
      <c r="H21" s="254"/>
      <c r="I21" s="254"/>
      <c r="J21" s="254"/>
      <c r="K21" s="254"/>
      <c r="L21" s="255"/>
      <c r="M21" s="253"/>
      <c r="N21" s="254"/>
      <c r="O21" s="254"/>
      <c r="P21" s="254"/>
      <c r="Q21" s="254"/>
      <c r="R21" s="254"/>
      <c r="S21" s="254"/>
      <c r="T21" s="254"/>
      <c r="U21" s="254"/>
      <c r="V21" s="254"/>
      <c r="W21" s="254"/>
      <c r="X21" s="254"/>
      <c r="Y21" s="254"/>
      <c r="Z21" s="254"/>
      <c r="AA21" s="254"/>
      <c r="AB21" s="254"/>
      <c r="AC21" s="254"/>
      <c r="AD21" s="254"/>
      <c r="AE21" s="254"/>
      <c r="AF21" s="254"/>
      <c r="AG21" s="254"/>
      <c r="AH21" s="255"/>
      <c r="AI21" s="253"/>
      <c r="AJ21" s="254"/>
      <c r="AK21" s="254"/>
      <c r="AL21" s="254"/>
      <c r="AM21" s="255"/>
    </row>
    <row r="22" spans="1:39">
      <c r="A22" s="63"/>
      <c r="B22" s="250"/>
      <c r="C22" s="251"/>
      <c r="D22" s="252"/>
      <c r="E22" s="253"/>
      <c r="F22" s="254"/>
      <c r="G22" s="254"/>
      <c r="H22" s="254"/>
      <c r="I22" s="254"/>
      <c r="J22" s="254"/>
      <c r="K22" s="254"/>
      <c r="L22" s="255"/>
      <c r="M22" s="253"/>
      <c r="N22" s="254"/>
      <c r="O22" s="254"/>
      <c r="P22" s="254"/>
      <c r="Q22" s="254"/>
      <c r="R22" s="254"/>
      <c r="S22" s="254"/>
      <c r="T22" s="254"/>
      <c r="U22" s="254"/>
      <c r="V22" s="254"/>
      <c r="W22" s="254"/>
      <c r="X22" s="254"/>
      <c r="Y22" s="254"/>
      <c r="Z22" s="254"/>
      <c r="AA22" s="254"/>
      <c r="AB22" s="254"/>
      <c r="AC22" s="254"/>
      <c r="AD22" s="254"/>
      <c r="AE22" s="254"/>
      <c r="AF22" s="254"/>
      <c r="AG22" s="254"/>
      <c r="AH22" s="255"/>
      <c r="AI22" s="253"/>
      <c r="AJ22" s="254"/>
      <c r="AK22" s="254"/>
      <c r="AL22" s="254"/>
      <c r="AM22" s="255"/>
    </row>
    <row r="23" spans="1:39">
      <c r="A23" s="63"/>
      <c r="B23" s="250"/>
      <c r="C23" s="251"/>
      <c r="D23" s="252"/>
      <c r="E23" s="253"/>
      <c r="F23" s="254"/>
      <c r="G23" s="254"/>
      <c r="H23" s="254"/>
      <c r="I23" s="254"/>
      <c r="J23" s="254"/>
      <c r="K23" s="254"/>
      <c r="L23" s="255"/>
      <c r="M23" s="253"/>
      <c r="N23" s="254"/>
      <c r="O23" s="254"/>
      <c r="P23" s="254"/>
      <c r="Q23" s="254"/>
      <c r="R23" s="254"/>
      <c r="S23" s="254"/>
      <c r="T23" s="254"/>
      <c r="U23" s="254"/>
      <c r="V23" s="254"/>
      <c r="W23" s="254"/>
      <c r="X23" s="254"/>
      <c r="Y23" s="254"/>
      <c r="Z23" s="254"/>
      <c r="AA23" s="254"/>
      <c r="AB23" s="254"/>
      <c r="AC23" s="254"/>
      <c r="AD23" s="254"/>
      <c r="AE23" s="254"/>
      <c r="AF23" s="254"/>
      <c r="AG23" s="254"/>
      <c r="AH23" s="255"/>
      <c r="AI23" s="253"/>
      <c r="AJ23" s="254"/>
      <c r="AK23" s="254"/>
      <c r="AL23" s="254"/>
      <c r="AM23" s="255"/>
    </row>
    <row r="24" spans="1:39">
      <c r="A24" s="63"/>
      <c r="B24" s="250"/>
      <c r="C24" s="251"/>
      <c r="D24" s="252"/>
      <c r="E24" s="253"/>
      <c r="F24" s="254"/>
      <c r="G24" s="254"/>
      <c r="H24" s="254"/>
      <c r="I24" s="254"/>
      <c r="J24" s="254"/>
      <c r="K24" s="254"/>
      <c r="L24" s="255"/>
      <c r="M24" s="253"/>
      <c r="N24" s="254"/>
      <c r="O24" s="254"/>
      <c r="P24" s="254"/>
      <c r="Q24" s="254"/>
      <c r="R24" s="254"/>
      <c r="S24" s="254"/>
      <c r="T24" s="254"/>
      <c r="U24" s="254"/>
      <c r="V24" s="254"/>
      <c r="W24" s="254"/>
      <c r="X24" s="254"/>
      <c r="Y24" s="254"/>
      <c r="Z24" s="254"/>
      <c r="AA24" s="254"/>
      <c r="AB24" s="254"/>
      <c r="AC24" s="254"/>
      <c r="AD24" s="254"/>
      <c r="AE24" s="254"/>
      <c r="AF24" s="254"/>
      <c r="AG24" s="254"/>
      <c r="AH24" s="255"/>
      <c r="AI24" s="253"/>
      <c r="AJ24" s="254"/>
      <c r="AK24" s="254"/>
      <c r="AL24" s="254"/>
      <c r="AM24" s="255"/>
    </row>
    <row r="25" spans="1:39">
      <c r="A25" s="63"/>
      <c r="B25" s="250"/>
      <c r="C25" s="251"/>
      <c r="D25" s="252"/>
      <c r="E25" s="253"/>
      <c r="F25" s="254"/>
      <c r="G25" s="254"/>
      <c r="H25" s="254"/>
      <c r="I25" s="254"/>
      <c r="J25" s="254"/>
      <c r="K25" s="254"/>
      <c r="L25" s="255"/>
      <c r="M25" s="253"/>
      <c r="N25" s="254"/>
      <c r="O25" s="254"/>
      <c r="P25" s="254"/>
      <c r="Q25" s="254"/>
      <c r="R25" s="254"/>
      <c r="S25" s="254"/>
      <c r="T25" s="254"/>
      <c r="U25" s="254"/>
      <c r="V25" s="254"/>
      <c r="W25" s="254"/>
      <c r="X25" s="254"/>
      <c r="Y25" s="254"/>
      <c r="Z25" s="254"/>
      <c r="AA25" s="254"/>
      <c r="AB25" s="254"/>
      <c r="AC25" s="254"/>
      <c r="AD25" s="254"/>
      <c r="AE25" s="254"/>
      <c r="AF25" s="254"/>
      <c r="AG25" s="254"/>
      <c r="AH25" s="255"/>
      <c r="AI25" s="253"/>
      <c r="AJ25" s="254"/>
      <c r="AK25" s="254"/>
      <c r="AL25" s="254"/>
      <c r="AM25" s="255"/>
    </row>
    <row r="26" spans="1:39">
      <c r="A26" s="63"/>
      <c r="B26" s="250"/>
      <c r="C26" s="251"/>
      <c r="D26" s="252"/>
      <c r="E26" s="253"/>
      <c r="F26" s="254"/>
      <c r="G26" s="254"/>
      <c r="H26" s="254"/>
      <c r="I26" s="254"/>
      <c r="J26" s="254"/>
      <c r="K26" s="254"/>
      <c r="L26" s="255"/>
      <c r="M26" s="253"/>
      <c r="N26" s="254"/>
      <c r="O26" s="254"/>
      <c r="P26" s="254"/>
      <c r="Q26" s="254"/>
      <c r="R26" s="254"/>
      <c r="S26" s="254"/>
      <c r="T26" s="254"/>
      <c r="U26" s="254"/>
      <c r="V26" s="254"/>
      <c r="W26" s="254"/>
      <c r="X26" s="254"/>
      <c r="Y26" s="254"/>
      <c r="Z26" s="254"/>
      <c r="AA26" s="254"/>
      <c r="AB26" s="254"/>
      <c r="AC26" s="254"/>
      <c r="AD26" s="254"/>
      <c r="AE26" s="254"/>
      <c r="AF26" s="254"/>
      <c r="AG26" s="254"/>
      <c r="AH26" s="255"/>
      <c r="AI26" s="253"/>
      <c r="AJ26" s="254"/>
      <c r="AK26" s="254"/>
      <c r="AL26" s="254"/>
      <c r="AM26" s="255"/>
    </row>
    <row r="27" spans="1:39">
      <c r="A27" s="63"/>
      <c r="B27" s="250"/>
      <c r="C27" s="251"/>
      <c r="D27" s="252"/>
      <c r="E27" s="253"/>
      <c r="F27" s="254"/>
      <c r="G27" s="254"/>
      <c r="H27" s="254"/>
      <c r="I27" s="254"/>
      <c r="J27" s="254"/>
      <c r="K27" s="254"/>
      <c r="L27" s="255"/>
      <c r="M27" s="253"/>
      <c r="N27" s="254"/>
      <c r="O27" s="254"/>
      <c r="P27" s="254"/>
      <c r="Q27" s="254"/>
      <c r="R27" s="254"/>
      <c r="S27" s="254"/>
      <c r="T27" s="254"/>
      <c r="U27" s="254"/>
      <c r="V27" s="254"/>
      <c r="W27" s="254"/>
      <c r="X27" s="254"/>
      <c r="Y27" s="254"/>
      <c r="Z27" s="254"/>
      <c r="AA27" s="254"/>
      <c r="AB27" s="254"/>
      <c r="AC27" s="254"/>
      <c r="AD27" s="254"/>
      <c r="AE27" s="254"/>
      <c r="AF27" s="254"/>
      <c r="AG27" s="254"/>
      <c r="AH27" s="255"/>
      <c r="AI27" s="253"/>
      <c r="AJ27" s="254"/>
      <c r="AK27" s="254"/>
      <c r="AL27" s="254"/>
      <c r="AM27" s="255"/>
    </row>
    <row r="28" spans="1:39">
      <c r="A28" s="63"/>
      <c r="B28" s="250"/>
      <c r="C28" s="251"/>
      <c r="D28" s="252"/>
      <c r="E28" s="253"/>
      <c r="F28" s="254"/>
      <c r="G28" s="254"/>
      <c r="H28" s="254"/>
      <c r="I28" s="254"/>
      <c r="J28" s="254"/>
      <c r="K28" s="254"/>
      <c r="L28" s="255"/>
      <c r="M28" s="253"/>
      <c r="N28" s="254"/>
      <c r="O28" s="254"/>
      <c r="P28" s="254"/>
      <c r="Q28" s="254"/>
      <c r="R28" s="254"/>
      <c r="S28" s="254"/>
      <c r="T28" s="254"/>
      <c r="U28" s="254"/>
      <c r="V28" s="254"/>
      <c r="W28" s="254"/>
      <c r="X28" s="254"/>
      <c r="Y28" s="254"/>
      <c r="Z28" s="254"/>
      <c r="AA28" s="254"/>
      <c r="AB28" s="254"/>
      <c r="AC28" s="254"/>
      <c r="AD28" s="254"/>
      <c r="AE28" s="254"/>
      <c r="AF28" s="254"/>
      <c r="AG28" s="254"/>
      <c r="AH28" s="255"/>
      <c r="AI28" s="253"/>
      <c r="AJ28" s="254"/>
      <c r="AK28" s="254"/>
      <c r="AL28" s="254"/>
      <c r="AM28" s="255"/>
    </row>
    <row r="29" spans="1:39">
      <c r="A29" s="63"/>
      <c r="B29" s="250"/>
      <c r="C29" s="251"/>
      <c r="D29" s="252"/>
      <c r="E29" s="253"/>
      <c r="F29" s="254"/>
      <c r="G29" s="254"/>
      <c r="H29" s="254"/>
      <c r="I29" s="254"/>
      <c r="J29" s="254"/>
      <c r="K29" s="254"/>
      <c r="L29" s="255"/>
      <c r="M29" s="253"/>
      <c r="N29" s="254"/>
      <c r="O29" s="254"/>
      <c r="P29" s="254"/>
      <c r="Q29" s="254"/>
      <c r="R29" s="254"/>
      <c r="S29" s="254"/>
      <c r="T29" s="254"/>
      <c r="U29" s="254"/>
      <c r="V29" s="254"/>
      <c r="W29" s="254"/>
      <c r="X29" s="254"/>
      <c r="Y29" s="254"/>
      <c r="Z29" s="254"/>
      <c r="AA29" s="254"/>
      <c r="AB29" s="254"/>
      <c r="AC29" s="254"/>
      <c r="AD29" s="254"/>
      <c r="AE29" s="254"/>
      <c r="AF29" s="254"/>
      <c r="AG29" s="254"/>
      <c r="AH29" s="255"/>
      <c r="AI29" s="253"/>
      <c r="AJ29" s="254"/>
      <c r="AK29" s="254"/>
      <c r="AL29" s="254"/>
      <c r="AM29" s="255"/>
    </row>
    <row r="30" spans="1:39">
      <c r="A30" s="63"/>
      <c r="B30" s="250"/>
      <c r="C30" s="251"/>
      <c r="D30" s="252"/>
      <c r="E30" s="253"/>
      <c r="F30" s="254"/>
      <c r="G30" s="254"/>
      <c r="H30" s="254"/>
      <c r="I30" s="254"/>
      <c r="J30" s="254"/>
      <c r="K30" s="254"/>
      <c r="L30" s="255"/>
      <c r="M30" s="253"/>
      <c r="N30" s="254"/>
      <c r="O30" s="254"/>
      <c r="P30" s="254"/>
      <c r="Q30" s="254"/>
      <c r="R30" s="254"/>
      <c r="S30" s="254"/>
      <c r="T30" s="254"/>
      <c r="U30" s="254"/>
      <c r="V30" s="254"/>
      <c r="W30" s="254"/>
      <c r="X30" s="254"/>
      <c r="Y30" s="254"/>
      <c r="Z30" s="254"/>
      <c r="AA30" s="254"/>
      <c r="AB30" s="254"/>
      <c r="AC30" s="254"/>
      <c r="AD30" s="254"/>
      <c r="AE30" s="254"/>
      <c r="AF30" s="254"/>
      <c r="AG30" s="254"/>
      <c r="AH30" s="255"/>
      <c r="AI30" s="253"/>
      <c r="AJ30" s="254"/>
      <c r="AK30" s="254"/>
      <c r="AL30" s="254"/>
      <c r="AM30" s="255"/>
    </row>
    <row r="31" spans="1:39">
      <c r="A31" s="63"/>
      <c r="B31" s="250"/>
      <c r="C31" s="251"/>
      <c r="D31" s="252"/>
      <c r="E31" s="253"/>
      <c r="F31" s="254"/>
      <c r="G31" s="254"/>
      <c r="H31" s="254"/>
      <c r="I31" s="254"/>
      <c r="J31" s="254"/>
      <c r="K31" s="254"/>
      <c r="L31" s="255"/>
      <c r="M31" s="253"/>
      <c r="N31" s="254"/>
      <c r="O31" s="254"/>
      <c r="P31" s="254"/>
      <c r="Q31" s="254"/>
      <c r="R31" s="254"/>
      <c r="S31" s="254"/>
      <c r="T31" s="254"/>
      <c r="U31" s="254"/>
      <c r="V31" s="254"/>
      <c r="W31" s="254"/>
      <c r="X31" s="254"/>
      <c r="Y31" s="254"/>
      <c r="Z31" s="254"/>
      <c r="AA31" s="254"/>
      <c r="AB31" s="254"/>
      <c r="AC31" s="254"/>
      <c r="AD31" s="254"/>
      <c r="AE31" s="254"/>
      <c r="AF31" s="254"/>
      <c r="AG31" s="254"/>
      <c r="AH31" s="255"/>
      <c r="AI31" s="253"/>
      <c r="AJ31" s="254"/>
      <c r="AK31" s="254"/>
      <c r="AL31" s="254"/>
      <c r="AM31" s="255"/>
    </row>
    <row r="32" spans="1:39">
      <c r="A32" s="63"/>
      <c r="B32" s="250"/>
      <c r="C32" s="251"/>
      <c r="D32" s="252"/>
      <c r="E32" s="253"/>
      <c r="F32" s="254"/>
      <c r="G32" s="254"/>
      <c r="H32" s="254"/>
      <c r="I32" s="254"/>
      <c r="J32" s="254"/>
      <c r="K32" s="254"/>
      <c r="L32" s="255"/>
      <c r="M32" s="253"/>
      <c r="N32" s="254"/>
      <c r="O32" s="254"/>
      <c r="P32" s="254"/>
      <c r="Q32" s="254"/>
      <c r="R32" s="254"/>
      <c r="S32" s="254"/>
      <c r="T32" s="254"/>
      <c r="U32" s="254"/>
      <c r="V32" s="254"/>
      <c r="W32" s="254"/>
      <c r="X32" s="254"/>
      <c r="Y32" s="254"/>
      <c r="Z32" s="254"/>
      <c r="AA32" s="254"/>
      <c r="AB32" s="254"/>
      <c r="AC32" s="254"/>
      <c r="AD32" s="254"/>
      <c r="AE32" s="254"/>
      <c r="AF32" s="254"/>
      <c r="AG32" s="254"/>
      <c r="AH32" s="255"/>
      <c r="AI32" s="253"/>
      <c r="AJ32" s="254"/>
      <c r="AK32" s="254"/>
      <c r="AL32" s="254"/>
      <c r="AM32" s="255"/>
    </row>
    <row r="33" spans="1:39">
      <c r="A33" s="63"/>
      <c r="B33" s="250"/>
      <c r="C33" s="251"/>
      <c r="D33" s="252"/>
      <c r="E33" s="253"/>
      <c r="F33" s="254"/>
      <c r="G33" s="254"/>
      <c r="H33" s="254"/>
      <c r="I33" s="254"/>
      <c r="J33" s="254"/>
      <c r="K33" s="254"/>
      <c r="L33" s="255"/>
      <c r="M33" s="253"/>
      <c r="N33" s="254"/>
      <c r="O33" s="254"/>
      <c r="P33" s="254"/>
      <c r="Q33" s="254"/>
      <c r="R33" s="254"/>
      <c r="S33" s="254"/>
      <c r="T33" s="254"/>
      <c r="U33" s="254"/>
      <c r="V33" s="254"/>
      <c r="W33" s="254"/>
      <c r="X33" s="254"/>
      <c r="Y33" s="254"/>
      <c r="Z33" s="254"/>
      <c r="AA33" s="254"/>
      <c r="AB33" s="254"/>
      <c r="AC33" s="254"/>
      <c r="AD33" s="254"/>
      <c r="AE33" s="254"/>
      <c r="AF33" s="254"/>
      <c r="AG33" s="254"/>
      <c r="AH33" s="255"/>
      <c r="AI33" s="253"/>
      <c r="AJ33" s="254"/>
      <c r="AK33" s="254"/>
      <c r="AL33" s="254"/>
      <c r="AM33" s="255"/>
    </row>
    <row r="34" spans="1:39">
      <c r="A34" s="63"/>
      <c r="B34" s="250"/>
      <c r="C34" s="251"/>
      <c r="D34" s="252"/>
      <c r="E34" s="253"/>
      <c r="F34" s="254"/>
      <c r="G34" s="254"/>
      <c r="H34" s="254"/>
      <c r="I34" s="254"/>
      <c r="J34" s="254"/>
      <c r="K34" s="254"/>
      <c r="L34" s="255"/>
      <c r="M34" s="253"/>
      <c r="N34" s="254"/>
      <c r="O34" s="254"/>
      <c r="P34" s="254"/>
      <c r="Q34" s="254"/>
      <c r="R34" s="254"/>
      <c r="S34" s="254"/>
      <c r="T34" s="254"/>
      <c r="U34" s="254"/>
      <c r="V34" s="254"/>
      <c r="W34" s="254"/>
      <c r="X34" s="254"/>
      <c r="Y34" s="254"/>
      <c r="Z34" s="254"/>
      <c r="AA34" s="254"/>
      <c r="AB34" s="254"/>
      <c r="AC34" s="254"/>
      <c r="AD34" s="254"/>
      <c r="AE34" s="254"/>
      <c r="AF34" s="254"/>
      <c r="AG34" s="254"/>
      <c r="AH34" s="255"/>
      <c r="AI34" s="253"/>
      <c r="AJ34" s="254"/>
      <c r="AK34" s="254"/>
      <c r="AL34" s="254"/>
      <c r="AM34" s="255"/>
    </row>
    <row r="35" spans="1:39">
      <c r="A35" s="63"/>
      <c r="B35" s="250"/>
      <c r="C35" s="251"/>
      <c r="D35" s="252"/>
      <c r="E35" s="253"/>
      <c r="F35" s="254"/>
      <c r="G35" s="254"/>
      <c r="H35" s="254"/>
      <c r="I35" s="254"/>
      <c r="J35" s="254"/>
      <c r="K35" s="254"/>
      <c r="L35" s="255"/>
      <c r="M35" s="253"/>
      <c r="N35" s="254"/>
      <c r="O35" s="254"/>
      <c r="P35" s="254"/>
      <c r="Q35" s="254"/>
      <c r="R35" s="254"/>
      <c r="S35" s="254"/>
      <c r="T35" s="254"/>
      <c r="U35" s="254"/>
      <c r="V35" s="254"/>
      <c r="W35" s="254"/>
      <c r="X35" s="254"/>
      <c r="Y35" s="254"/>
      <c r="Z35" s="254"/>
      <c r="AA35" s="254"/>
      <c r="AB35" s="254"/>
      <c r="AC35" s="254"/>
      <c r="AD35" s="254"/>
      <c r="AE35" s="254"/>
      <c r="AF35" s="254"/>
      <c r="AG35" s="254"/>
      <c r="AH35" s="255"/>
      <c r="AI35" s="253"/>
      <c r="AJ35" s="254"/>
      <c r="AK35" s="254"/>
      <c r="AL35" s="254"/>
      <c r="AM35" s="255"/>
    </row>
    <row r="36" spans="1:39">
      <c r="A36" s="63"/>
      <c r="B36" s="250"/>
      <c r="C36" s="251"/>
      <c r="D36" s="252"/>
      <c r="E36" s="253"/>
      <c r="F36" s="254"/>
      <c r="G36" s="254"/>
      <c r="H36" s="254"/>
      <c r="I36" s="254"/>
      <c r="J36" s="254"/>
      <c r="K36" s="254"/>
      <c r="L36" s="255"/>
      <c r="M36" s="253"/>
      <c r="N36" s="254"/>
      <c r="O36" s="254"/>
      <c r="P36" s="254"/>
      <c r="Q36" s="254"/>
      <c r="R36" s="254"/>
      <c r="S36" s="254"/>
      <c r="T36" s="254"/>
      <c r="U36" s="254"/>
      <c r="V36" s="254"/>
      <c r="W36" s="254"/>
      <c r="X36" s="254"/>
      <c r="Y36" s="254"/>
      <c r="Z36" s="254"/>
      <c r="AA36" s="254"/>
      <c r="AB36" s="254"/>
      <c r="AC36" s="254"/>
      <c r="AD36" s="254"/>
      <c r="AE36" s="254"/>
      <c r="AF36" s="254"/>
      <c r="AG36" s="254"/>
      <c r="AH36" s="255"/>
      <c r="AI36" s="253"/>
      <c r="AJ36" s="254"/>
      <c r="AK36" s="254"/>
      <c r="AL36" s="254"/>
      <c r="AM36" s="255"/>
    </row>
    <row r="37" spans="1:39">
      <c r="A37" s="63"/>
      <c r="B37" s="250"/>
      <c r="C37" s="251"/>
      <c r="D37" s="252"/>
      <c r="E37" s="253"/>
      <c r="F37" s="254"/>
      <c r="G37" s="254"/>
      <c r="H37" s="254"/>
      <c r="I37" s="254"/>
      <c r="J37" s="254"/>
      <c r="K37" s="254"/>
      <c r="L37" s="255"/>
      <c r="M37" s="253"/>
      <c r="N37" s="254"/>
      <c r="O37" s="254"/>
      <c r="P37" s="254"/>
      <c r="Q37" s="254"/>
      <c r="R37" s="254"/>
      <c r="S37" s="254"/>
      <c r="T37" s="254"/>
      <c r="U37" s="254"/>
      <c r="V37" s="254"/>
      <c r="W37" s="254"/>
      <c r="X37" s="254"/>
      <c r="Y37" s="254"/>
      <c r="Z37" s="254"/>
      <c r="AA37" s="254"/>
      <c r="AB37" s="254"/>
      <c r="AC37" s="254"/>
      <c r="AD37" s="254"/>
      <c r="AE37" s="254"/>
      <c r="AF37" s="254"/>
      <c r="AG37" s="254"/>
      <c r="AH37" s="255"/>
      <c r="AI37" s="253"/>
      <c r="AJ37" s="254"/>
      <c r="AK37" s="254"/>
      <c r="AL37" s="254"/>
      <c r="AM37" s="255"/>
    </row>
    <row r="38" spans="1:39">
      <c r="A38" s="64"/>
      <c r="B38" s="244"/>
      <c r="C38" s="245"/>
      <c r="D38" s="246"/>
      <c r="E38" s="247"/>
      <c r="F38" s="248"/>
      <c r="G38" s="248"/>
      <c r="H38" s="248"/>
      <c r="I38" s="248"/>
      <c r="J38" s="248"/>
      <c r="K38" s="248"/>
      <c r="L38" s="249"/>
      <c r="M38" s="247"/>
      <c r="N38" s="248"/>
      <c r="O38" s="248"/>
      <c r="P38" s="248"/>
      <c r="Q38" s="248"/>
      <c r="R38" s="248"/>
      <c r="S38" s="248"/>
      <c r="T38" s="248"/>
      <c r="U38" s="248"/>
      <c r="V38" s="248"/>
      <c r="W38" s="248"/>
      <c r="X38" s="248"/>
      <c r="Y38" s="248"/>
      <c r="Z38" s="248"/>
      <c r="AA38" s="248"/>
      <c r="AB38" s="248"/>
      <c r="AC38" s="248"/>
      <c r="AD38" s="248"/>
      <c r="AE38" s="248"/>
      <c r="AF38" s="248"/>
      <c r="AG38" s="248"/>
      <c r="AH38" s="249"/>
      <c r="AI38" s="247"/>
      <c r="AJ38" s="248"/>
      <c r="AK38" s="248"/>
      <c r="AL38" s="248"/>
      <c r="AM38" s="249"/>
    </row>
    <row r="39" spans="1:39">
      <c r="B39" s="65"/>
      <c r="C39" s="65"/>
      <c r="D39" s="65"/>
      <c r="E39" s="65"/>
      <c r="F39" s="65"/>
      <c r="G39" s="65"/>
      <c r="H39" s="65"/>
      <c r="I39" s="65"/>
      <c r="J39" s="65"/>
      <c r="K39" s="65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X39" s="65"/>
      <c r="Y39" s="65"/>
      <c r="Z39" s="65"/>
      <c r="AA39" s="65"/>
      <c r="AB39" s="65"/>
      <c r="AC39" s="65"/>
      <c r="AD39" s="65"/>
      <c r="AE39" s="65"/>
      <c r="AF39" s="65"/>
      <c r="AG39" s="65"/>
      <c r="AH39" s="65"/>
      <c r="AI39" s="65"/>
      <c r="AJ39" s="65"/>
      <c r="AK39" s="65"/>
      <c r="AL39" s="65"/>
      <c r="AM39" s="65"/>
    </row>
    <row r="40" spans="1:39">
      <c r="B40" s="65"/>
      <c r="C40" s="65"/>
      <c r="D40" s="65"/>
      <c r="E40" s="65"/>
      <c r="F40" s="65"/>
      <c r="G40" s="65"/>
      <c r="H40" s="65"/>
      <c r="I40" s="65"/>
      <c r="J40" s="65"/>
      <c r="K40" s="65"/>
      <c r="L40" s="65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  <c r="X40" s="65"/>
      <c r="Y40" s="65"/>
      <c r="Z40" s="65"/>
      <c r="AA40" s="65"/>
      <c r="AB40" s="65"/>
      <c r="AC40" s="65"/>
      <c r="AD40" s="65"/>
      <c r="AE40" s="65"/>
      <c r="AF40" s="65"/>
      <c r="AG40" s="65"/>
      <c r="AH40" s="65"/>
      <c r="AI40" s="65"/>
      <c r="AJ40" s="65"/>
      <c r="AK40" s="65"/>
      <c r="AL40" s="65"/>
      <c r="AM40" s="65"/>
    </row>
    <row r="41" spans="1:39">
      <c r="B41" s="65"/>
      <c r="C41" s="65"/>
      <c r="D41" s="65"/>
      <c r="E41" s="65"/>
      <c r="F41" s="65"/>
      <c r="G41" s="65"/>
      <c r="H41" s="65"/>
      <c r="I41" s="65"/>
      <c r="J41" s="65"/>
      <c r="K41" s="65"/>
      <c r="L41" s="65"/>
      <c r="M41" s="65"/>
      <c r="N41" s="65"/>
      <c r="O41" s="65"/>
      <c r="P41" s="65"/>
      <c r="Q41" s="65"/>
      <c r="R41" s="65"/>
      <c r="S41" s="65"/>
      <c r="T41" s="65"/>
      <c r="U41" s="65"/>
      <c r="V41" s="65"/>
      <c r="W41" s="65"/>
      <c r="X41" s="65"/>
      <c r="Y41" s="65"/>
      <c r="Z41" s="65"/>
      <c r="AA41" s="65"/>
      <c r="AB41" s="65"/>
      <c r="AC41" s="65"/>
      <c r="AD41" s="65"/>
      <c r="AE41" s="65"/>
      <c r="AF41" s="65"/>
      <c r="AG41" s="65"/>
      <c r="AH41" s="65"/>
      <c r="AI41" s="65"/>
      <c r="AJ41" s="65"/>
      <c r="AK41" s="65"/>
      <c r="AL41" s="65"/>
      <c r="AM41" s="65"/>
    </row>
  </sheetData>
  <mergeCells count="147">
    <mergeCell ref="E2:L2"/>
    <mergeCell ref="M2:AH2"/>
    <mergeCell ref="AI2:AM2"/>
    <mergeCell ref="B3:D3"/>
    <mergeCell ref="E3:L3"/>
    <mergeCell ref="M3:AH3"/>
    <mergeCell ref="AI3:AM3"/>
    <mergeCell ref="B6:D6"/>
    <mergeCell ref="E6:L6"/>
    <mergeCell ref="M6:AH6"/>
    <mergeCell ref="AI6:AM6"/>
    <mergeCell ref="B7:D7"/>
    <mergeCell ref="E7:L7"/>
    <mergeCell ref="M7:AH7"/>
    <mergeCell ref="AI7:AM7"/>
    <mergeCell ref="B4:D4"/>
    <mergeCell ref="E4:L4"/>
    <mergeCell ref="M4:AH4"/>
    <mergeCell ref="AI4:AM4"/>
    <mergeCell ref="B5:D5"/>
    <mergeCell ref="E5:L5"/>
    <mergeCell ref="M5:AH5"/>
    <mergeCell ref="AI5:AM5"/>
    <mergeCell ref="B10:D10"/>
    <mergeCell ref="E10:L10"/>
    <mergeCell ref="M10:AH10"/>
    <mergeCell ref="AI10:AM10"/>
    <mergeCell ref="B11:D11"/>
    <mergeCell ref="E11:L11"/>
    <mergeCell ref="M11:AH11"/>
    <mergeCell ref="AI11:AM11"/>
    <mergeCell ref="B8:D8"/>
    <mergeCell ref="E8:L8"/>
    <mergeCell ref="M8:AH8"/>
    <mergeCell ref="AI8:AM8"/>
    <mergeCell ref="B9:D9"/>
    <mergeCell ref="E9:L9"/>
    <mergeCell ref="M9:AH9"/>
    <mergeCell ref="AI9:AM9"/>
    <mergeCell ref="B14:D14"/>
    <mergeCell ref="E14:L14"/>
    <mergeCell ref="M14:AH14"/>
    <mergeCell ref="AI14:AM14"/>
    <mergeCell ref="B15:D15"/>
    <mergeCell ref="E15:L15"/>
    <mergeCell ref="M15:AH15"/>
    <mergeCell ref="AI15:AM15"/>
    <mergeCell ref="B12:D12"/>
    <mergeCell ref="E12:L12"/>
    <mergeCell ref="M12:AH12"/>
    <mergeCell ref="AI12:AM12"/>
    <mergeCell ref="B13:D13"/>
    <mergeCell ref="E13:L13"/>
    <mergeCell ref="M13:AH13"/>
    <mergeCell ref="AI13:AM13"/>
    <mergeCell ref="B18:D18"/>
    <mergeCell ref="E18:L18"/>
    <mergeCell ref="M18:AH18"/>
    <mergeCell ref="AI18:AM18"/>
    <mergeCell ref="B19:D19"/>
    <mergeCell ref="E19:L19"/>
    <mergeCell ref="M19:AH19"/>
    <mergeCell ref="AI19:AM19"/>
    <mergeCell ref="B16:D16"/>
    <mergeCell ref="E16:L16"/>
    <mergeCell ref="M16:AH16"/>
    <mergeCell ref="AI16:AM16"/>
    <mergeCell ref="B17:D17"/>
    <mergeCell ref="E17:L17"/>
    <mergeCell ref="M17:AH17"/>
    <mergeCell ref="AI17:AM17"/>
    <mergeCell ref="B22:D22"/>
    <mergeCell ref="E22:L22"/>
    <mergeCell ref="M22:AH22"/>
    <mergeCell ref="AI22:AM22"/>
    <mergeCell ref="B23:D23"/>
    <mergeCell ref="E23:L23"/>
    <mergeCell ref="M23:AH23"/>
    <mergeCell ref="AI23:AM23"/>
    <mergeCell ref="B20:D20"/>
    <mergeCell ref="E20:L20"/>
    <mergeCell ref="M20:AH20"/>
    <mergeCell ref="AI20:AM20"/>
    <mergeCell ref="B21:D21"/>
    <mergeCell ref="E21:L21"/>
    <mergeCell ref="M21:AH21"/>
    <mergeCell ref="AI21:AM21"/>
    <mergeCell ref="B26:D26"/>
    <mergeCell ref="E26:L26"/>
    <mergeCell ref="M26:AH26"/>
    <mergeCell ref="AI26:AM26"/>
    <mergeCell ref="B27:D27"/>
    <mergeCell ref="E27:L27"/>
    <mergeCell ref="M27:AH27"/>
    <mergeCell ref="AI27:AM27"/>
    <mergeCell ref="B24:D24"/>
    <mergeCell ref="E24:L24"/>
    <mergeCell ref="M24:AH24"/>
    <mergeCell ref="AI24:AM24"/>
    <mergeCell ref="B25:D25"/>
    <mergeCell ref="E25:L25"/>
    <mergeCell ref="M25:AH25"/>
    <mergeCell ref="AI25:AM25"/>
    <mergeCell ref="B30:D30"/>
    <mergeCell ref="E30:L30"/>
    <mergeCell ref="M30:AH30"/>
    <mergeCell ref="AI30:AM30"/>
    <mergeCell ref="B31:D31"/>
    <mergeCell ref="E31:L31"/>
    <mergeCell ref="M31:AH31"/>
    <mergeCell ref="AI31:AM31"/>
    <mergeCell ref="B28:D28"/>
    <mergeCell ref="E28:L28"/>
    <mergeCell ref="M28:AH28"/>
    <mergeCell ref="AI28:AM28"/>
    <mergeCell ref="B29:D29"/>
    <mergeCell ref="E29:L29"/>
    <mergeCell ref="M29:AH29"/>
    <mergeCell ref="AI29:AM29"/>
    <mergeCell ref="B34:D34"/>
    <mergeCell ref="E34:L34"/>
    <mergeCell ref="M34:AH34"/>
    <mergeCell ref="AI34:AM34"/>
    <mergeCell ref="B35:D35"/>
    <mergeCell ref="E35:L35"/>
    <mergeCell ref="M35:AH35"/>
    <mergeCell ref="AI35:AM35"/>
    <mergeCell ref="B32:D32"/>
    <mergeCell ref="E32:L32"/>
    <mergeCell ref="M32:AH32"/>
    <mergeCell ref="AI32:AM32"/>
    <mergeCell ref="B33:D33"/>
    <mergeCell ref="E33:L33"/>
    <mergeCell ref="M33:AH33"/>
    <mergeCell ref="AI33:AM33"/>
    <mergeCell ref="B38:D38"/>
    <mergeCell ref="E38:L38"/>
    <mergeCell ref="M38:AH38"/>
    <mergeCell ref="AI38:AM38"/>
    <mergeCell ref="B36:D36"/>
    <mergeCell ref="E36:L36"/>
    <mergeCell ref="M36:AH36"/>
    <mergeCell ref="AI36:AM36"/>
    <mergeCell ref="B37:D37"/>
    <mergeCell ref="E37:L37"/>
    <mergeCell ref="M37:AH37"/>
    <mergeCell ref="AI37:AM37"/>
  </mergeCells>
  <phoneticPr fontId="1"/>
  <pageMargins left="0.70866141732283472" right="0.70866141732283472" top="0.74803149606299213" bottom="0.74803149606299213" header="0.31496062992125984" footer="0.31496062992125984"/>
  <pageSetup paperSize="9" firstPageNumber="0" orientation="landscape" useFirstPageNumber="1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BK56"/>
  <sheetViews>
    <sheetView showGridLines="0" view="pageBreakPreview" zoomScale="85" zoomScaleNormal="100" zoomScaleSheetLayoutView="85" workbookViewId="0">
      <selection activeCell="BL1" sqref="BL1"/>
    </sheetView>
  </sheetViews>
  <sheetFormatPr defaultColWidth="3.125" defaultRowHeight="13.5" customHeight="1"/>
  <cols>
    <col min="1" max="16384" width="3.125" style="50"/>
  </cols>
  <sheetData>
    <row r="1" spans="1:63" s="45" customFormat="1" ht="28.5" customHeight="1">
      <c r="A1" s="285" t="s">
        <v>60</v>
      </c>
      <c r="B1" s="285"/>
      <c r="C1" s="285"/>
      <c r="D1" s="285"/>
      <c r="E1" s="286" t="str">
        <f>表紙!$G$5</f>
        <v>ePro_St@ff導入プロジェクト</v>
      </c>
      <c r="F1" s="286"/>
      <c r="G1" s="286"/>
      <c r="H1" s="286"/>
      <c r="I1" s="286"/>
      <c r="J1" s="286"/>
      <c r="K1" s="286"/>
      <c r="L1" s="286"/>
      <c r="M1" s="286"/>
      <c r="N1" s="286"/>
      <c r="O1" s="286"/>
      <c r="P1" s="286"/>
      <c r="Q1" s="286"/>
      <c r="R1" s="286"/>
      <c r="S1" s="286"/>
      <c r="T1" s="286"/>
      <c r="U1" s="286"/>
      <c r="V1" s="285" t="s">
        <v>61</v>
      </c>
      <c r="W1" s="285"/>
      <c r="X1" s="285"/>
      <c r="Y1" s="285"/>
      <c r="Z1" s="286" t="str">
        <f>表紙!$G$8</f>
        <v>画面定義書</v>
      </c>
      <c r="AA1" s="286"/>
      <c r="AB1" s="286"/>
      <c r="AC1" s="286"/>
      <c r="AD1" s="286"/>
      <c r="AE1" s="286"/>
      <c r="AF1" s="286"/>
      <c r="AG1" s="286"/>
      <c r="AH1" s="286"/>
      <c r="AI1" s="286"/>
      <c r="AJ1" s="286"/>
      <c r="AK1" s="286"/>
      <c r="AL1" s="286"/>
      <c r="AM1" s="286"/>
      <c r="AN1" s="286"/>
      <c r="AO1" s="286"/>
      <c r="AP1" s="286"/>
      <c r="AQ1" s="285" t="s">
        <v>63</v>
      </c>
      <c r="AR1" s="285"/>
      <c r="AS1" s="285"/>
      <c r="AT1" s="285"/>
      <c r="AU1" s="287" t="str">
        <f>表紙!$G$14</f>
        <v>就業運用管理</v>
      </c>
      <c r="AV1" s="287"/>
      <c r="AW1" s="287"/>
      <c r="AX1" s="287"/>
      <c r="AY1" s="287"/>
      <c r="AZ1" s="287"/>
      <c r="BA1" s="287"/>
      <c r="BB1" s="287"/>
      <c r="BC1" s="287"/>
      <c r="BD1" s="287"/>
      <c r="BE1" s="287"/>
      <c r="BF1" s="287"/>
      <c r="BG1" s="287"/>
      <c r="BH1" s="287"/>
      <c r="BI1" s="287"/>
      <c r="BJ1" s="287"/>
      <c r="BK1" s="287"/>
    </row>
    <row r="2" spans="1:63" s="45" customFormat="1" ht="28.5" customHeight="1">
      <c r="A2" s="288" t="s">
        <v>59</v>
      </c>
      <c r="B2" s="289"/>
      <c r="C2" s="289"/>
      <c r="D2" s="290"/>
      <c r="E2" s="291" t="str">
        <f>表紙!$J$16</f>
        <v>月間勤務予定</v>
      </c>
      <c r="F2" s="292"/>
      <c r="G2" s="292"/>
      <c r="H2" s="292"/>
      <c r="I2" s="292"/>
      <c r="J2" s="292"/>
      <c r="K2" s="292"/>
      <c r="L2" s="292"/>
      <c r="M2" s="292"/>
      <c r="N2" s="292"/>
      <c r="O2" s="292"/>
      <c r="P2" s="292"/>
      <c r="Q2" s="292"/>
      <c r="R2" s="292"/>
      <c r="S2" s="292"/>
      <c r="T2" s="292"/>
      <c r="U2" s="293"/>
      <c r="V2" s="288" t="s">
        <v>62</v>
      </c>
      <c r="W2" s="289"/>
      <c r="X2" s="289"/>
      <c r="Y2" s="290"/>
      <c r="Z2" s="291" t="str">
        <f>表紙!$M$18</f>
        <v>勤務予定の入力</v>
      </c>
      <c r="AA2" s="292"/>
      <c r="AB2" s="292"/>
      <c r="AC2" s="292"/>
      <c r="AD2" s="292"/>
      <c r="AE2" s="292"/>
      <c r="AF2" s="292"/>
      <c r="AG2" s="292"/>
      <c r="AH2" s="292"/>
      <c r="AI2" s="292"/>
      <c r="AJ2" s="292"/>
      <c r="AK2" s="292"/>
      <c r="AL2" s="292"/>
      <c r="AM2" s="292"/>
      <c r="AN2" s="292"/>
      <c r="AO2" s="292"/>
      <c r="AP2" s="292"/>
      <c r="AQ2" s="280" t="s">
        <v>16</v>
      </c>
      <c r="AR2" s="280"/>
      <c r="AS2" s="280"/>
      <c r="AT2" s="281"/>
      <c r="AU2" s="282" t="str">
        <f>表紙!$P$20</f>
        <v>社員情報画面</v>
      </c>
      <c r="AV2" s="283"/>
      <c r="AW2" s="283"/>
      <c r="AX2" s="283"/>
      <c r="AY2" s="283"/>
      <c r="AZ2" s="283"/>
      <c r="BA2" s="283"/>
      <c r="BB2" s="283"/>
      <c r="BC2" s="283"/>
      <c r="BD2" s="283"/>
      <c r="BE2" s="283"/>
      <c r="BF2" s="283"/>
      <c r="BG2" s="283"/>
      <c r="BH2" s="283"/>
      <c r="BI2" s="283"/>
      <c r="BJ2" s="283"/>
      <c r="BK2" s="284"/>
    </row>
    <row r="3" spans="1:63" s="45" customFormat="1" ht="13.5" customHeight="1"/>
    <row r="4" spans="1:63" s="45" customFormat="1" ht="28.5" customHeight="1">
      <c r="B4" s="2" t="s">
        <v>178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2" t="s">
        <v>163</v>
      </c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</row>
    <row r="6" spans="1:63" ht="13.5" customHeight="1">
      <c r="AS6" s="51" t="s">
        <v>74</v>
      </c>
      <c r="AT6" s="52"/>
      <c r="AU6" s="52"/>
      <c r="AV6" s="52"/>
      <c r="AW6" s="52"/>
      <c r="AX6" s="53"/>
      <c r="AY6" s="272" t="s">
        <v>164</v>
      </c>
      <c r="AZ6" s="273"/>
      <c r="BA6" s="273"/>
      <c r="BB6" s="273"/>
      <c r="BC6" s="273"/>
      <c r="BD6" s="273"/>
      <c r="BE6" s="273"/>
      <c r="BF6" s="273"/>
      <c r="BG6" s="273"/>
      <c r="BH6" s="273"/>
      <c r="BI6" s="273"/>
      <c r="BJ6" s="273"/>
      <c r="BK6" s="274"/>
    </row>
    <row r="7" spans="1:63" ht="13.5" customHeight="1">
      <c r="AS7" s="51" t="s">
        <v>179</v>
      </c>
      <c r="AT7" s="52"/>
      <c r="AU7" s="52"/>
      <c r="AV7" s="52"/>
      <c r="AW7" s="52"/>
      <c r="AX7" s="53"/>
      <c r="AY7" s="272" t="s">
        <v>444</v>
      </c>
      <c r="AZ7" s="273"/>
      <c r="BA7" s="273"/>
      <c r="BB7" s="273"/>
      <c r="BC7" s="273"/>
      <c r="BD7" s="273"/>
      <c r="BE7" s="273"/>
      <c r="BF7" s="273"/>
      <c r="BG7" s="273"/>
      <c r="BH7" s="273"/>
      <c r="BI7" s="273"/>
      <c r="BJ7" s="273"/>
      <c r="BK7" s="274"/>
    </row>
    <row r="8" spans="1:63" ht="13.5" customHeight="1">
      <c r="AS8" s="51" t="s">
        <v>180</v>
      </c>
      <c r="AT8" s="52"/>
      <c r="AU8" s="52"/>
      <c r="AV8" s="52"/>
      <c r="AW8" s="52"/>
      <c r="AX8" s="53"/>
      <c r="AY8" s="54"/>
      <c r="AZ8" s="54"/>
      <c r="BA8" s="54"/>
      <c r="BB8" s="54"/>
      <c r="BC8" s="54"/>
      <c r="BD8" s="54"/>
      <c r="BE8" s="54"/>
      <c r="BF8" s="54"/>
      <c r="BG8" s="54"/>
      <c r="BH8" s="54"/>
      <c r="BI8" s="54"/>
      <c r="BJ8" s="54"/>
      <c r="BK8" s="59"/>
    </row>
    <row r="9" spans="1:63" ht="13.5" customHeight="1">
      <c r="AS9" s="55"/>
      <c r="AT9" s="56"/>
      <c r="AU9" s="275"/>
      <c r="AV9" s="275"/>
      <c r="AW9" s="275"/>
      <c r="AX9" s="275"/>
      <c r="AY9" s="275"/>
      <c r="AZ9" s="275"/>
      <c r="BA9" s="275"/>
      <c r="BB9" s="275"/>
      <c r="BC9" s="275"/>
      <c r="BD9" s="275"/>
      <c r="BE9" s="275"/>
      <c r="BF9" s="275"/>
      <c r="BG9" s="275"/>
      <c r="BH9" s="275"/>
      <c r="BI9" s="275"/>
      <c r="BJ9" s="275"/>
      <c r="BK9" s="276"/>
    </row>
    <row r="10" spans="1:63" ht="13.5" customHeight="1">
      <c r="AS10" s="55"/>
      <c r="AT10" s="218" t="s">
        <v>348</v>
      </c>
      <c r="AU10" s="275" t="s">
        <v>455</v>
      </c>
      <c r="AV10" s="275"/>
      <c r="AW10" s="275"/>
      <c r="AX10" s="275"/>
      <c r="AY10" s="275"/>
      <c r="AZ10" s="275"/>
      <c r="BA10" s="275"/>
      <c r="BB10" s="275"/>
      <c r="BC10" s="275"/>
      <c r="BD10" s="275"/>
      <c r="BE10" s="275"/>
      <c r="BF10" s="275"/>
      <c r="BG10" s="275"/>
      <c r="BH10" s="275"/>
      <c r="BI10" s="275"/>
      <c r="BJ10" s="275"/>
      <c r="BK10" s="276"/>
    </row>
    <row r="11" spans="1:63" ht="13.5" customHeight="1">
      <c r="AS11" s="55"/>
      <c r="AT11" s="56"/>
      <c r="AU11" s="275"/>
      <c r="AV11" s="275"/>
      <c r="AW11" s="275"/>
      <c r="AX11" s="275"/>
      <c r="AY11" s="275"/>
      <c r="AZ11" s="275"/>
      <c r="BA11" s="275"/>
      <c r="BB11" s="275"/>
      <c r="BC11" s="275"/>
      <c r="BD11" s="275"/>
      <c r="BE11" s="275"/>
      <c r="BF11" s="275"/>
      <c r="BG11" s="275"/>
      <c r="BH11" s="275"/>
      <c r="BI11" s="275"/>
      <c r="BJ11" s="275"/>
      <c r="BK11" s="276"/>
    </row>
    <row r="12" spans="1:63" ht="13.5" customHeight="1">
      <c r="AS12" s="55"/>
      <c r="AT12" s="160"/>
      <c r="AU12" s="275"/>
      <c r="AV12" s="275"/>
      <c r="AW12" s="275"/>
      <c r="AX12" s="275"/>
      <c r="AY12" s="275"/>
      <c r="AZ12" s="275"/>
      <c r="BA12" s="275"/>
      <c r="BB12" s="275"/>
      <c r="BC12" s="275"/>
      <c r="BD12" s="275"/>
      <c r="BE12" s="275"/>
      <c r="BF12" s="275"/>
      <c r="BG12" s="275"/>
      <c r="BH12" s="275"/>
      <c r="BI12" s="275"/>
      <c r="BJ12" s="275"/>
      <c r="BK12" s="276"/>
    </row>
    <row r="13" spans="1:63" ht="13.5" customHeight="1">
      <c r="AS13" s="55"/>
      <c r="AT13" s="163"/>
      <c r="AU13" s="275"/>
      <c r="AV13" s="275"/>
      <c r="AW13" s="275"/>
      <c r="AX13" s="275"/>
      <c r="AY13" s="275"/>
      <c r="AZ13" s="275"/>
      <c r="BA13" s="275"/>
      <c r="BB13" s="275"/>
      <c r="BC13" s="275"/>
      <c r="BD13" s="275"/>
      <c r="BE13" s="275"/>
      <c r="BF13" s="275"/>
      <c r="BG13" s="275"/>
      <c r="BH13" s="275"/>
      <c r="BI13" s="275"/>
      <c r="BJ13" s="275"/>
      <c r="BK13" s="276"/>
    </row>
    <row r="14" spans="1:63" ht="13.5" customHeight="1">
      <c r="AS14" s="58"/>
      <c r="AT14" s="164"/>
      <c r="AU14" s="294"/>
      <c r="AV14" s="294"/>
      <c r="AW14" s="294"/>
      <c r="AX14" s="294"/>
      <c r="AY14" s="294"/>
      <c r="AZ14" s="294"/>
      <c r="BA14" s="294"/>
      <c r="BB14" s="294"/>
      <c r="BC14" s="294"/>
      <c r="BD14" s="294"/>
      <c r="BE14" s="294"/>
      <c r="BF14" s="294"/>
      <c r="BG14" s="294"/>
      <c r="BH14" s="294"/>
      <c r="BI14" s="294"/>
      <c r="BJ14" s="294"/>
      <c r="BK14" s="295"/>
    </row>
    <row r="16" spans="1:63" ht="13.5" customHeight="1">
      <c r="AS16" s="51" t="s">
        <v>102</v>
      </c>
      <c r="AT16" s="52"/>
      <c r="AU16" s="52"/>
      <c r="AV16" s="52"/>
      <c r="AW16" s="52"/>
      <c r="AX16" s="53"/>
      <c r="AY16" s="54"/>
      <c r="AZ16" s="54"/>
      <c r="BA16" s="54"/>
      <c r="BB16" s="54"/>
      <c r="BC16" s="54"/>
      <c r="BD16" s="54"/>
      <c r="BE16" s="54"/>
      <c r="BF16" s="54"/>
      <c r="BG16" s="54"/>
      <c r="BH16" s="54"/>
      <c r="BI16" s="54"/>
      <c r="BJ16" s="54"/>
      <c r="BK16" s="59"/>
    </row>
    <row r="17" spans="45:63" ht="13.5" customHeight="1">
      <c r="AS17" s="55"/>
      <c r="AT17" s="56"/>
      <c r="AU17" s="275"/>
      <c r="AV17" s="275"/>
      <c r="AW17" s="275"/>
      <c r="AX17" s="275"/>
      <c r="AY17" s="275"/>
      <c r="AZ17" s="275"/>
      <c r="BA17" s="275"/>
      <c r="BB17" s="275"/>
      <c r="BC17" s="275"/>
      <c r="BD17" s="275"/>
      <c r="BE17" s="275"/>
      <c r="BF17" s="275"/>
      <c r="BG17" s="275"/>
      <c r="BH17" s="275"/>
      <c r="BI17" s="275"/>
      <c r="BJ17" s="275"/>
      <c r="BK17" s="276"/>
    </row>
    <row r="18" spans="45:63" ht="13.5" customHeight="1">
      <c r="AS18" s="55"/>
      <c r="AT18" s="219" t="s">
        <v>457</v>
      </c>
      <c r="AU18" s="277" t="s">
        <v>458</v>
      </c>
      <c r="AV18" s="277"/>
      <c r="AW18" s="277"/>
      <c r="AX18" s="277"/>
      <c r="AY18" s="277"/>
      <c r="AZ18" s="277"/>
      <c r="BA18" s="277"/>
      <c r="BB18" s="277"/>
      <c r="BC18" s="277"/>
      <c r="BD18" s="277"/>
      <c r="BE18" s="277"/>
      <c r="BF18" s="277"/>
      <c r="BG18" s="277"/>
      <c r="BH18" s="277"/>
      <c r="BI18" s="277"/>
      <c r="BJ18" s="277"/>
      <c r="BK18" s="276"/>
    </row>
    <row r="19" spans="45:63" ht="13.5" customHeight="1">
      <c r="AS19" s="55"/>
      <c r="AT19" s="218"/>
      <c r="AU19" s="277"/>
      <c r="AV19" s="277"/>
      <c r="AW19" s="277"/>
      <c r="AX19" s="277"/>
      <c r="AY19" s="277"/>
      <c r="AZ19" s="277"/>
      <c r="BA19" s="277"/>
      <c r="BB19" s="277"/>
      <c r="BC19" s="277"/>
      <c r="BD19" s="277"/>
      <c r="BE19" s="277"/>
      <c r="BF19" s="277"/>
      <c r="BG19" s="277"/>
      <c r="BH19" s="277"/>
      <c r="BI19" s="277"/>
      <c r="BJ19" s="277"/>
      <c r="BK19" s="276"/>
    </row>
    <row r="20" spans="45:63" ht="13.5" customHeight="1">
      <c r="AS20" s="55"/>
      <c r="AT20" s="218"/>
      <c r="AU20" s="277" t="s">
        <v>456</v>
      </c>
      <c r="AV20" s="277"/>
      <c r="AW20" s="277"/>
      <c r="AX20" s="277"/>
      <c r="AY20" s="277"/>
      <c r="AZ20" s="277"/>
      <c r="BA20" s="277"/>
      <c r="BB20" s="277"/>
      <c r="BC20" s="277"/>
      <c r="BD20" s="277"/>
      <c r="BE20" s="277"/>
      <c r="BF20" s="277"/>
      <c r="BG20" s="277"/>
      <c r="BH20" s="277"/>
      <c r="BI20" s="277"/>
      <c r="BJ20" s="277"/>
      <c r="BK20" s="276"/>
    </row>
    <row r="21" spans="45:63" ht="13.5" customHeight="1">
      <c r="AS21" s="55"/>
      <c r="AT21" s="219"/>
      <c r="AU21" s="277" t="s">
        <v>459</v>
      </c>
      <c r="AV21" s="277"/>
      <c r="AW21" s="277"/>
      <c r="AX21" s="277"/>
      <c r="AY21" s="277"/>
      <c r="AZ21" s="277"/>
      <c r="BA21" s="277"/>
      <c r="BB21" s="277"/>
      <c r="BC21" s="277"/>
      <c r="BD21" s="277"/>
      <c r="BE21" s="277"/>
      <c r="BF21" s="277"/>
      <c r="BG21" s="277"/>
      <c r="BH21" s="277"/>
      <c r="BI21" s="277"/>
      <c r="BJ21" s="277"/>
      <c r="BK21" s="276"/>
    </row>
    <row r="22" spans="45:63" ht="13.5" customHeight="1">
      <c r="AS22" s="55"/>
      <c r="AT22" s="218"/>
      <c r="AU22" s="277"/>
      <c r="AV22" s="277"/>
      <c r="AW22" s="277"/>
      <c r="AX22" s="277"/>
      <c r="AY22" s="277"/>
      <c r="AZ22" s="277"/>
      <c r="BA22" s="277"/>
      <c r="BB22" s="277"/>
      <c r="BC22" s="277"/>
      <c r="BD22" s="277"/>
      <c r="BE22" s="277"/>
      <c r="BF22" s="277"/>
      <c r="BG22" s="277"/>
      <c r="BH22" s="277"/>
      <c r="BI22" s="277"/>
      <c r="BJ22" s="277"/>
      <c r="BK22" s="276"/>
    </row>
    <row r="23" spans="45:63" ht="13.5" customHeight="1">
      <c r="AS23" s="55"/>
      <c r="AT23" s="219"/>
      <c r="AU23" s="277" t="s">
        <v>460</v>
      </c>
      <c r="AV23" s="277"/>
      <c r="AW23" s="277"/>
      <c r="AX23" s="277"/>
      <c r="AY23" s="277"/>
      <c r="AZ23" s="277"/>
      <c r="BA23" s="277"/>
      <c r="BB23" s="277"/>
      <c r="BC23" s="277"/>
      <c r="BD23" s="277"/>
      <c r="BE23" s="277"/>
      <c r="BF23" s="277"/>
      <c r="BG23" s="277"/>
      <c r="BH23" s="277"/>
      <c r="BI23" s="277"/>
      <c r="BJ23" s="277"/>
      <c r="BK23" s="276"/>
    </row>
    <row r="24" spans="45:63" ht="13.5" customHeight="1">
      <c r="AS24" s="55"/>
      <c r="AT24" s="218"/>
      <c r="AU24" s="277" t="s">
        <v>461</v>
      </c>
      <c r="AV24" s="277"/>
      <c r="AW24" s="277"/>
      <c r="AX24" s="277"/>
      <c r="AY24" s="277"/>
      <c r="AZ24" s="277"/>
      <c r="BA24" s="277"/>
      <c r="BB24" s="277"/>
      <c r="BC24" s="277"/>
      <c r="BD24" s="277"/>
      <c r="BE24" s="277"/>
      <c r="BF24" s="277"/>
      <c r="BG24" s="277"/>
      <c r="BH24" s="277"/>
      <c r="BI24" s="277"/>
      <c r="BJ24" s="277"/>
      <c r="BK24" s="276"/>
    </row>
    <row r="25" spans="45:63" ht="13.5" customHeight="1">
      <c r="AS25" s="55"/>
      <c r="AT25" s="218"/>
      <c r="AU25" s="277" t="s">
        <v>462</v>
      </c>
      <c r="AV25" s="277"/>
      <c r="AW25" s="277"/>
      <c r="AX25" s="277"/>
      <c r="AY25" s="277"/>
      <c r="AZ25" s="277"/>
      <c r="BA25" s="277"/>
      <c r="BB25" s="277"/>
      <c r="BC25" s="277"/>
      <c r="BD25" s="277"/>
      <c r="BE25" s="277"/>
      <c r="BF25" s="277"/>
      <c r="BG25" s="277"/>
      <c r="BH25" s="277"/>
      <c r="BI25" s="277"/>
      <c r="BJ25" s="277"/>
      <c r="BK25" s="276"/>
    </row>
    <row r="26" spans="45:63" ht="13.5" customHeight="1">
      <c r="AS26" s="55"/>
      <c r="AT26" s="219"/>
      <c r="AU26" s="277" t="s">
        <v>463</v>
      </c>
      <c r="AV26" s="277"/>
      <c r="AW26" s="277"/>
      <c r="AX26" s="277"/>
      <c r="AY26" s="277"/>
      <c r="AZ26" s="277"/>
      <c r="BA26" s="277"/>
      <c r="BB26" s="277"/>
      <c r="BC26" s="277"/>
      <c r="BD26" s="277"/>
      <c r="BE26" s="277"/>
      <c r="BF26" s="277"/>
      <c r="BG26" s="277"/>
      <c r="BH26" s="277"/>
      <c r="BI26" s="277"/>
      <c r="BJ26" s="277"/>
      <c r="BK26" s="276"/>
    </row>
    <row r="27" spans="45:63" ht="13.5" customHeight="1">
      <c r="AS27" s="55"/>
      <c r="AT27" s="218"/>
      <c r="AU27" s="277"/>
      <c r="AV27" s="277"/>
      <c r="AW27" s="277"/>
      <c r="AX27" s="277"/>
      <c r="AY27" s="277"/>
      <c r="AZ27" s="277"/>
      <c r="BA27" s="277"/>
      <c r="BB27" s="277"/>
      <c r="BC27" s="277"/>
      <c r="BD27" s="277"/>
      <c r="BE27" s="277"/>
      <c r="BF27" s="277"/>
      <c r="BG27" s="277"/>
      <c r="BH27" s="277"/>
      <c r="BI27" s="277"/>
      <c r="BJ27" s="277"/>
      <c r="BK27" s="276"/>
    </row>
    <row r="28" spans="45:63" ht="13.5" customHeight="1">
      <c r="AS28" s="55"/>
      <c r="AT28" s="219" t="s">
        <v>464</v>
      </c>
      <c r="AU28" s="277" t="s">
        <v>465</v>
      </c>
      <c r="AV28" s="277"/>
      <c r="AW28" s="277"/>
      <c r="AX28" s="277"/>
      <c r="AY28" s="277"/>
      <c r="AZ28" s="277"/>
      <c r="BA28" s="277"/>
      <c r="BB28" s="277"/>
      <c r="BC28" s="277"/>
      <c r="BD28" s="277"/>
      <c r="BE28" s="277"/>
      <c r="BF28" s="277"/>
      <c r="BG28" s="277"/>
      <c r="BH28" s="277"/>
      <c r="BI28" s="277"/>
      <c r="BJ28" s="277"/>
      <c r="BK28" s="276"/>
    </row>
    <row r="29" spans="45:63" ht="13.5" customHeight="1">
      <c r="AS29" s="55"/>
      <c r="AT29" s="219"/>
      <c r="AU29" s="277"/>
      <c r="AV29" s="277"/>
      <c r="AW29" s="277"/>
      <c r="AX29" s="277"/>
      <c r="AY29" s="277"/>
      <c r="AZ29" s="277"/>
      <c r="BA29" s="277"/>
      <c r="BB29" s="277"/>
      <c r="BC29" s="277"/>
      <c r="BD29" s="277"/>
      <c r="BE29" s="277"/>
      <c r="BF29" s="277"/>
      <c r="BG29" s="277"/>
      <c r="BH29" s="277"/>
      <c r="BI29" s="277"/>
      <c r="BJ29" s="277"/>
      <c r="BK29" s="276"/>
    </row>
    <row r="30" spans="45:63" ht="13.5" customHeight="1">
      <c r="AS30" s="55"/>
      <c r="AT30" s="218"/>
      <c r="AU30" s="277" t="s">
        <v>466</v>
      </c>
      <c r="AV30" s="277"/>
      <c r="AW30" s="277"/>
      <c r="AX30" s="277"/>
      <c r="AY30" s="277"/>
      <c r="AZ30" s="277"/>
      <c r="BA30" s="277"/>
      <c r="BB30" s="277"/>
      <c r="BC30" s="277"/>
      <c r="BD30" s="277"/>
      <c r="BE30" s="277"/>
      <c r="BF30" s="277"/>
      <c r="BG30" s="277"/>
      <c r="BH30" s="277"/>
      <c r="BI30" s="277"/>
      <c r="BJ30" s="277"/>
      <c r="BK30" s="276"/>
    </row>
    <row r="31" spans="45:63" ht="13.5" customHeight="1">
      <c r="AS31" s="55"/>
      <c r="AT31" s="219"/>
      <c r="AU31" s="277" t="s">
        <v>467</v>
      </c>
      <c r="AV31" s="277"/>
      <c r="AW31" s="277"/>
      <c r="AX31" s="277"/>
      <c r="AY31" s="277"/>
      <c r="AZ31" s="277"/>
      <c r="BA31" s="277"/>
      <c r="BB31" s="277"/>
      <c r="BC31" s="277"/>
      <c r="BD31" s="277"/>
      <c r="BE31" s="277"/>
      <c r="BF31" s="277"/>
      <c r="BG31" s="277"/>
      <c r="BH31" s="277"/>
      <c r="BI31" s="277"/>
      <c r="BJ31" s="277"/>
      <c r="BK31" s="276"/>
    </row>
    <row r="32" spans="45:63" ht="13.5" customHeight="1">
      <c r="AS32" s="55"/>
      <c r="AT32" s="219"/>
      <c r="AU32" s="277"/>
      <c r="AV32" s="277"/>
      <c r="AW32" s="277"/>
      <c r="AX32" s="277"/>
      <c r="AY32" s="277"/>
      <c r="AZ32" s="277"/>
      <c r="BA32" s="277"/>
      <c r="BB32" s="277"/>
      <c r="BC32" s="277"/>
      <c r="BD32" s="277"/>
      <c r="BE32" s="277"/>
      <c r="BF32" s="277"/>
      <c r="BG32" s="277"/>
      <c r="BH32" s="277"/>
      <c r="BI32" s="277"/>
      <c r="BJ32" s="277"/>
      <c r="BK32" s="276"/>
    </row>
    <row r="33" spans="2:63" ht="13.5" customHeight="1">
      <c r="AS33" s="55"/>
      <c r="AU33" s="277"/>
      <c r="AV33" s="277"/>
      <c r="AW33" s="277"/>
      <c r="AX33" s="277"/>
      <c r="AY33" s="277"/>
      <c r="AZ33" s="277"/>
      <c r="BA33" s="277"/>
      <c r="BB33" s="277"/>
      <c r="BC33" s="277"/>
      <c r="BD33" s="277"/>
      <c r="BE33" s="277"/>
      <c r="BF33" s="277"/>
      <c r="BG33" s="277"/>
      <c r="BH33" s="277"/>
      <c r="BI33" s="277"/>
      <c r="BJ33" s="277"/>
      <c r="BK33" s="276"/>
    </row>
    <row r="34" spans="2:63" ht="13.5" customHeight="1">
      <c r="AS34" s="55"/>
      <c r="AT34" s="219" t="s">
        <v>468</v>
      </c>
      <c r="AU34" s="277" t="s">
        <v>469</v>
      </c>
      <c r="AV34" s="277"/>
      <c r="AW34" s="277"/>
      <c r="AX34" s="277"/>
      <c r="AY34" s="277"/>
      <c r="AZ34" s="277"/>
      <c r="BA34" s="277"/>
      <c r="BB34" s="277"/>
      <c r="BC34" s="277"/>
      <c r="BD34" s="277"/>
      <c r="BE34" s="277"/>
      <c r="BF34" s="277"/>
      <c r="BG34" s="277"/>
      <c r="BH34" s="277"/>
      <c r="BI34" s="277"/>
      <c r="BJ34" s="277"/>
      <c r="BK34" s="276"/>
    </row>
    <row r="35" spans="2:63" ht="13.5" customHeight="1">
      <c r="AS35" s="55"/>
      <c r="AT35" s="218"/>
      <c r="AU35" s="277"/>
      <c r="AV35" s="277"/>
      <c r="AW35" s="277"/>
      <c r="AX35" s="277"/>
      <c r="AY35" s="277"/>
      <c r="AZ35" s="277"/>
      <c r="BA35" s="277"/>
      <c r="BB35" s="277"/>
      <c r="BC35" s="277"/>
      <c r="BD35" s="277"/>
      <c r="BE35" s="277"/>
      <c r="BF35" s="277"/>
      <c r="BG35" s="277"/>
      <c r="BH35" s="277"/>
      <c r="BI35" s="277"/>
      <c r="BJ35" s="277"/>
      <c r="BK35" s="276"/>
    </row>
    <row r="36" spans="2:63" ht="13.5" customHeight="1">
      <c r="AS36" s="55"/>
      <c r="AT36" s="218"/>
      <c r="AU36" s="277" t="s">
        <v>470</v>
      </c>
      <c r="AV36" s="277"/>
      <c r="AW36" s="277"/>
      <c r="AX36" s="277"/>
      <c r="AY36" s="277"/>
      <c r="AZ36" s="277"/>
      <c r="BA36" s="277"/>
      <c r="BB36" s="277"/>
      <c r="BC36" s="277"/>
      <c r="BD36" s="277"/>
      <c r="BE36" s="277"/>
      <c r="BF36" s="277"/>
      <c r="BG36" s="277"/>
      <c r="BH36" s="277"/>
      <c r="BI36" s="277"/>
      <c r="BJ36" s="277"/>
      <c r="BK36" s="276"/>
    </row>
    <row r="37" spans="2:63" ht="13.5" customHeight="1">
      <c r="AS37" s="55"/>
      <c r="AT37" s="219"/>
      <c r="AU37" s="277" t="s">
        <v>471</v>
      </c>
      <c r="AV37" s="277"/>
      <c r="AW37" s="277"/>
      <c r="AX37" s="277"/>
      <c r="AY37" s="277"/>
      <c r="AZ37" s="277"/>
      <c r="BA37" s="277"/>
      <c r="BB37" s="277"/>
      <c r="BC37" s="277"/>
      <c r="BD37" s="277"/>
      <c r="BE37" s="277"/>
      <c r="BF37" s="277"/>
      <c r="BG37" s="277"/>
      <c r="BH37" s="277"/>
      <c r="BI37" s="277"/>
      <c r="BJ37" s="277"/>
      <c r="BK37" s="276"/>
    </row>
    <row r="38" spans="2:63" ht="13.5" customHeight="1">
      <c r="AS38" s="55"/>
      <c r="AT38" s="56"/>
      <c r="AU38" s="278"/>
      <c r="AV38" s="278"/>
      <c r="AW38" s="278"/>
      <c r="AX38" s="278"/>
      <c r="AY38" s="278"/>
      <c r="AZ38" s="278"/>
      <c r="BA38" s="278"/>
      <c r="BB38" s="278"/>
      <c r="BC38" s="278"/>
      <c r="BD38" s="278"/>
      <c r="BE38" s="278"/>
      <c r="BF38" s="278"/>
      <c r="BG38" s="278"/>
      <c r="BH38" s="278"/>
      <c r="BI38" s="278"/>
      <c r="BJ38" s="278"/>
      <c r="BK38" s="279"/>
    </row>
    <row r="39" spans="2:63" ht="13.5" customHeight="1">
      <c r="AS39" s="55"/>
      <c r="AT39" s="163"/>
      <c r="AU39" s="275"/>
      <c r="AV39" s="275"/>
      <c r="AW39" s="275"/>
      <c r="AX39" s="275"/>
      <c r="AY39" s="275"/>
      <c r="AZ39" s="275"/>
      <c r="BA39" s="275"/>
      <c r="BB39" s="275"/>
      <c r="BC39" s="275"/>
      <c r="BD39" s="275"/>
      <c r="BE39" s="275"/>
      <c r="BF39" s="275"/>
      <c r="BG39" s="275"/>
      <c r="BH39" s="275"/>
      <c r="BI39" s="275"/>
      <c r="BJ39" s="275"/>
      <c r="BK39" s="276"/>
    </row>
    <row r="40" spans="2:63" ht="13.5" customHeight="1">
      <c r="AS40" s="55"/>
      <c r="AT40" s="163"/>
      <c r="AU40" s="275"/>
      <c r="AV40" s="275"/>
      <c r="AW40" s="275"/>
      <c r="AX40" s="275"/>
      <c r="AY40" s="275"/>
      <c r="AZ40" s="275"/>
      <c r="BA40" s="275"/>
      <c r="BB40" s="275"/>
      <c r="BC40" s="275"/>
      <c r="BD40" s="275"/>
      <c r="BE40" s="275"/>
      <c r="BF40" s="275"/>
      <c r="BG40" s="275"/>
      <c r="BH40" s="275"/>
      <c r="BI40" s="275"/>
      <c r="BJ40" s="275"/>
      <c r="BK40" s="276"/>
    </row>
    <row r="41" spans="2:63" ht="13.5" customHeight="1">
      <c r="AS41" s="55"/>
      <c r="AT41" s="163"/>
      <c r="AU41" s="275"/>
      <c r="AV41" s="275"/>
      <c r="AW41" s="275"/>
      <c r="AX41" s="275"/>
      <c r="AY41" s="275"/>
      <c r="AZ41" s="275"/>
      <c r="BA41" s="275"/>
      <c r="BB41" s="275"/>
      <c r="BC41" s="275"/>
      <c r="BD41" s="275"/>
      <c r="BE41" s="275"/>
      <c r="BF41" s="275"/>
      <c r="BG41" s="275"/>
      <c r="BH41" s="275"/>
      <c r="BI41" s="275"/>
      <c r="BJ41" s="275"/>
      <c r="BK41" s="276"/>
    </row>
    <row r="42" spans="2:63" ht="13.5" customHeight="1">
      <c r="AS42" s="55"/>
      <c r="AT42" s="163"/>
      <c r="AU42" s="275"/>
      <c r="AV42" s="275"/>
      <c r="AW42" s="275"/>
      <c r="AX42" s="275"/>
      <c r="AY42" s="275"/>
      <c r="AZ42" s="275"/>
      <c r="BA42" s="275"/>
      <c r="BB42" s="275"/>
      <c r="BC42" s="275"/>
      <c r="BD42" s="275"/>
      <c r="BE42" s="275"/>
      <c r="BF42" s="275"/>
      <c r="BG42" s="275"/>
      <c r="BH42" s="275"/>
      <c r="BI42" s="275"/>
      <c r="BJ42" s="275"/>
      <c r="BK42" s="276"/>
    </row>
    <row r="43" spans="2:63" ht="13.5" customHeight="1">
      <c r="AS43" s="55"/>
      <c r="AT43" s="163"/>
      <c r="AU43" s="275"/>
      <c r="AV43" s="275"/>
      <c r="AW43" s="275"/>
      <c r="AX43" s="275"/>
      <c r="AY43" s="275"/>
      <c r="AZ43" s="275"/>
      <c r="BA43" s="275"/>
      <c r="BB43" s="275"/>
      <c r="BC43" s="275"/>
      <c r="BD43" s="275"/>
      <c r="BE43" s="275"/>
      <c r="BF43" s="275"/>
      <c r="BG43" s="275"/>
      <c r="BH43" s="275"/>
      <c r="BI43" s="275"/>
      <c r="BJ43" s="275"/>
      <c r="BK43" s="276"/>
    </row>
    <row r="44" spans="2:63" ht="13.5" customHeight="1">
      <c r="AS44" s="55"/>
      <c r="AT44" s="163"/>
      <c r="AU44" s="275"/>
      <c r="AV44" s="275"/>
      <c r="AW44" s="275"/>
      <c r="AX44" s="275"/>
      <c r="AY44" s="275"/>
      <c r="AZ44" s="275"/>
      <c r="BA44" s="275"/>
      <c r="BB44" s="275"/>
      <c r="BC44" s="275"/>
      <c r="BD44" s="275"/>
      <c r="BE44" s="275"/>
      <c r="BF44" s="275"/>
      <c r="BG44" s="275"/>
      <c r="BH44" s="275"/>
      <c r="BI44" s="275"/>
      <c r="BJ44" s="275"/>
      <c r="BK44" s="276"/>
    </row>
    <row r="45" spans="2:63" ht="13.5" customHeight="1">
      <c r="AS45" s="55"/>
      <c r="AT45" s="163"/>
      <c r="AU45" s="275"/>
      <c r="AV45" s="275"/>
      <c r="AW45" s="275"/>
      <c r="AX45" s="275"/>
      <c r="AY45" s="275"/>
      <c r="AZ45" s="275"/>
      <c r="BA45" s="275"/>
      <c r="BB45" s="275"/>
      <c r="BC45" s="275"/>
      <c r="BD45" s="275"/>
      <c r="BE45" s="275"/>
      <c r="BF45" s="275"/>
      <c r="BG45" s="275"/>
      <c r="BH45" s="275"/>
      <c r="BI45" s="275"/>
      <c r="BJ45" s="275"/>
      <c r="BK45" s="276"/>
    </row>
    <row r="46" spans="2:63" ht="13.5" customHeight="1">
      <c r="AS46" s="58"/>
      <c r="AT46" s="164"/>
      <c r="AU46" s="294"/>
      <c r="AV46" s="294"/>
      <c r="AW46" s="294"/>
      <c r="AX46" s="294"/>
      <c r="AY46" s="294"/>
      <c r="AZ46" s="294"/>
      <c r="BA46" s="294"/>
      <c r="BB46" s="294"/>
      <c r="BC46" s="294"/>
      <c r="BD46" s="294"/>
      <c r="BE46" s="294"/>
      <c r="BF46" s="294"/>
      <c r="BG46" s="294"/>
      <c r="BH46" s="294"/>
      <c r="BI46" s="294"/>
      <c r="BJ46" s="294"/>
      <c r="BK46" s="295"/>
    </row>
    <row r="47" spans="2:63" ht="13.5" customHeight="1">
      <c r="B47" s="78" t="s">
        <v>165</v>
      </c>
      <c r="C47" s="215"/>
      <c r="D47" s="78"/>
      <c r="E47" s="78"/>
      <c r="F47" s="78"/>
      <c r="G47" s="78"/>
      <c r="H47" s="78"/>
      <c r="I47" s="78"/>
      <c r="J47" s="78"/>
      <c r="K47" s="78"/>
      <c r="L47" s="78"/>
      <c r="M47" s="78"/>
      <c r="N47" s="78"/>
      <c r="O47" s="78"/>
      <c r="P47" s="78"/>
      <c r="Q47" s="78"/>
      <c r="R47" s="78"/>
      <c r="S47" s="78"/>
      <c r="T47" s="78"/>
      <c r="U47" s="78"/>
      <c r="V47" s="78"/>
      <c r="W47" s="78"/>
      <c r="X47" s="78"/>
      <c r="Y47" s="78"/>
      <c r="Z47" s="78"/>
      <c r="AA47" s="78"/>
      <c r="AB47" s="78"/>
      <c r="AC47" s="78"/>
      <c r="AD47" s="162"/>
    </row>
    <row r="48" spans="2:63" ht="13.5" customHeight="1">
      <c r="B48" s="310" t="s">
        <v>182</v>
      </c>
      <c r="C48" s="311"/>
      <c r="D48" s="311"/>
      <c r="E48" s="311"/>
      <c r="F48" s="311"/>
      <c r="G48" s="312"/>
      <c r="H48" s="310" t="s">
        <v>166</v>
      </c>
      <c r="I48" s="311"/>
      <c r="J48" s="311"/>
      <c r="K48" s="311"/>
      <c r="L48" s="311"/>
      <c r="M48" s="311"/>
      <c r="N48" s="311"/>
      <c r="O48" s="311"/>
      <c r="P48" s="311"/>
      <c r="Q48" s="312"/>
      <c r="R48" s="310" t="s">
        <v>167</v>
      </c>
      <c r="S48" s="311"/>
      <c r="T48" s="311"/>
      <c r="U48" s="311"/>
      <c r="V48" s="311"/>
      <c r="W48" s="311"/>
      <c r="X48" s="311"/>
      <c r="Y48" s="311"/>
      <c r="Z48" s="311"/>
      <c r="AA48" s="312"/>
      <c r="AB48" s="310" t="s">
        <v>183</v>
      </c>
      <c r="AC48" s="311"/>
      <c r="AD48" s="312"/>
      <c r="AF48" s="51" t="s">
        <v>184</v>
      </c>
      <c r="AG48" s="52"/>
      <c r="AH48" s="52"/>
      <c r="AI48" s="52"/>
      <c r="AJ48" s="52"/>
      <c r="AK48" s="53"/>
      <c r="AL48" s="54"/>
      <c r="AM48" s="54"/>
      <c r="AN48" s="54"/>
      <c r="AO48" s="54"/>
      <c r="AP48" s="54"/>
      <c r="AQ48" s="54"/>
      <c r="AR48" s="54"/>
      <c r="AS48" s="54"/>
      <c r="AT48" s="54"/>
      <c r="AU48" s="54"/>
      <c r="AV48" s="54"/>
      <c r="AW48" s="54"/>
      <c r="AX48" s="54"/>
      <c r="AY48" s="110"/>
      <c r="AZ48" s="110"/>
      <c r="BA48" s="110"/>
      <c r="BB48" s="110"/>
      <c r="BC48" s="110"/>
      <c r="BD48" s="110"/>
      <c r="BE48" s="110"/>
      <c r="BF48" s="110"/>
      <c r="BG48" s="110"/>
      <c r="BH48" s="110"/>
      <c r="BI48" s="110"/>
      <c r="BJ48" s="110"/>
      <c r="BK48" s="111"/>
    </row>
    <row r="49" spans="1:63" ht="13.5" customHeight="1">
      <c r="B49" s="313" t="s">
        <v>185</v>
      </c>
      <c r="C49" s="314"/>
      <c r="D49" s="314"/>
      <c r="E49" s="314"/>
      <c r="F49" s="314"/>
      <c r="G49" s="315"/>
      <c r="H49" s="316" t="s">
        <v>168</v>
      </c>
      <c r="I49" s="317"/>
      <c r="J49" s="317"/>
      <c r="K49" s="317"/>
      <c r="L49" s="317"/>
      <c r="M49" s="317"/>
      <c r="N49" s="317"/>
      <c r="O49" s="317"/>
      <c r="P49" s="317"/>
      <c r="Q49" s="318"/>
      <c r="R49" s="319"/>
      <c r="S49" s="320"/>
      <c r="T49" s="320"/>
      <c r="U49" s="320"/>
      <c r="V49" s="320"/>
      <c r="W49" s="320"/>
      <c r="X49" s="320"/>
      <c r="Y49" s="320"/>
      <c r="Z49" s="320"/>
      <c r="AA49" s="321"/>
      <c r="AB49" s="322">
        <v>50</v>
      </c>
      <c r="AC49" s="323"/>
      <c r="AD49" s="324"/>
      <c r="AF49" s="55"/>
      <c r="AG49" s="56"/>
      <c r="AH49" s="56"/>
      <c r="AI49" s="56"/>
      <c r="AJ49" s="56"/>
      <c r="AK49" s="56"/>
      <c r="AL49" s="56"/>
      <c r="AM49" s="56"/>
      <c r="AN49" s="56"/>
      <c r="AO49" s="56"/>
      <c r="AP49" s="56"/>
      <c r="AQ49" s="56"/>
      <c r="AR49" s="56"/>
      <c r="AS49" s="56"/>
      <c r="AT49" s="56"/>
      <c r="AU49" s="56"/>
      <c r="AV49" s="56"/>
      <c r="AW49" s="56"/>
      <c r="AX49" s="56"/>
      <c r="AY49" s="113"/>
      <c r="AZ49" s="113"/>
      <c r="BA49" s="113"/>
      <c r="BB49" s="113"/>
      <c r="BC49" s="113"/>
      <c r="BD49" s="113"/>
      <c r="BE49" s="113"/>
      <c r="BF49" s="113"/>
      <c r="BG49" s="113"/>
      <c r="BH49" s="113"/>
      <c r="BI49" s="113"/>
      <c r="BJ49" s="113"/>
      <c r="BK49" s="114"/>
    </row>
    <row r="50" spans="1:63" ht="13.5" customHeight="1">
      <c r="B50" s="313" t="s">
        <v>186</v>
      </c>
      <c r="C50" s="314"/>
      <c r="D50" s="314"/>
      <c r="E50" s="314"/>
      <c r="F50" s="314"/>
      <c r="G50" s="315"/>
      <c r="H50" s="325" t="s">
        <v>172</v>
      </c>
      <c r="I50" s="326"/>
      <c r="J50" s="326"/>
      <c r="K50" s="326"/>
      <c r="L50" s="326"/>
      <c r="M50" s="326"/>
      <c r="N50" s="326"/>
      <c r="O50" s="326"/>
      <c r="P50" s="326"/>
      <c r="Q50" s="327"/>
      <c r="R50" s="319"/>
      <c r="S50" s="320"/>
      <c r="T50" s="320"/>
      <c r="U50" s="320"/>
      <c r="V50" s="320"/>
      <c r="W50" s="320"/>
      <c r="X50" s="320"/>
      <c r="Y50" s="320"/>
      <c r="Z50" s="320"/>
      <c r="AA50" s="321"/>
      <c r="AB50" s="322">
        <v>155</v>
      </c>
      <c r="AC50" s="323"/>
      <c r="AD50" s="324"/>
      <c r="AF50" s="55"/>
      <c r="AG50" s="218" t="s">
        <v>181</v>
      </c>
      <c r="AH50" s="305" t="s">
        <v>454</v>
      </c>
      <c r="AI50" s="305"/>
      <c r="AJ50" s="305"/>
      <c r="AK50" s="305"/>
      <c r="AL50" s="305"/>
      <c r="AM50" s="305"/>
      <c r="AN50" s="305"/>
      <c r="AO50" s="305"/>
      <c r="AP50" s="305"/>
      <c r="AQ50" s="305"/>
      <c r="AR50" s="305"/>
      <c r="AS50" s="305"/>
      <c r="AT50" s="305"/>
      <c r="AU50" s="305"/>
      <c r="AV50" s="305"/>
      <c r="AW50" s="305"/>
      <c r="AX50" s="305"/>
      <c r="AY50" s="305"/>
      <c r="AZ50" s="305"/>
      <c r="BA50" s="305"/>
      <c r="BB50" s="305"/>
      <c r="BC50" s="305"/>
      <c r="BD50" s="305"/>
      <c r="BE50" s="305"/>
      <c r="BF50" s="305"/>
      <c r="BG50" s="305"/>
      <c r="BH50" s="305"/>
      <c r="BI50" s="305"/>
      <c r="BJ50" s="305"/>
      <c r="BK50" s="306"/>
    </row>
    <row r="51" spans="1:63" ht="13.5" customHeight="1">
      <c r="B51" s="313" t="s">
        <v>187</v>
      </c>
      <c r="C51" s="314"/>
      <c r="D51" s="314"/>
      <c r="E51" s="314"/>
      <c r="F51" s="314"/>
      <c r="G51" s="315"/>
      <c r="H51" s="316" t="s">
        <v>451</v>
      </c>
      <c r="I51" s="317"/>
      <c r="J51" s="317"/>
      <c r="K51" s="317"/>
      <c r="L51" s="317"/>
      <c r="M51" s="317"/>
      <c r="N51" s="317"/>
      <c r="O51" s="317"/>
      <c r="P51" s="317"/>
      <c r="Q51" s="318"/>
      <c r="R51" s="319"/>
      <c r="S51" s="320"/>
      <c r="T51" s="320"/>
      <c r="U51" s="320"/>
      <c r="V51" s="320"/>
      <c r="W51" s="320"/>
      <c r="X51" s="320"/>
      <c r="Y51" s="320"/>
      <c r="Z51" s="320"/>
      <c r="AA51" s="321"/>
      <c r="AB51" s="322" t="s">
        <v>452</v>
      </c>
      <c r="AC51" s="323"/>
      <c r="AD51" s="324"/>
      <c r="AF51" s="55"/>
      <c r="AG51" s="56"/>
      <c r="AH51" s="307"/>
      <c r="AI51" s="307"/>
      <c r="AJ51" s="307"/>
      <c r="AK51" s="307"/>
      <c r="AL51" s="307"/>
      <c r="AM51" s="307"/>
      <c r="AN51" s="307"/>
      <c r="AO51" s="307"/>
      <c r="AP51" s="307"/>
      <c r="AQ51" s="307"/>
      <c r="AR51" s="307"/>
      <c r="AS51" s="307"/>
      <c r="AT51" s="307"/>
      <c r="AU51" s="307"/>
      <c r="AV51" s="307"/>
      <c r="AW51" s="307"/>
      <c r="AX51" s="307"/>
      <c r="AY51" s="307"/>
      <c r="AZ51" s="307"/>
      <c r="BA51" s="307"/>
      <c r="BB51" s="307"/>
      <c r="BC51" s="307"/>
      <c r="BD51" s="307"/>
      <c r="BE51" s="307"/>
      <c r="BF51" s="307"/>
      <c r="BG51" s="307"/>
      <c r="BH51" s="307"/>
      <c r="BI51" s="307"/>
      <c r="BJ51" s="307"/>
      <c r="BK51" s="306"/>
    </row>
    <row r="52" spans="1:63" ht="13.5" customHeight="1">
      <c r="B52" s="313" t="s">
        <v>188</v>
      </c>
      <c r="C52" s="314"/>
      <c r="D52" s="314"/>
      <c r="E52" s="314"/>
      <c r="F52" s="314"/>
      <c r="G52" s="315"/>
      <c r="H52" s="316" t="s">
        <v>453</v>
      </c>
      <c r="I52" s="317"/>
      <c r="J52" s="317"/>
      <c r="K52" s="317"/>
      <c r="L52" s="317"/>
      <c r="M52" s="317"/>
      <c r="N52" s="317"/>
      <c r="O52" s="317"/>
      <c r="P52" s="317"/>
      <c r="Q52" s="318"/>
      <c r="R52" s="319"/>
      <c r="S52" s="320"/>
      <c r="T52" s="320"/>
      <c r="U52" s="320"/>
      <c r="V52" s="320"/>
      <c r="W52" s="320"/>
      <c r="X52" s="320"/>
      <c r="Y52" s="320"/>
      <c r="Z52" s="320"/>
      <c r="AA52" s="321"/>
      <c r="AB52" s="322">
        <v>50</v>
      </c>
      <c r="AC52" s="323"/>
      <c r="AD52" s="324"/>
      <c r="AF52" s="165"/>
      <c r="AG52" s="163"/>
      <c r="AH52" s="308"/>
      <c r="AI52" s="308"/>
      <c r="AJ52" s="308"/>
      <c r="AK52" s="308"/>
      <c r="AL52" s="308"/>
      <c r="AM52" s="308"/>
      <c r="AN52" s="308"/>
      <c r="AO52" s="308"/>
      <c r="AP52" s="308"/>
      <c r="AQ52" s="308"/>
      <c r="AR52" s="308"/>
      <c r="AS52" s="308"/>
      <c r="AT52" s="308"/>
      <c r="AU52" s="308"/>
      <c r="AV52" s="308"/>
      <c r="AW52" s="308"/>
      <c r="AX52" s="308"/>
      <c r="AY52" s="308"/>
      <c r="AZ52" s="308"/>
      <c r="BA52" s="308"/>
      <c r="BB52" s="308"/>
      <c r="BC52" s="308"/>
      <c r="BD52" s="308"/>
      <c r="BE52" s="308"/>
      <c r="BF52" s="308"/>
      <c r="BG52" s="308"/>
      <c r="BH52" s="308"/>
      <c r="BI52" s="308"/>
      <c r="BJ52" s="308"/>
      <c r="BK52" s="309"/>
    </row>
    <row r="53" spans="1:63" ht="13.5" customHeight="1">
      <c r="B53" s="313" t="s">
        <v>189</v>
      </c>
      <c r="C53" s="314"/>
      <c r="D53" s="314"/>
      <c r="E53" s="314"/>
      <c r="F53" s="314"/>
      <c r="G53" s="315"/>
      <c r="H53" s="316" t="s">
        <v>169</v>
      </c>
      <c r="I53" s="317"/>
      <c r="J53" s="317"/>
      <c r="K53" s="317"/>
      <c r="L53" s="317"/>
      <c r="M53" s="317"/>
      <c r="N53" s="317"/>
      <c r="O53" s="317"/>
      <c r="P53" s="317"/>
      <c r="Q53" s="318"/>
      <c r="R53" s="319"/>
      <c r="S53" s="320"/>
      <c r="T53" s="320"/>
      <c r="U53" s="320"/>
      <c r="V53" s="320"/>
      <c r="W53" s="320"/>
      <c r="X53" s="320"/>
      <c r="Y53" s="320"/>
      <c r="Z53" s="320"/>
      <c r="AA53" s="321"/>
      <c r="AB53" s="322">
        <v>0</v>
      </c>
      <c r="AC53" s="323"/>
      <c r="AD53" s="324"/>
      <c r="AF53" s="166"/>
      <c r="AG53" s="164"/>
      <c r="AH53" s="268"/>
      <c r="AI53" s="268"/>
      <c r="AJ53" s="268"/>
      <c r="AK53" s="268"/>
      <c r="AL53" s="268"/>
      <c r="AM53" s="268"/>
      <c r="AN53" s="268"/>
      <c r="AO53" s="268"/>
      <c r="AP53" s="268"/>
      <c r="AQ53" s="268"/>
      <c r="AR53" s="268"/>
      <c r="AS53" s="268"/>
      <c r="AT53" s="268"/>
      <c r="AU53" s="268"/>
      <c r="AV53" s="268"/>
      <c r="AW53" s="268"/>
      <c r="AX53" s="268"/>
      <c r="AY53" s="268"/>
      <c r="AZ53" s="268"/>
      <c r="BA53" s="268"/>
      <c r="BB53" s="268"/>
      <c r="BC53" s="268"/>
      <c r="BD53" s="268"/>
      <c r="BE53" s="268"/>
      <c r="BF53" s="268"/>
      <c r="BG53" s="268"/>
      <c r="BH53" s="268"/>
      <c r="BI53" s="268"/>
      <c r="BJ53" s="268"/>
      <c r="BK53" s="269"/>
    </row>
    <row r="55" spans="1:63" ht="13.5" customHeight="1">
      <c r="A55" s="146" t="s">
        <v>100</v>
      </c>
      <c r="B55" s="296" t="s">
        <v>43</v>
      </c>
      <c r="C55" s="296"/>
      <c r="D55" s="296"/>
      <c r="E55" s="296"/>
      <c r="F55" s="296"/>
      <c r="G55" s="296"/>
      <c r="H55" s="296"/>
      <c r="I55" s="296"/>
      <c r="J55" s="270" t="s">
        <v>51</v>
      </c>
      <c r="K55" s="271"/>
      <c r="L55" s="271"/>
      <c r="M55" s="271"/>
      <c r="N55" s="271"/>
      <c r="O55" s="271"/>
      <c r="P55" s="271"/>
      <c r="Q55" s="271"/>
      <c r="R55" s="271"/>
      <c r="S55" s="271"/>
      <c r="T55" s="304"/>
      <c r="U55" s="270" t="s">
        <v>52</v>
      </c>
      <c r="V55" s="271"/>
      <c r="W55" s="271"/>
      <c r="X55" s="271"/>
      <c r="Y55" s="271"/>
      <c r="Z55" s="271"/>
      <c r="AA55" s="271"/>
      <c r="AB55" s="271"/>
      <c r="AC55" s="271"/>
      <c r="AD55" s="271"/>
      <c r="AE55" s="304"/>
      <c r="AF55" s="270" t="s">
        <v>46</v>
      </c>
      <c r="AG55" s="271"/>
      <c r="AH55" s="271"/>
      <c r="AI55" s="271"/>
      <c r="AJ55" s="270" t="s">
        <v>47</v>
      </c>
      <c r="AK55" s="271"/>
      <c r="AL55" s="271"/>
      <c r="AM55" s="271"/>
      <c r="AN55" s="270" t="s">
        <v>48</v>
      </c>
      <c r="AO55" s="271"/>
      <c r="AP55" s="271"/>
      <c r="AQ55" s="271"/>
      <c r="AR55" s="270" t="s">
        <v>49</v>
      </c>
      <c r="AS55" s="271"/>
      <c r="AT55" s="271"/>
      <c r="AU55" s="271"/>
      <c r="AV55" s="270" t="s">
        <v>53</v>
      </c>
      <c r="AW55" s="271"/>
      <c r="AX55" s="271"/>
      <c r="AY55" s="271"/>
      <c r="AZ55" s="271"/>
      <c r="BA55" s="271"/>
      <c r="BB55" s="271"/>
      <c r="BC55" s="296" t="s">
        <v>50</v>
      </c>
      <c r="BD55" s="296"/>
      <c r="BE55" s="296"/>
      <c r="BF55" s="296"/>
      <c r="BG55" s="296"/>
      <c r="BH55" s="296"/>
      <c r="BI55" s="296"/>
      <c r="BJ55" s="296"/>
    </row>
    <row r="56" spans="1:63" ht="48.75" customHeight="1">
      <c r="A56" s="83">
        <v>1</v>
      </c>
      <c r="B56" s="297">
        <v>1</v>
      </c>
      <c r="C56" s="297"/>
      <c r="D56" s="297"/>
      <c r="E56" s="297"/>
      <c r="F56" s="297"/>
      <c r="G56" s="297"/>
      <c r="H56" s="297"/>
      <c r="I56" s="297"/>
      <c r="J56" s="298"/>
      <c r="K56" s="299"/>
      <c r="L56" s="299"/>
      <c r="M56" s="299"/>
      <c r="N56" s="299"/>
      <c r="O56" s="299"/>
      <c r="P56" s="299"/>
      <c r="Q56" s="299"/>
      <c r="R56" s="299"/>
      <c r="S56" s="299"/>
      <c r="T56" s="300"/>
      <c r="U56" s="298" t="s">
        <v>145</v>
      </c>
      <c r="V56" s="299"/>
      <c r="W56" s="299"/>
      <c r="X56" s="299"/>
      <c r="Y56" s="299"/>
      <c r="Z56" s="299"/>
      <c r="AA56" s="299"/>
      <c r="AB56" s="299"/>
      <c r="AC56" s="299"/>
      <c r="AD56" s="299"/>
      <c r="AE56" s="300"/>
      <c r="AF56" s="301"/>
      <c r="AG56" s="302"/>
      <c r="AH56" s="302"/>
      <c r="AI56" s="302"/>
      <c r="AJ56" s="301"/>
      <c r="AK56" s="302"/>
      <c r="AL56" s="302"/>
      <c r="AM56" s="302"/>
      <c r="AN56" s="301"/>
      <c r="AO56" s="302"/>
      <c r="AP56" s="302"/>
      <c r="AQ56" s="302"/>
      <c r="AR56" s="301"/>
      <c r="AS56" s="302"/>
      <c r="AT56" s="302"/>
      <c r="AU56" s="302"/>
      <c r="AV56" s="303"/>
      <c r="AW56" s="303"/>
      <c r="AX56" s="303"/>
      <c r="AY56" s="303"/>
      <c r="AZ56" s="303"/>
      <c r="BA56" s="303"/>
      <c r="BB56" s="303"/>
      <c r="BC56" s="303"/>
      <c r="BD56" s="303"/>
      <c r="BE56" s="303"/>
      <c r="BF56" s="303"/>
      <c r="BG56" s="303"/>
      <c r="BH56" s="303"/>
      <c r="BI56" s="303"/>
      <c r="BJ56" s="303"/>
    </row>
  </sheetData>
  <mergeCells count="96">
    <mergeCell ref="B53:G53"/>
    <mergeCell ref="H53:Q53"/>
    <mergeCell ref="R53:AA53"/>
    <mergeCell ref="AB53:AD53"/>
    <mergeCell ref="B51:G51"/>
    <mergeCell ref="H51:Q51"/>
    <mergeCell ref="R51:AA51"/>
    <mergeCell ref="AB51:AD51"/>
    <mergeCell ref="B52:G52"/>
    <mergeCell ref="H52:Q52"/>
    <mergeCell ref="R52:AA52"/>
    <mergeCell ref="AB52:AD52"/>
    <mergeCell ref="AH51:BK51"/>
    <mergeCell ref="AH52:BK52"/>
    <mergeCell ref="AU40:BK40"/>
    <mergeCell ref="AU41:BK41"/>
    <mergeCell ref="B48:G48"/>
    <mergeCell ref="H48:Q48"/>
    <mergeCell ref="R48:AA48"/>
    <mergeCell ref="AB48:AD48"/>
    <mergeCell ref="B49:G49"/>
    <mergeCell ref="H49:Q49"/>
    <mergeCell ref="R49:AA49"/>
    <mergeCell ref="AB49:AD49"/>
    <mergeCell ref="B50:G50"/>
    <mergeCell ref="H50:Q50"/>
    <mergeCell ref="R50:AA50"/>
    <mergeCell ref="AB50:AD50"/>
    <mergeCell ref="AU42:BK42"/>
    <mergeCell ref="AU43:BK43"/>
    <mergeCell ref="AU45:BK45"/>
    <mergeCell ref="AU46:BK46"/>
    <mergeCell ref="AH50:BK50"/>
    <mergeCell ref="AU20:BK20"/>
    <mergeCell ref="AU21:BK21"/>
    <mergeCell ref="AU22:BK22"/>
    <mergeCell ref="AU23:BK23"/>
    <mergeCell ref="AU44:BK44"/>
    <mergeCell ref="AU28:BK28"/>
    <mergeCell ref="AU29:BK29"/>
    <mergeCell ref="AU30:BK30"/>
    <mergeCell ref="AU31:BK31"/>
    <mergeCell ref="AU32:BK32"/>
    <mergeCell ref="AU33:BK33"/>
    <mergeCell ref="AU34:BK34"/>
    <mergeCell ref="AU35:BK35"/>
    <mergeCell ref="AU36:BK36"/>
    <mergeCell ref="AU37:BK37"/>
    <mergeCell ref="AU39:BK39"/>
    <mergeCell ref="BC55:BJ55"/>
    <mergeCell ref="B56:I56"/>
    <mergeCell ref="J56:T56"/>
    <mergeCell ref="U56:AE56"/>
    <mergeCell ref="AF56:AI56"/>
    <mergeCell ref="AJ56:AM56"/>
    <mergeCell ref="AN56:AQ56"/>
    <mergeCell ref="AR56:AU56"/>
    <mergeCell ref="AV56:BB56"/>
    <mergeCell ref="BC56:BJ56"/>
    <mergeCell ref="B55:I55"/>
    <mergeCell ref="J55:T55"/>
    <mergeCell ref="U55:AE55"/>
    <mergeCell ref="AF55:AI55"/>
    <mergeCell ref="AJ55:AM55"/>
    <mergeCell ref="AN55:AQ55"/>
    <mergeCell ref="AU17:BK17"/>
    <mergeCell ref="AQ2:AT2"/>
    <mergeCell ref="AU2:BK2"/>
    <mergeCell ref="A1:D1"/>
    <mergeCell ref="E1:U1"/>
    <mergeCell ref="V1:Y1"/>
    <mergeCell ref="Z1:AP1"/>
    <mergeCell ref="AQ1:AT1"/>
    <mergeCell ref="AU1:BK1"/>
    <mergeCell ref="A2:D2"/>
    <mergeCell ref="E2:U2"/>
    <mergeCell ref="V2:Y2"/>
    <mergeCell ref="Z2:AP2"/>
    <mergeCell ref="AU9:BK9"/>
    <mergeCell ref="AU14:BK14"/>
    <mergeCell ref="AH53:BK53"/>
    <mergeCell ref="AR55:AU55"/>
    <mergeCell ref="AY6:BK6"/>
    <mergeCell ref="AY7:BK7"/>
    <mergeCell ref="AU10:BK10"/>
    <mergeCell ref="AU11:BK11"/>
    <mergeCell ref="AU12:BK12"/>
    <mergeCell ref="AU13:BK13"/>
    <mergeCell ref="AU18:BK18"/>
    <mergeCell ref="AU19:BK19"/>
    <mergeCell ref="AU24:BK24"/>
    <mergeCell ref="AU25:BK25"/>
    <mergeCell ref="AU26:BK26"/>
    <mergeCell ref="AU27:BK27"/>
    <mergeCell ref="AU38:BK38"/>
    <mergeCell ref="AV55:BB55"/>
  </mergeCells>
  <phoneticPr fontId="1"/>
  <dataValidations count="1">
    <dataValidation type="list" allowBlank="1" showInputMessage="1" showErrorMessage="1" sqref="AF56 AJ56" xr:uid="{00000000-0002-0000-0200-000000000000}">
      <formula1>"OK,NG"</formula1>
    </dataValidation>
  </dataValidations>
  <pageMargins left="0.51181102362204722" right="0.51181102362204722" top="0.78740157480314965" bottom="0.59055118110236227" header="0.43307086614173229" footer="0.31496062992125984"/>
  <pageSetup paperSize="9" scale="70" fitToHeight="0" orientation="landscape" horizontalDpi="300" verticalDpi="300" r:id="rId1"/>
  <headerFooter>
    <oddFooter>&amp;C&amp;"ＭＳ ゴシック,標準"&amp;10- &amp;P -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CI54"/>
  <sheetViews>
    <sheetView showGridLines="0" view="pageBreakPreview" zoomScale="85" zoomScaleNormal="80" zoomScaleSheetLayoutView="85" workbookViewId="0">
      <pane ySplit="2" topLeftCell="A3" activePane="bottomLeft" state="frozen"/>
      <selection activeCell="CA39" sqref="CA39"/>
      <selection pane="bottomLeft" sqref="A1:D1"/>
    </sheetView>
  </sheetViews>
  <sheetFormatPr defaultColWidth="3.125" defaultRowHeight="13.5"/>
  <cols>
    <col min="1" max="19" width="3.125" style="38"/>
    <col min="20" max="20" width="3.125" style="38" customWidth="1"/>
    <col min="21" max="41" width="3.125" style="38"/>
    <col min="42" max="42" width="3.125" style="38" collapsed="1"/>
    <col min="43" max="51" width="3.125" style="38"/>
    <col min="52" max="52" width="3.125" style="38" collapsed="1"/>
    <col min="53" max="64" width="3.125" style="38"/>
    <col min="65" max="77" width="14.5" style="38" customWidth="1"/>
    <col min="78" max="79" width="14.625" style="50" customWidth="1"/>
    <col min="80" max="81" width="14.625" style="76" customWidth="1"/>
    <col min="82" max="83" width="14.625" style="50" customWidth="1"/>
    <col min="84" max="85" width="13.25" style="50" customWidth="1"/>
    <col min="86" max="87" width="14.625" style="50" customWidth="1"/>
    <col min="88" max="16384" width="3.125" style="38"/>
  </cols>
  <sheetData>
    <row r="1" spans="1:87" s="66" customFormat="1" ht="28.5" customHeight="1">
      <c r="A1" s="285" t="s">
        <v>60</v>
      </c>
      <c r="B1" s="285"/>
      <c r="C1" s="285"/>
      <c r="D1" s="285"/>
      <c r="E1" s="286" t="str">
        <f>表紙!$G$5</f>
        <v>ePro_St@ff導入プロジェクト</v>
      </c>
      <c r="F1" s="286"/>
      <c r="G1" s="286"/>
      <c r="H1" s="286"/>
      <c r="I1" s="286"/>
      <c r="J1" s="286"/>
      <c r="K1" s="286"/>
      <c r="L1" s="286"/>
      <c r="M1" s="286"/>
      <c r="N1" s="286"/>
      <c r="O1" s="286"/>
      <c r="P1" s="286"/>
      <c r="Q1" s="286"/>
      <c r="R1" s="286"/>
      <c r="S1" s="286"/>
      <c r="T1" s="286"/>
      <c r="U1" s="286"/>
      <c r="V1" s="285" t="s">
        <v>61</v>
      </c>
      <c r="W1" s="285"/>
      <c r="X1" s="285"/>
      <c r="Y1" s="285"/>
      <c r="Z1" s="286" t="str">
        <f>表紙!$G$8</f>
        <v>画面定義書</v>
      </c>
      <c r="AA1" s="286"/>
      <c r="AB1" s="286"/>
      <c r="AC1" s="286"/>
      <c r="AD1" s="286"/>
      <c r="AE1" s="286"/>
      <c r="AF1" s="286"/>
      <c r="AG1" s="286"/>
      <c r="AH1" s="286"/>
      <c r="AI1" s="286"/>
      <c r="AJ1" s="286"/>
      <c r="AK1" s="286"/>
      <c r="AL1" s="286"/>
      <c r="AM1" s="286"/>
      <c r="AN1" s="286"/>
      <c r="AO1" s="286"/>
      <c r="AP1" s="286"/>
      <c r="AQ1" s="285" t="s">
        <v>63</v>
      </c>
      <c r="AR1" s="285"/>
      <c r="AS1" s="285"/>
      <c r="AT1" s="285"/>
      <c r="AU1" s="287" t="str">
        <f>表紙!$G$14</f>
        <v>就業運用管理</v>
      </c>
      <c r="AV1" s="287"/>
      <c r="AW1" s="287"/>
      <c r="AX1" s="287"/>
      <c r="AY1" s="287"/>
      <c r="AZ1" s="287"/>
      <c r="BA1" s="287"/>
      <c r="BB1" s="287"/>
      <c r="BC1" s="287"/>
      <c r="BD1" s="287"/>
      <c r="BE1" s="287"/>
      <c r="BF1" s="287"/>
      <c r="BG1" s="287"/>
      <c r="BH1" s="287"/>
      <c r="BI1" s="287"/>
      <c r="BJ1" s="287"/>
      <c r="BK1" s="287"/>
      <c r="BL1" s="46"/>
      <c r="BM1" s="145" t="s">
        <v>42</v>
      </c>
      <c r="BN1" s="145" t="s">
        <v>55</v>
      </c>
      <c r="BO1" s="145" t="s">
        <v>39</v>
      </c>
      <c r="BP1" s="145" t="s">
        <v>38</v>
      </c>
      <c r="BQ1" s="145" t="s">
        <v>43</v>
      </c>
      <c r="BR1" s="27"/>
      <c r="BS1" s="28"/>
      <c r="BT1" s="28"/>
      <c r="BU1" s="27"/>
      <c r="BV1" s="27"/>
    </row>
    <row r="2" spans="1:87" s="66" customFormat="1" ht="28.5" customHeight="1">
      <c r="A2" s="288" t="s">
        <v>59</v>
      </c>
      <c r="B2" s="289"/>
      <c r="C2" s="289"/>
      <c r="D2" s="290"/>
      <c r="E2" s="291" t="str">
        <f>表紙!$J$16</f>
        <v>月間勤務予定</v>
      </c>
      <c r="F2" s="292"/>
      <c r="G2" s="292"/>
      <c r="H2" s="292"/>
      <c r="I2" s="292"/>
      <c r="J2" s="292"/>
      <c r="K2" s="292"/>
      <c r="L2" s="292"/>
      <c r="M2" s="292"/>
      <c r="N2" s="292"/>
      <c r="O2" s="292"/>
      <c r="P2" s="292"/>
      <c r="Q2" s="292"/>
      <c r="R2" s="292"/>
      <c r="S2" s="292"/>
      <c r="T2" s="292"/>
      <c r="U2" s="293"/>
      <c r="V2" s="288" t="s">
        <v>62</v>
      </c>
      <c r="W2" s="289"/>
      <c r="X2" s="289"/>
      <c r="Y2" s="290"/>
      <c r="Z2" s="291" t="str">
        <f>表紙!$M$18</f>
        <v>勤務予定の入力</v>
      </c>
      <c r="AA2" s="292"/>
      <c r="AB2" s="292"/>
      <c r="AC2" s="292"/>
      <c r="AD2" s="292"/>
      <c r="AE2" s="292"/>
      <c r="AF2" s="292"/>
      <c r="AG2" s="292"/>
      <c r="AH2" s="292"/>
      <c r="AI2" s="292"/>
      <c r="AJ2" s="292"/>
      <c r="AK2" s="292"/>
      <c r="AL2" s="292"/>
      <c r="AM2" s="292"/>
      <c r="AN2" s="292"/>
      <c r="AO2" s="292"/>
      <c r="AP2" s="292"/>
      <c r="AQ2" s="280" t="s">
        <v>16</v>
      </c>
      <c r="AR2" s="280"/>
      <c r="AS2" s="280"/>
      <c r="AT2" s="281"/>
      <c r="AU2" s="282" t="str">
        <f>表紙!$P$20</f>
        <v>社員情報画面</v>
      </c>
      <c r="AV2" s="283"/>
      <c r="AW2" s="283"/>
      <c r="AX2" s="283"/>
      <c r="AY2" s="283"/>
      <c r="AZ2" s="283"/>
      <c r="BA2" s="283"/>
      <c r="BB2" s="283"/>
      <c r="BC2" s="283"/>
      <c r="BD2" s="283"/>
      <c r="BE2" s="283"/>
      <c r="BF2" s="283"/>
      <c r="BG2" s="283"/>
      <c r="BH2" s="283"/>
      <c r="BI2" s="283"/>
      <c r="BJ2" s="283"/>
      <c r="BK2" s="284"/>
      <c r="BL2" s="46"/>
      <c r="BM2" s="29">
        <f>SUM(BM5:BM9991)</f>
        <v>0</v>
      </c>
      <c r="BN2" s="29">
        <f>COUNT(BM5:BM9991)</f>
        <v>0</v>
      </c>
      <c r="BO2" s="29">
        <f>COUNTIF(BQ5:BR9991,"OK")</f>
        <v>0</v>
      </c>
      <c r="BP2" s="29">
        <f>COUNTIF(BQ5:BQ9991,"NG")</f>
        <v>0</v>
      </c>
      <c r="BQ2" s="23"/>
      <c r="BR2" s="27"/>
      <c r="BS2" s="28"/>
      <c r="BT2" s="28"/>
      <c r="BU2" s="27"/>
      <c r="BV2" s="27"/>
    </row>
    <row r="3" spans="1:87">
      <c r="BZ3" s="38"/>
      <c r="CA3" s="38"/>
      <c r="CB3" s="38"/>
      <c r="CC3" s="38"/>
      <c r="CD3" s="38"/>
      <c r="CE3" s="38"/>
      <c r="CF3" s="38"/>
      <c r="CG3" s="38"/>
      <c r="CH3" s="38"/>
      <c r="CI3" s="38"/>
    </row>
    <row r="4" spans="1:87" s="45" customFormat="1" ht="28.5" customHeight="1">
      <c r="B4" s="2" t="s">
        <v>97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46"/>
      <c r="BM4" s="145" t="s">
        <v>44</v>
      </c>
      <c r="BN4" s="145" t="s">
        <v>45</v>
      </c>
      <c r="BO4" s="145" t="s">
        <v>51</v>
      </c>
      <c r="BP4" s="145" t="s">
        <v>52</v>
      </c>
      <c r="BQ4" s="145" t="s">
        <v>46</v>
      </c>
      <c r="BR4" s="145" t="s">
        <v>47</v>
      </c>
      <c r="BS4" s="145" t="s">
        <v>48</v>
      </c>
      <c r="BT4" s="145" t="s">
        <v>49</v>
      </c>
      <c r="BU4" s="145" t="s">
        <v>53</v>
      </c>
      <c r="BV4" s="145" t="s">
        <v>50</v>
      </c>
    </row>
    <row r="5" spans="1:87" s="50" customFormat="1">
      <c r="BG5" s="67"/>
      <c r="BH5" s="67"/>
      <c r="BI5" s="67"/>
      <c r="BJ5" s="67"/>
      <c r="BK5" s="67"/>
      <c r="BL5" s="47"/>
      <c r="BM5" s="19"/>
      <c r="BN5" s="144"/>
      <c r="BO5" s="18"/>
      <c r="BP5" s="33"/>
      <c r="BQ5" s="34"/>
      <c r="BR5" s="34"/>
      <c r="BS5" s="24"/>
      <c r="BT5" s="25"/>
      <c r="BU5" s="34"/>
      <c r="BV5" s="34"/>
    </row>
    <row r="6" spans="1:87" s="50" customFormat="1" ht="13.5" customHeight="1">
      <c r="B6" s="51" t="s">
        <v>74</v>
      </c>
      <c r="C6" s="52"/>
      <c r="D6" s="52"/>
      <c r="E6" s="52"/>
      <c r="F6" s="52"/>
      <c r="G6" s="53"/>
      <c r="H6" s="272" t="s">
        <v>172</v>
      </c>
      <c r="I6" s="273"/>
      <c r="J6" s="273"/>
      <c r="K6" s="273"/>
      <c r="L6" s="273"/>
      <c r="M6" s="273"/>
      <c r="N6" s="273"/>
      <c r="O6" s="273"/>
      <c r="P6" s="273"/>
      <c r="Q6" s="273"/>
      <c r="R6" s="273"/>
      <c r="S6" s="273"/>
      <c r="T6" s="274"/>
      <c r="W6" s="51" t="s">
        <v>143</v>
      </c>
      <c r="X6" s="52"/>
      <c r="Y6" s="52"/>
      <c r="Z6" s="52"/>
      <c r="AA6" s="52"/>
      <c r="AB6" s="53"/>
      <c r="AC6" s="272" t="s">
        <v>444</v>
      </c>
      <c r="AD6" s="273"/>
      <c r="AE6" s="273"/>
      <c r="AF6" s="273"/>
      <c r="AG6" s="273"/>
      <c r="AH6" s="273"/>
      <c r="AI6" s="273"/>
      <c r="AJ6" s="273"/>
      <c r="AK6" s="273"/>
      <c r="AL6" s="273"/>
      <c r="AM6" s="273"/>
      <c r="AN6" s="273"/>
      <c r="AO6" s="274"/>
      <c r="AP6" s="50" t="s">
        <v>144</v>
      </c>
      <c r="BL6" s="47"/>
      <c r="BM6" s="19"/>
      <c r="BN6" s="26">
        <f t="shared" ref="BN6:BN54" si="0">IF(BM6&gt;0,BN5+1,BN5)</f>
        <v>0</v>
      </c>
      <c r="BO6" s="18"/>
      <c r="BP6" s="33"/>
      <c r="BQ6" s="34"/>
      <c r="BR6" s="34"/>
      <c r="BS6" s="24"/>
      <c r="BT6" s="25"/>
      <c r="BU6" s="34"/>
      <c r="BV6" s="34"/>
    </row>
    <row r="7" spans="1:87" s="50" customFormat="1" ht="13.5" customHeight="1">
      <c r="BL7" s="47"/>
      <c r="BM7" s="19"/>
      <c r="BN7" s="26">
        <f t="shared" si="0"/>
        <v>0</v>
      </c>
      <c r="BO7" s="18"/>
      <c r="BP7" s="33"/>
      <c r="BQ7" s="34"/>
      <c r="BR7" s="34"/>
      <c r="BS7" s="24"/>
      <c r="BT7" s="25"/>
      <c r="BU7" s="34"/>
      <c r="BV7" s="34"/>
    </row>
    <row r="8" spans="1:87" s="50" customFormat="1">
      <c r="J8" s="50" t="s">
        <v>72</v>
      </c>
      <c r="X8" s="328" t="s">
        <v>66</v>
      </c>
      <c r="Y8" s="329"/>
      <c r="Z8" s="329"/>
      <c r="AA8" s="329"/>
      <c r="AB8" s="330" t="s">
        <v>105</v>
      </c>
      <c r="AC8" s="330"/>
      <c r="AD8" s="330"/>
      <c r="AE8" s="331"/>
      <c r="BC8" s="50" t="s">
        <v>72</v>
      </c>
      <c r="BL8" s="47"/>
      <c r="BM8" s="19"/>
      <c r="BN8" s="26">
        <f t="shared" si="0"/>
        <v>0</v>
      </c>
      <c r="BO8" s="18"/>
      <c r="BP8" s="33"/>
      <c r="BQ8" s="34"/>
      <c r="BR8" s="34"/>
      <c r="BS8" s="24"/>
      <c r="BT8" s="25"/>
      <c r="BU8" s="34"/>
      <c r="BV8" s="34"/>
    </row>
    <row r="9" spans="1:87" ht="14.25" customHeight="1">
      <c r="A9" s="68" t="s">
        <v>77</v>
      </c>
      <c r="B9" s="354" t="s">
        <v>71</v>
      </c>
      <c r="C9" s="355"/>
      <c r="D9" s="355"/>
      <c r="E9" s="355"/>
      <c r="F9" s="355"/>
      <c r="G9" s="355"/>
      <c r="H9" s="355"/>
      <c r="I9" s="356"/>
      <c r="J9" s="354" t="s">
        <v>70</v>
      </c>
      <c r="K9" s="355"/>
      <c r="L9" s="355"/>
      <c r="M9" s="355"/>
      <c r="N9" s="356"/>
      <c r="O9" s="354" t="s">
        <v>26</v>
      </c>
      <c r="P9" s="355"/>
      <c r="Q9" s="355"/>
      <c r="R9" s="355"/>
      <c r="S9" s="355"/>
      <c r="T9" s="355"/>
      <c r="U9" s="356"/>
      <c r="V9" s="353" t="s">
        <v>54</v>
      </c>
      <c r="W9" s="331"/>
      <c r="X9" s="353" t="s">
        <v>106</v>
      </c>
      <c r="Y9" s="331"/>
      <c r="Z9" s="353" t="s">
        <v>75</v>
      </c>
      <c r="AA9" s="331"/>
      <c r="AB9" s="353" t="s">
        <v>64</v>
      </c>
      <c r="AC9" s="331"/>
      <c r="AD9" s="353" t="s">
        <v>107</v>
      </c>
      <c r="AE9" s="331"/>
      <c r="AF9" s="354" t="s">
        <v>73</v>
      </c>
      <c r="AG9" s="355"/>
      <c r="AH9" s="355"/>
      <c r="AI9" s="355"/>
      <c r="AJ9" s="356"/>
      <c r="AK9" s="353" t="s">
        <v>108</v>
      </c>
      <c r="AL9" s="330"/>
      <c r="AM9" s="330"/>
      <c r="AN9" s="330"/>
      <c r="AO9" s="331"/>
      <c r="AP9" s="353" t="s">
        <v>109</v>
      </c>
      <c r="AQ9" s="330"/>
      <c r="AR9" s="331"/>
      <c r="AS9" s="353" t="s">
        <v>110</v>
      </c>
      <c r="AT9" s="330"/>
      <c r="AU9" s="330"/>
      <c r="AV9" s="330"/>
      <c r="AW9" s="330"/>
      <c r="AX9" s="330"/>
      <c r="AY9" s="330"/>
      <c r="AZ9" s="330"/>
      <c r="BA9" s="330"/>
      <c r="BB9" s="331"/>
      <c r="BC9" s="353" t="s">
        <v>87</v>
      </c>
      <c r="BD9" s="330"/>
      <c r="BE9" s="330"/>
      <c r="BF9" s="330"/>
      <c r="BG9" s="330"/>
      <c r="BH9" s="330"/>
      <c r="BI9" s="330"/>
      <c r="BJ9" s="330"/>
      <c r="BK9" s="331"/>
      <c r="BL9" s="47"/>
      <c r="BM9" s="19"/>
      <c r="BN9" s="26">
        <f t="shared" si="0"/>
        <v>0</v>
      </c>
      <c r="BO9" s="18"/>
      <c r="BP9" s="33"/>
      <c r="BQ9" s="34"/>
      <c r="BR9" s="34"/>
      <c r="BS9" s="24"/>
      <c r="BT9" s="25"/>
      <c r="BU9" s="34"/>
      <c r="BV9" s="34"/>
      <c r="BZ9" s="38"/>
      <c r="CA9" s="38"/>
      <c r="CB9" s="38"/>
      <c r="CC9" s="38"/>
      <c r="CD9" s="38"/>
      <c r="CE9" s="38"/>
      <c r="CF9" s="38"/>
      <c r="CG9" s="38"/>
      <c r="CH9" s="38"/>
      <c r="CI9" s="38"/>
    </row>
    <row r="10" spans="1:87">
      <c r="A10" s="209">
        <v>1</v>
      </c>
      <c r="B10" s="210" t="s">
        <v>421</v>
      </c>
      <c r="C10" s="211"/>
      <c r="D10" s="211"/>
      <c r="E10" s="211"/>
      <c r="F10" s="211"/>
      <c r="G10" s="211"/>
      <c r="H10" s="211"/>
      <c r="I10" s="211"/>
      <c r="J10" s="332" t="s">
        <v>474</v>
      </c>
      <c r="K10" s="332"/>
      <c r="L10" s="332"/>
      <c r="M10" s="332"/>
      <c r="N10" s="332"/>
      <c r="O10" s="341" t="s">
        <v>104</v>
      </c>
      <c r="P10" s="341"/>
      <c r="Q10" s="341"/>
      <c r="R10" s="341"/>
      <c r="S10" s="341"/>
      <c r="T10" s="341"/>
      <c r="U10" s="341"/>
      <c r="V10" s="337"/>
      <c r="W10" s="337"/>
      <c r="X10" s="337"/>
      <c r="Y10" s="337"/>
      <c r="Z10" s="337"/>
      <c r="AA10" s="337"/>
      <c r="AB10" s="337"/>
      <c r="AC10" s="337"/>
      <c r="AD10" s="337"/>
      <c r="AE10" s="337"/>
      <c r="AF10" s="338" t="s">
        <v>422</v>
      </c>
      <c r="AG10" s="339"/>
      <c r="AH10" s="339"/>
      <c r="AI10" s="339"/>
      <c r="AJ10" s="339"/>
      <c r="AK10" s="332"/>
      <c r="AL10" s="332"/>
      <c r="AM10" s="332"/>
      <c r="AN10" s="332"/>
      <c r="AO10" s="332"/>
      <c r="AP10" s="333"/>
      <c r="AQ10" s="333"/>
      <c r="AR10" s="333"/>
      <c r="AS10" s="340"/>
      <c r="AT10" s="340"/>
      <c r="AU10" s="340"/>
      <c r="AV10" s="340"/>
      <c r="AW10" s="340"/>
      <c r="AX10" s="340"/>
      <c r="AY10" s="340"/>
      <c r="AZ10" s="340"/>
      <c r="BA10" s="340"/>
      <c r="BB10" s="340"/>
      <c r="BC10" s="334"/>
      <c r="BD10" s="335"/>
      <c r="BE10" s="335"/>
      <c r="BF10" s="335"/>
      <c r="BG10" s="335"/>
      <c r="BH10" s="335"/>
      <c r="BI10" s="335"/>
      <c r="BJ10" s="335"/>
      <c r="BK10" s="336"/>
      <c r="BL10" s="48"/>
      <c r="BM10" s="19"/>
      <c r="BN10" s="26">
        <f t="shared" si="0"/>
        <v>0</v>
      </c>
      <c r="BO10" s="18"/>
      <c r="BP10" s="33"/>
      <c r="BQ10" s="34"/>
      <c r="BR10" s="34"/>
      <c r="BS10" s="24"/>
      <c r="BT10" s="25"/>
      <c r="BU10" s="34"/>
      <c r="BV10" s="34"/>
      <c r="BZ10" s="38"/>
      <c r="CA10" s="38"/>
      <c r="CB10" s="38"/>
      <c r="CC10" s="38"/>
      <c r="CD10" s="38"/>
      <c r="CE10" s="38"/>
      <c r="CF10" s="38"/>
      <c r="CG10" s="38"/>
      <c r="CH10" s="38"/>
      <c r="CI10" s="38"/>
    </row>
    <row r="11" spans="1:87">
      <c r="A11" s="209">
        <f>A10+1</f>
        <v>2</v>
      </c>
      <c r="B11" s="210" t="s">
        <v>244</v>
      </c>
      <c r="C11" s="211"/>
      <c r="D11" s="211"/>
      <c r="E11" s="211"/>
      <c r="F11" s="211"/>
      <c r="G11" s="211"/>
      <c r="H11" s="211"/>
      <c r="I11" s="211"/>
      <c r="J11" s="332" t="s">
        <v>475</v>
      </c>
      <c r="K11" s="332"/>
      <c r="L11" s="332"/>
      <c r="M11" s="332"/>
      <c r="N11" s="332"/>
      <c r="O11" s="341" t="s">
        <v>104</v>
      </c>
      <c r="P11" s="341"/>
      <c r="Q11" s="341"/>
      <c r="R11" s="341"/>
      <c r="S11" s="341"/>
      <c r="T11" s="341"/>
      <c r="U11" s="341"/>
      <c r="V11" s="337"/>
      <c r="W11" s="337"/>
      <c r="X11" s="337"/>
      <c r="Y11" s="337"/>
      <c r="Z11" s="337"/>
      <c r="AA11" s="337"/>
      <c r="AB11" s="337"/>
      <c r="AC11" s="337"/>
      <c r="AD11" s="337"/>
      <c r="AE11" s="337"/>
      <c r="AF11" s="338" t="s">
        <v>422</v>
      </c>
      <c r="AG11" s="339"/>
      <c r="AH11" s="339"/>
      <c r="AI11" s="339"/>
      <c r="AJ11" s="339"/>
      <c r="AK11" s="332"/>
      <c r="AL11" s="332"/>
      <c r="AM11" s="332"/>
      <c r="AN11" s="332"/>
      <c r="AO11" s="332"/>
      <c r="AP11" s="333"/>
      <c r="AQ11" s="333"/>
      <c r="AR11" s="333"/>
      <c r="AS11" s="340"/>
      <c r="AT11" s="340"/>
      <c r="AU11" s="340"/>
      <c r="AV11" s="340"/>
      <c r="AW11" s="340"/>
      <c r="AX11" s="340"/>
      <c r="AY11" s="340"/>
      <c r="AZ11" s="340"/>
      <c r="BA11" s="340"/>
      <c r="BB11" s="340"/>
      <c r="BC11" s="334"/>
      <c r="BD11" s="335"/>
      <c r="BE11" s="335"/>
      <c r="BF11" s="335"/>
      <c r="BG11" s="335"/>
      <c r="BH11" s="335"/>
      <c r="BI11" s="335"/>
      <c r="BJ11" s="335"/>
      <c r="BK11" s="336"/>
      <c r="BL11" s="48"/>
      <c r="BM11" s="19"/>
      <c r="BN11" s="26">
        <f t="shared" si="0"/>
        <v>0</v>
      </c>
      <c r="BO11" s="18"/>
      <c r="BP11" s="33"/>
      <c r="BQ11" s="34"/>
      <c r="BR11" s="34"/>
      <c r="BS11" s="24"/>
      <c r="BT11" s="25"/>
      <c r="BU11" s="34"/>
      <c r="BV11" s="34"/>
      <c r="BZ11" s="38"/>
      <c r="CA11" s="38"/>
      <c r="CB11" s="38"/>
      <c r="CC11" s="38"/>
      <c r="CD11" s="38"/>
      <c r="CE11" s="38"/>
      <c r="CF11" s="38"/>
      <c r="CG11" s="38"/>
      <c r="CH11" s="38"/>
      <c r="CI11" s="38"/>
    </row>
    <row r="12" spans="1:87">
      <c r="A12" s="209">
        <f t="shared" ref="A12:A32" si="1">A11+1</f>
        <v>3</v>
      </c>
      <c r="B12" s="210" t="s">
        <v>423</v>
      </c>
      <c r="C12" s="211"/>
      <c r="D12" s="211"/>
      <c r="E12" s="211"/>
      <c r="F12" s="211"/>
      <c r="G12" s="211"/>
      <c r="H12" s="211"/>
      <c r="I12" s="211"/>
      <c r="J12" s="332" t="s">
        <v>476</v>
      </c>
      <c r="K12" s="332"/>
      <c r="L12" s="332"/>
      <c r="M12" s="332"/>
      <c r="N12" s="332"/>
      <c r="O12" s="341" t="s">
        <v>104</v>
      </c>
      <c r="P12" s="341"/>
      <c r="Q12" s="341"/>
      <c r="R12" s="341"/>
      <c r="S12" s="341"/>
      <c r="T12" s="341"/>
      <c r="U12" s="341"/>
      <c r="V12" s="337"/>
      <c r="W12" s="337"/>
      <c r="X12" s="337"/>
      <c r="Y12" s="337"/>
      <c r="Z12" s="337"/>
      <c r="AA12" s="337"/>
      <c r="AB12" s="337"/>
      <c r="AC12" s="337"/>
      <c r="AD12" s="337"/>
      <c r="AE12" s="337"/>
      <c r="AF12" s="338" t="s">
        <v>422</v>
      </c>
      <c r="AG12" s="339"/>
      <c r="AH12" s="339"/>
      <c r="AI12" s="339"/>
      <c r="AJ12" s="339"/>
      <c r="AK12" s="332"/>
      <c r="AL12" s="332"/>
      <c r="AM12" s="332"/>
      <c r="AN12" s="332"/>
      <c r="AO12" s="332"/>
      <c r="AP12" s="333"/>
      <c r="AQ12" s="333"/>
      <c r="AR12" s="333"/>
      <c r="AS12" s="340"/>
      <c r="AT12" s="340"/>
      <c r="AU12" s="340"/>
      <c r="AV12" s="340"/>
      <c r="AW12" s="340"/>
      <c r="AX12" s="340"/>
      <c r="AY12" s="340"/>
      <c r="AZ12" s="340"/>
      <c r="BA12" s="340"/>
      <c r="BB12" s="340"/>
      <c r="BC12" s="334"/>
      <c r="BD12" s="335"/>
      <c r="BE12" s="335"/>
      <c r="BF12" s="335"/>
      <c r="BG12" s="335"/>
      <c r="BH12" s="335"/>
      <c r="BI12" s="335"/>
      <c r="BJ12" s="335"/>
      <c r="BK12" s="336"/>
      <c r="BL12" s="48"/>
      <c r="BM12" s="19"/>
      <c r="BN12" s="26">
        <f t="shared" si="0"/>
        <v>0</v>
      </c>
      <c r="BO12" s="18"/>
      <c r="BP12" s="33"/>
      <c r="BQ12" s="34"/>
      <c r="BR12" s="34"/>
      <c r="BS12" s="24"/>
      <c r="BT12" s="25"/>
      <c r="BU12" s="34"/>
      <c r="BV12" s="34"/>
      <c r="BZ12" s="38"/>
      <c r="CA12" s="38"/>
      <c r="CB12" s="38"/>
      <c r="CC12" s="38"/>
      <c r="CD12" s="38"/>
      <c r="CE12" s="38"/>
      <c r="CF12" s="38"/>
      <c r="CG12" s="38"/>
      <c r="CH12" s="38"/>
      <c r="CI12" s="38"/>
    </row>
    <row r="13" spans="1:87">
      <c r="A13" s="209">
        <f t="shared" si="1"/>
        <v>4</v>
      </c>
      <c r="B13" s="210" t="s">
        <v>424</v>
      </c>
      <c r="C13" s="211"/>
      <c r="D13" s="211"/>
      <c r="E13" s="211"/>
      <c r="F13" s="211"/>
      <c r="G13" s="211"/>
      <c r="H13" s="211"/>
      <c r="I13" s="211"/>
      <c r="J13" s="332"/>
      <c r="K13" s="332"/>
      <c r="L13" s="332"/>
      <c r="M13" s="332"/>
      <c r="N13" s="332"/>
      <c r="O13" s="341" t="s">
        <v>170</v>
      </c>
      <c r="P13" s="341"/>
      <c r="Q13" s="341"/>
      <c r="R13" s="341"/>
      <c r="S13" s="341"/>
      <c r="T13" s="341"/>
      <c r="U13" s="341"/>
      <c r="V13" s="337"/>
      <c r="W13" s="337"/>
      <c r="X13" s="337"/>
      <c r="Y13" s="337"/>
      <c r="Z13" s="337"/>
      <c r="AA13" s="337"/>
      <c r="AB13" s="337"/>
      <c r="AC13" s="337"/>
      <c r="AD13" s="337"/>
      <c r="AE13" s="337"/>
      <c r="AF13" s="338"/>
      <c r="AG13" s="339"/>
      <c r="AH13" s="339"/>
      <c r="AI13" s="339"/>
      <c r="AJ13" s="339"/>
      <c r="AK13" s="332"/>
      <c r="AL13" s="332"/>
      <c r="AM13" s="332"/>
      <c r="AN13" s="332"/>
      <c r="AO13" s="332"/>
      <c r="AP13" s="333"/>
      <c r="AQ13" s="333"/>
      <c r="AR13" s="333"/>
      <c r="AS13" s="340"/>
      <c r="AT13" s="340"/>
      <c r="AU13" s="340"/>
      <c r="AV13" s="340"/>
      <c r="AW13" s="340"/>
      <c r="AX13" s="340"/>
      <c r="AY13" s="340"/>
      <c r="AZ13" s="340"/>
      <c r="BA13" s="340"/>
      <c r="BB13" s="340"/>
      <c r="BC13" s="334"/>
      <c r="BD13" s="335"/>
      <c r="BE13" s="335"/>
      <c r="BF13" s="335"/>
      <c r="BG13" s="335"/>
      <c r="BH13" s="335"/>
      <c r="BI13" s="335"/>
      <c r="BJ13" s="335"/>
      <c r="BK13" s="336"/>
      <c r="BL13" s="48"/>
      <c r="BM13" s="19"/>
      <c r="BN13" s="26">
        <f t="shared" si="0"/>
        <v>0</v>
      </c>
      <c r="BO13" s="18"/>
      <c r="BP13" s="33"/>
      <c r="BQ13" s="34"/>
      <c r="BR13" s="34"/>
      <c r="BS13" s="24"/>
      <c r="BT13" s="25"/>
      <c r="BU13" s="34"/>
      <c r="BV13" s="34"/>
      <c r="BZ13" s="38"/>
      <c r="CA13" s="38"/>
      <c r="CB13" s="38"/>
      <c r="CC13" s="38"/>
      <c r="CD13" s="38"/>
      <c r="CE13" s="38"/>
      <c r="CF13" s="38"/>
      <c r="CG13" s="38"/>
      <c r="CH13" s="38"/>
      <c r="CI13" s="38"/>
    </row>
    <row r="14" spans="1:87">
      <c r="A14" s="209">
        <f t="shared" si="1"/>
        <v>5</v>
      </c>
      <c r="B14" s="210" t="s">
        <v>424</v>
      </c>
      <c r="C14" s="212"/>
      <c r="D14" s="212"/>
      <c r="E14" s="212"/>
      <c r="F14" s="212"/>
      <c r="G14" s="212"/>
      <c r="H14" s="212"/>
      <c r="I14" s="212"/>
      <c r="J14" s="332" t="s">
        <v>477</v>
      </c>
      <c r="K14" s="332"/>
      <c r="L14" s="332"/>
      <c r="M14" s="332"/>
      <c r="N14" s="332"/>
      <c r="O14" s="341" t="s">
        <v>104</v>
      </c>
      <c r="P14" s="341"/>
      <c r="Q14" s="341"/>
      <c r="R14" s="341"/>
      <c r="S14" s="341"/>
      <c r="T14" s="341"/>
      <c r="U14" s="341"/>
      <c r="V14" s="337"/>
      <c r="W14" s="337"/>
      <c r="X14" s="337"/>
      <c r="Y14" s="337"/>
      <c r="Z14" s="337"/>
      <c r="AA14" s="337"/>
      <c r="AB14" s="337"/>
      <c r="AC14" s="337"/>
      <c r="AD14" s="337"/>
      <c r="AE14" s="337"/>
      <c r="AF14" s="338" t="s">
        <v>425</v>
      </c>
      <c r="AG14" s="339"/>
      <c r="AH14" s="339"/>
      <c r="AI14" s="339"/>
      <c r="AJ14" s="339"/>
      <c r="AK14" s="332" t="s">
        <v>426</v>
      </c>
      <c r="AL14" s="332"/>
      <c r="AM14" s="332"/>
      <c r="AN14" s="332"/>
      <c r="AO14" s="332"/>
      <c r="AP14" s="333"/>
      <c r="AQ14" s="333"/>
      <c r="AR14" s="333"/>
      <c r="AS14" s="340"/>
      <c r="AT14" s="340"/>
      <c r="AU14" s="340"/>
      <c r="AV14" s="340"/>
      <c r="AW14" s="340"/>
      <c r="AX14" s="340"/>
      <c r="AY14" s="340"/>
      <c r="AZ14" s="340"/>
      <c r="BA14" s="340"/>
      <c r="BB14" s="340"/>
      <c r="BC14" s="334"/>
      <c r="BD14" s="335"/>
      <c r="BE14" s="335"/>
      <c r="BF14" s="335"/>
      <c r="BG14" s="335"/>
      <c r="BH14" s="335"/>
      <c r="BI14" s="335"/>
      <c r="BJ14" s="335"/>
      <c r="BK14" s="336"/>
      <c r="BL14" s="48"/>
      <c r="BM14" s="19"/>
      <c r="BN14" s="26">
        <f t="shared" si="0"/>
        <v>0</v>
      </c>
      <c r="BO14" s="18"/>
      <c r="BP14" s="33"/>
      <c r="BQ14" s="34"/>
      <c r="BR14" s="34"/>
      <c r="BS14" s="24"/>
      <c r="BT14" s="25"/>
      <c r="BU14" s="34"/>
      <c r="BV14" s="34"/>
      <c r="BZ14" s="38"/>
      <c r="CA14" s="38"/>
      <c r="CB14" s="38"/>
      <c r="CC14" s="38"/>
      <c r="CD14" s="38"/>
      <c r="CE14" s="38"/>
      <c r="CF14" s="38"/>
      <c r="CG14" s="38"/>
      <c r="CH14" s="38"/>
      <c r="CI14" s="38"/>
    </row>
    <row r="15" spans="1:87">
      <c r="A15" s="209">
        <f t="shared" si="1"/>
        <v>6</v>
      </c>
      <c r="B15" s="210" t="s">
        <v>427</v>
      </c>
      <c r="C15" s="212"/>
      <c r="D15" s="212"/>
      <c r="E15" s="212"/>
      <c r="F15" s="212"/>
      <c r="G15" s="212"/>
      <c r="H15" s="212"/>
      <c r="I15" s="212"/>
      <c r="J15" s="332"/>
      <c r="K15" s="332"/>
      <c r="L15" s="332"/>
      <c r="M15" s="332"/>
      <c r="N15" s="332"/>
      <c r="O15" s="341" t="s">
        <v>428</v>
      </c>
      <c r="P15" s="341"/>
      <c r="Q15" s="341"/>
      <c r="R15" s="341"/>
      <c r="S15" s="341"/>
      <c r="T15" s="341"/>
      <c r="U15" s="341"/>
      <c r="V15" s="337"/>
      <c r="W15" s="337"/>
      <c r="X15" s="337"/>
      <c r="Y15" s="337"/>
      <c r="Z15" s="337"/>
      <c r="AA15" s="337"/>
      <c r="AB15" s="337"/>
      <c r="AC15" s="337"/>
      <c r="AD15" s="337"/>
      <c r="AE15" s="337"/>
      <c r="AF15" s="338"/>
      <c r="AG15" s="339"/>
      <c r="AH15" s="339"/>
      <c r="AI15" s="339"/>
      <c r="AJ15" s="339"/>
      <c r="AK15" s="332"/>
      <c r="AL15" s="332"/>
      <c r="AM15" s="332"/>
      <c r="AN15" s="332"/>
      <c r="AO15" s="332"/>
      <c r="AP15" s="333"/>
      <c r="AQ15" s="333"/>
      <c r="AR15" s="333"/>
      <c r="AS15" s="340" t="s">
        <v>429</v>
      </c>
      <c r="AT15" s="340"/>
      <c r="AU15" s="340"/>
      <c r="AV15" s="340"/>
      <c r="AW15" s="340"/>
      <c r="AX15" s="340"/>
      <c r="AY15" s="340"/>
      <c r="AZ15" s="340"/>
      <c r="BA15" s="340"/>
      <c r="BB15" s="340"/>
      <c r="BC15" s="334"/>
      <c r="BD15" s="335"/>
      <c r="BE15" s="335"/>
      <c r="BF15" s="335"/>
      <c r="BG15" s="335"/>
      <c r="BH15" s="335"/>
      <c r="BI15" s="335"/>
      <c r="BJ15" s="335"/>
      <c r="BK15" s="336"/>
      <c r="BL15" s="48"/>
      <c r="BM15" s="19"/>
      <c r="BN15" s="26">
        <f t="shared" si="0"/>
        <v>0</v>
      </c>
      <c r="BO15" s="18"/>
      <c r="BP15" s="33"/>
      <c r="BQ15" s="34"/>
      <c r="BR15" s="34"/>
      <c r="BS15" s="24"/>
      <c r="BT15" s="25"/>
      <c r="BU15" s="34"/>
      <c r="BV15" s="34"/>
      <c r="BZ15" s="38"/>
      <c r="CA15" s="38"/>
      <c r="CB15" s="38"/>
      <c r="CC15" s="38"/>
      <c r="CD15" s="38"/>
      <c r="CE15" s="38"/>
      <c r="CF15" s="38"/>
      <c r="CG15" s="38"/>
      <c r="CH15" s="38"/>
      <c r="CI15" s="38"/>
    </row>
    <row r="16" spans="1:87">
      <c r="A16" s="209">
        <f t="shared" si="1"/>
        <v>7</v>
      </c>
      <c r="B16" s="210" t="s">
        <v>430</v>
      </c>
      <c r="C16" s="212"/>
      <c r="D16" s="212"/>
      <c r="E16" s="212"/>
      <c r="F16" s="212"/>
      <c r="G16" s="212"/>
      <c r="H16" s="212"/>
      <c r="I16" s="212"/>
      <c r="J16" s="332"/>
      <c r="K16" s="332"/>
      <c r="L16" s="332"/>
      <c r="M16" s="332"/>
      <c r="N16" s="332"/>
      <c r="O16" s="341" t="s">
        <v>428</v>
      </c>
      <c r="P16" s="341"/>
      <c r="Q16" s="341"/>
      <c r="R16" s="341"/>
      <c r="S16" s="341"/>
      <c r="T16" s="341"/>
      <c r="U16" s="341"/>
      <c r="V16" s="337"/>
      <c r="W16" s="337"/>
      <c r="X16" s="337"/>
      <c r="Y16" s="337"/>
      <c r="Z16" s="337"/>
      <c r="AA16" s="337"/>
      <c r="AB16" s="337"/>
      <c r="AC16" s="337"/>
      <c r="AD16" s="337"/>
      <c r="AE16" s="337"/>
      <c r="AF16" s="338"/>
      <c r="AG16" s="339"/>
      <c r="AH16" s="339"/>
      <c r="AI16" s="339"/>
      <c r="AJ16" s="339"/>
      <c r="AK16" s="332"/>
      <c r="AL16" s="332"/>
      <c r="AM16" s="332"/>
      <c r="AN16" s="332"/>
      <c r="AO16" s="332"/>
      <c r="AP16" s="333"/>
      <c r="AQ16" s="333"/>
      <c r="AR16" s="333"/>
      <c r="AS16" s="340" t="s">
        <v>431</v>
      </c>
      <c r="AT16" s="340"/>
      <c r="AU16" s="340"/>
      <c r="AV16" s="340"/>
      <c r="AW16" s="340"/>
      <c r="AX16" s="340"/>
      <c r="AY16" s="340"/>
      <c r="AZ16" s="340"/>
      <c r="BA16" s="340"/>
      <c r="BB16" s="340"/>
      <c r="BC16" s="334"/>
      <c r="BD16" s="335"/>
      <c r="BE16" s="335"/>
      <c r="BF16" s="335"/>
      <c r="BG16" s="335"/>
      <c r="BH16" s="335"/>
      <c r="BI16" s="335"/>
      <c r="BJ16" s="335"/>
      <c r="BK16" s="336"/>
      <c r="BL16" s="48"/>
      <c r="BM16" s="19"/>
      <c r="BN16" s="26">
        <f t="shared" si="0"/>
        <v>0</v>
      </c>
      <c r="BO16" s="18"/>
      <c r="BP16" s="35"/>
      <c r="BQ16" s="34"/>
      <c r="BR16" s="34"/>
      <c r="BS16" s="24"/>
      <c r="BT16" s="25"/>
      <c r="BU16" s="34"/>
      <c r="BV16" s="34"/>
      <c r="BZ16" s="38"/>
      <c r="CA16" s="38"/>
      <c r="CB16" s="38"/>
      <c r="CC16" s="38"/>
      <c r="CD16" s="38"/>
      <c r="CE16" s="38"/>
      <c r="CF16" s="38"/>
      <c r="CG16" s="38"/>
      <c r="CH16" s="38"/>
      <c r="CI16" s="38"/>
    </row>
    <row r="17" spans="1:87">
      <c r="A17" s="209">
        <f t="shared" si="1"/>
        <v>8</v>
      </c>
      <c r="B17" s="210" t="s">
        <v>432</v>
      </c>
      <c r="C17" s="212"/>
      <c r="D17" s="212"/>
      <c r="E17" s="212"/>
      <c r="F17" s="212"/>
      <c r="G17" s="212"/>
      <c r="H17" s="212"/>
      <c r="I17" s="212"/>
      <c r="J17" s="332"/>
      <c r="K17" s="332"/>
      <c r="L17" s="332"/>
      <c r="M17" s="332"/>
      <c r="N17" s="332"/>
      <c r="O17" s="338" t="s">
        <v>170</v>
      </c>
      <c r="P17" s="339"/>
      <c r="Q17" s="339"/>
      <c r="R17" s="339"/>
      <c r="S17" s="339"/>
      <c r="T17" s="339"/>
      <c r="U17" s="352"/>
      <c r="V17" s="337"/>
      <c r="W17" s="337"/>
      <c r="X17" s="337"/>
      <c r="Y17" s="337"/>
      <c r="Z17" s="337"/>
      <c r="AA17" s="337"/>
      <c r="AB17" s="337"/>
      <c r="AC17" s="337"/>
      <c r="AD17" s="337"/>
      <c r="AE17" s="337"/>
      <c r="AF17" s="338"/>
      <c r="AG17" s="339"/>
      <c r="AH17" s="339"/>
      <c r="AI17" s="339"/>
      <c r="AJ17" s="339"/>
      <c r="AK17" s="332"/>
      <c r="AL17" s="332"/>
      <c r="AM17" s="332"/>
      <c r="AN17" s="332"/>
      <c r="AO17" s="332"/>
      <c r="AP17" s="333"/>
      <c r="AQ17" s="333"/>
      <c r="AR17" s="333"/>
      <c r="AS17" s="340"/>
      <c r="AT17" s="340"/>
      <c r="AU17" s="340"/>
      <c r="AV17" s="340"/>
      <c r="AW17" s="340"/>
      <c r="AX17" s="340"/>
      <c r="AY17" s="340"/>
      <c r="AZ17" s="340"/>
      <c r="BA17" s="340"/>
      <c r="BB17" s="340"/>
      <c r="BC17" s="334"/>
      <c r="BD17" s="335"/>
      <c r="BE17" s="335"/>
      <c r="BF17" s="335"/>
      <c r="BG17" s="335"/>
      <c r="BH17" s="335"/>
      <c r="BI17" s="335"/>
      <c r="BJ17" s="335"/>
      <c r="BK17" s="336"/>
      <c r="BL17" s="48"/>
      <c r="BM17" s="19"/>
      <c r="BN17" s="26">
        <f t="shared" si="0"/>
        <v>0</v>
      </c>
      <c r="BO17" s="18"/>
      <c r="BP17" s="35"/>
      <c r="BQ17" s="34"/>
      <c r="BR17" s="34"/>
      <c r="BS17" s="24"/>
      <c r="BT17" s="25"/>
      <c r="BU17" s="34"/>
      <c r="BV17" s="34"/>
      <c r="BZ17" s="38"/>
      <c r="CA17" s="38"/>
      <c r="CB17" s="38"/>
      <c r="CC17" s="38"/>
      <c r="CD17" s="38"/>
      <c r="CE17" s="38"/>
      <c r="CF17" s="38"/>
      <c r="CG17" s="38"/>
      <c r="CH17" s="38"/>
      <c r="CI17" s="38"/>
    </row>
    <row r="18" spans="1:87">
      <c r="A18" s="209">
        <f t="shared" si="1"/>
        <v>9</v>
      </c>
      <c r="B18" s="210" t="s">
        <v>433</v>
      </c>
      <c r="C18" s="211"/>
      <c r="D18" s="211"/>
      <c r="E18" s="211"/>
      <c r="F18" s="211"/>
      <c r="G18" s="211"/>
      <c r="H18" s="211"/>
      <c r="I18" s="211"/>
      <c r="J18" s="332" t="s">
        <v>478</v>
      </c>
      <c r="K18" s="332"/>
      <c r="L18" s="332"/>
      <c r="M18" s="332"/>
      <c r="N18" s="332"/>
      <c r="O18" s="341" t="s">
        <v>104</v>
      </c>
      <c r="P18" s="341"/>
      <c r="Q18" s="341"/>
      <c r="R18" s="341"/>
      <c r="S18" s="341"/>
      <c r="T18" s="341"/>
      <c r="U18" s="341"/>
      <c r="V18" s="337"/>
      <c r="W18" s="337"/>
      <c r="X18" s="337"/>
      <c r="Y18" s="337"/>
      <c r="Z18" s="337"/>
      <c r="AA18" s="337"/>
      <c r="AB18" s="337"/>
      <c r="AC18" s="337"/>
      <c r="AD18" s="337"/>
      <c r="AE18" s="337"/>
      <c r="AF18" s="338" t="s">
        <v>422</v>
      </c>
      <c r="AG18" s="339"/>
      <c r="AH18" s="339"/>
      <c r="AI18" s="339"/>
      <c r="AJ18" s="339"/>
      <c r="AK18" s="332"/>
      <c r="AL18" s="332"/>
      <c r="AM18" s="332"/>
      <c r="AN18" s="332"/>
      <c r="AO18" s="332"/>
      <c r="AP18" s="333"/>
      <c r="AQ18" s="333"/>
      <c r="AR18" s="333"/>
      <c r="AS18" s="340"/>
      <c r="AT18" s="340"/>
      <c r="AU18" s="340"/>
      <c r="AV18" s="340"/>
      <c r="AW18" s="340"/>
      <c r="AX18" s="340"/>
      <c r="AY18" s="340"/>
      <c r="AZ18" s="340"/>
      <c r="BA18" s="340"/>
      <c r="BB18" s="340"/>
      <c r="BC18" s="334"/>
      <c r="BD18" s="335"/>
      <c r="BE18" s="335"/>
      <c r="BF18" s="335"/>
      <c r="BG18" s="335"/>
      <c r="BH18" s="335"/>
      <c r="BI18" s="335"/>
      <c r="BJ18" s="335"/>
      <c r="BK18" s="336"/>
      <c r="BL18" s="48"/>
      <c r="BM18" s="19"/>
      <c r="BN18" s="26">
        <f t="shared" si="0"/>
        <v>0</v>
      </c>
      <c r="BO18" s="18"/>
      <c r="BP18" s="35"/>
      <c r="BQ18" s="34"/>
      <c r="BR18" s="34"/>
      <c r="BS18" s="24"/>
      <c r="BT18" s="25"/>
      <c r="BU18" s="34"/>
      <c r="BV18" s="34"/>
      <c r="BZ18" s="38"/>
      <c r="CA18" s="38"/>
      <c r="CB18" s="38"/>
      <c r="CC18" s="38"/>
      <c r="CD18" s="38"/>
      <c r="CE18" s="38"/>
      <c r="CF18" s="38"/>
      <c r="CG18" s="38"/>
      <c r="CH18" s="38"/>
      <c r="CI18" s="38"/>
    </row>
    <row r="19" spans="1:87">
      <c r="A19" s="209">
        <f t="shared" si="1"/>
        <v>10</v>
      </c>
      <c r="B19" s="210" t="s">
        <v>434</v>
      </c>
      <c r="C19" s="211"/>
      <c r="D19" s="211"/>
      <c r="E19" s="211"/>
      <c r="F19" s="211"/>
      <c r="G19" s="211"/>
      <c r="H19" s="211"/>
      <c r="I19" s="211"/>
      <c r="J19" s="332"/>
      <c r="K19" s="332"/>
      <c r="L19" s="332"/>
      <c r="M19" s="332"/>
      <c r="N19" s="332"/>
      <c r="O19" s="338" t="s">
        <v>170</v>
      </c>
      <c r="P19" s="339"/>
      <c r="Q19" s="339"/>
      <c r="R19" s="339"/>
      <c r="S19" s="339"/>
      <c r="T19" s="339"/>
      <c r="U19" s="352"/>
      <c r="V19" s="337"/>
      <c r="W19" s="337"/>
      <c r="X19" s="337"/>
      <c r="Y19" s="337"/>
      <c r="Z19" s="337"/>
      <c r="AA19" s="337"/>
      <c r="AB19" s="337"/>
      <c r="AC19" s="337"/>
      <c r="AD19" s="337"/>
      <c r="AE19" s="337"/>
      <c r="AF19" s="338"/>
      <c r="AG19" s="339"/>
      <c r="AH19" s="339"/>
      <c r="AI19" s="339"/>
      <c r="AJ19" s="339"/>
      <c r="AK19" s="346"/>
      <c r="AL19" s="347"/>
      <c r="AM19" s="347"/>
      <c r="AN19" s="347"/>
      <c r="AO19" s="348"/>
      <c r="AP19" s="334"/>
      <c r="AQ19" s="335"/>
      <c r="AR19" s="336"/>
      <c r="AS19" s="349"/>
      <c r="AT19" s="350"/>
      <c r="AU19" s="350"/>
      <c r="AV19" s="350"/>
      <c r="AW19" s="350"/>
      <c r="AX19" s="350"/>
      <c r="AY19" s="350"/>
      <c r="AZ19" s="350"/>
      <c r="BA19" s="350"/>
      <c r="BB19" s="351"/>
      <c r="BC19" s="334"/>
      <c r="BD19" s="335"/>
      <c r="BE19" s="335"/>
      <c r="BF19" s="335"/>
      <c r="BG19" s="335"/>
      <c r="BH19" s="335"/>
      <c r="BI19" s="335"/>
      <c r="BJ19" s="335"/>
      <c r="BK19" s="336"/>
      <c r="BL19" s="48"/>
      <c r="BM19" s="19"/>
      <c r="BN19" s="26">
        <f t="shared" si="0"/>
        <v>0</v>
      </c>
      <c r="BO19" s="18"/>
      <c r="BP19" s="35"/>
      <c r="BQ19" s="34"/>
      <c r="BR19" s="34"/>
      <c r="BS19" s="24"/>
      <c r="BT19" s="25"/>
      <c r="BU19" s="34"/>
      <c r="BV19" s="34"/>
      <c r="BZ19" s="38"/>
      <c r="CA19" s="38"/>
      <c r="CB19" s="38"/>
      <c r="CC19" s="38"/>
      <c r="CD19" s="38"/>
      <c r="CE19" s="38"/>
      <c r="CF19" s="38"/>
      <c r="CG19" s="38"/>
      <c r="CH19" s="38"/>
      <c r="CI19" s="38"/>
    </row>
    <row r="20" spans="1:87">
      <c r="A20" s="209">
        <f t="shared" si="1"/>
        <v>11</v>
      </c>
      <c r="B20" s="210" t="s">
        <v>361</v>
      </c>
      <c r="C20" s="211"/>
      <c r="D20" s="211"/>
      <c r="E20" s="211"/>
      <c r="F20" s="211"/>
      <c r="G20" s="211"/>
      <c r="H20" s="211"/>
      <c r="I20" s="211"/>
      <c r="J20" s="332" t="s">
        <v>479</v>
      </c>
      <c r="K20" s="332"/>
      <c r="L20" s="332"/>
      <c r="M20" s="332"/>
      <c r="N20" s="332"/>
      <c r="O20" s="341" t="s">
        <v>104</v>
      </c>
      <c r="P20" s="341"/>
      <c r="Q20" s="341"/>
      <c r="R20" s="341"/>
      <c r="S20" s="341"/>
      <c r="T20" s="341"/>
      <c r="U20" s="341"/>
      <c r="V20" s="337"/>
      <c r="W20" s="337"/>
      <c r="X20" s="337"/>
      <c r="Y20" s="337"/>
      <c r="Z20" s="337"/>
      <c r="AA20" s="337"/>
      <c r="AB20" s="337"/>
      <c r="AC20" s="337"/>
      <c r="AD20" s="337"/>
      <c r="AE20" s="337"/>
      <c r="AF20" s="338" t="s">
        <v>171</v>
      </c>
      <c r="AG20" s="339"/>
      <c r="AH20" s="339"/>
      <c r="AI20" s="339"/>
      <c r="AJ20" s="339"/>
      <c r="AK20" s="332" t="s">
        <v>435</v>
      </c>
      <c r="AL20" s="332"/>
      <c r="AM20" s="332"/>
      <c r="AN20" s="332"/>
      <c r="AO20" s="332"/>
      <c r="AP20" s="333"/>
      <c r="AQ20" s="333"/>
      <c r="AR20" s="333"/>
      <c r="AS20" s="340"/>
      <c r="AT20" s="340"/>
      <c r="AU20" s="340"/>
      <c r="AV20" s="340"/>
      <c r="AW20" s="340"/>
      <c r="AX20" s="340"/>
      <c r="AY20" s="340"/>
      <c r="AZ20" s="340"/>
      <c r="BA20" s="340"/>
      <c r="BB20" s="340"/>
      <c r="BC20" s="334"/>
      <c r="BD20" s="335"/>
      <c r="BE20" s="335"/>
      <c r="BF20" s="335"/>
      <c r="BG20" s="335"/>
      <c r="BH20" s="335"/>
      <c r="BI20" s="335"/>
      <c r="BJ20" s="335"/>
      <c r="BK20" s="336"/>
      <c r="BL20" s="42"/>
      <c r="BM20" s="19"/>
      <c r="BN20" s="26">
        <f t="shared" si="0"/>
        <v>0</v>
      </c>
      <c r="BO20" s="18"/>
      <c r="BP20" s="35"/>
      <c r="BQ20" s="34"/>
      <c r="BR20" s="34"/>
      <c r="BS20" s="24"/>
      <c r="BT20" s="25"/>
      <c r="BU20" s="34"/>
      <c r="BV20" s="34"/>
      <c r="BZ20" s="38"/>
      <c r="CA20" s="38"/>
      <c r="CB20" s="38"/>
      <c r="CC20" s="38"/>
      <c r="CD20" s="38"/>
      <c r="CE20" s="38"/>
      <c r="CF20" s="38"/>
      <c r="CG20" s="38"/>
      <c r="CH20" s="38"/>
      <c r="CI20" s="38"/>
    </row>
    <row r="21" spans="1:87">
      <c r="A21" s="209">
        <f t="shared" si="1"/>
        <v>12</v>
      </c>
      <c r="B21" s="210" t="s">
        <v>436</v>
      </c>
      <c r="C21" s="211"/>
      <c r="D21" s="211"/>
      <c r="E21" s="211"/>
      <c r="F21" s="211"/>
      <c r="G21" s="211"/>
      <c r="H21" s="211"/>
      <c r="I21" s="211"/>
      <c r="J21" s="332"/>
      <c r="K21" s="332"/>
      <c r="L21" s="332"/>
      <c r="M21" s="332"/>
      <c r="N21" s="332"/>
      <c r="O21" s="341" t="s">
        <v>170</v>
      </c>
      <c r="P21" s="341"/>
      <c r="Q21" s="341"/>
      <c r="R21" s="341"/>
      <c r="S21" s="341"/>
      <c r="T21" s="341"/>
      <c r="U21" s="341"/>
      <c r="V21" s="337"/>
      <c r="W21" s="337"/>
      <c r="X21" s="337"/>
      <c r="Y21" s="337"/>
      <c r="Z21" s="337"/>
      <c r="AA21" s="337"/>
      <c r="AB21" s="337"/>
      <c r="AC21" s="337"/>
      <c r="AD21" s="337"/>
      <c r="AE21" s="337"/>
      <c r="AF21" s="338"/>
      <c r="AG21" s="339"/>
      <c r="AH21" s="339"/>
      <c r="AI21" s="339"/>
      <c r="AJ21" s="339"/>
      <c r="AK21" s="332"/>
      <c r="AL21" s="332"/>
      <c r="AM21" s="332"/>
      <c r="AN21" s="332"/>
      <c r="AO21" s="332"/>
      <c r="AP21" s="333"/>
      <c r="AQ21" s="333"/>
      <c r="AR21" s="333"/>
      <c r="AS21" s="340"/>
      <c r="AT21" s="340"/>
      <c r="AU21" s="340"/>
      <c r="AV21" s="340"/>
      <c r="AW21" s="340"/>
      <c r="AX21" s="340"/>
      <c r="AY21" s="340"/>
      <c r="AZ21" s="340"/>
      <c r="BA21" s="340"/>
      <c r="BB21" s="340"/>
      <c r="BC21" s="334"/>
      <c r="BD21" s="335"/>
      <c r="BE21" s="335"/>
      <c r="BF21" s="335"/>
      <c r="BG21" s="335"/>
      <c r="BH21" s="335"/>
      <c r="BI21" s="335"/>
      <c r="BJ21" s="335"/>
      <c r="BK21" s="336"/>
      <c r="BL21" s="42"/>
      <c r="BM21" s="19"/>
      <c r="BN21" s="26">
        <f t="shared" si="0"/>
        <v>0</v>
      </c>
      <c r="BO21" s="18"/>
      <c r="BP21" s="35"/>
      <c r="BQ21" s="34"/>
      <c r="BR21" s="34"/>
      <c r="BS21" s="24"/>
      <c r="BT21" s="25"/>
      <c r="BU21" s="34"/>
      <c r="BV21" s="34"/>
      <c r="BZ21" s="38"/>
      <c r="CA21" s="38"/>
      <c r="CB21" s="38"/>
      <c r="CC21" s="38"/>
      <c r="CD21" s="38"/>
      <c r="CE21" s="38"/>
      <c r="CF21" s="38"/>
      <c r="CG21" s="38"/>
      <c r="CH21" s="38"/>
      <c r="CI21" s="38"/>
    </row>
    <row r="22" spans="1:87">
      <c r="A22" s="209">
        <f t="shared" si="1"/>
        <v>13</v>
      </c>
      <c r="B22" s="210" t="s">
        <v>223</v>
      </c>
      <c r="C22" s="211"/>
      <c r="D22" s="211"/>
      <c r="E22" s="211"/>
      <c r="F22" s="211"/>
      <c r="G22" s="211"/>
      <c r="H22" s="211"/>
      <c r="I22" s="211"/>
      <c r="J22" s="332" t="s">
        <v>480</v>
      </c>
      <c r="K22" s="332"/>
      <c r="L22" s="332"/>
      <c r="M22" s="332"/>
      <c r="N22" s="332"/>
      <c r="O22" s="341" t="s">
        <v>104</v>
      </c>
      <c r="P22" s="341"/>
      <c r="Q22" s="341"/>
      <c r="R22" s="341"/>
      <c r="S22" s="341"/>
      <c r="T22" s="341"/>
      <c r="U22" s="341"/>
      <c r="V22" s="344"/>
      <c r="W22" s="344"/>
      <c r="X22" s="344"/>
      <c r="Y22" s="344"/>
      <c r="Z22" s="344"/>
      <c r="AA22" s="344"/>
      <c r="AB22" s="344"/>
      <c r="AC22" s="344"/>
      <c r="AD22" s="344"/>
      <c r="AE22" s="344"/>
      <c r="AF22" s="338" t="s">
        <v>171</v>
      </c>
      <c r="AG22" s="339"/>
      <c r="AH22" s="339"/>
      <c r="AI22" s="339"/>
      <c r="AJ22" s="339"/>
      <c r="AK22" s="332" t="s">
        <v>435</v>
      </c>
      <c r="AL22" s="332"/>
      <c r="AM22" s="332"/>
      <c r="AN22" s="332"/>
      <c r="AO22" s="332"/>
      <c r="AP22" s="333"/>
      <c r="AQ22" s="333"/>
      <c r="AR22" s="333"/>
      <c r="AS22" s="340"/>
      <c r="AT22" s="340"/>
      <c r="AU22" s="340"/>
      <c r="AV22" s="340"/>
      <c r="AW22" s="340"/>
      <c r="AX22" s="340"/>
      <c r="AY22" s="340"/>
      <c r="AZ22" s="340"/>
      <c r="BA22" s="340"/>
      <c r="BB22" s="340"/>
      <c r="BC22" s="334"/>
      <c r="BD22" s="335"/>
      <c r="BE22" s="335"/>
      <c r="BF22" s="335"/>
      <c r="BG22" s="335"/>
      <c r="BH22" s="335"/>
      <c r="BI22" s="335"/>
      <c r="BJ22" s="335"/>
      <c r="BK22" s="336"/>
      <c r="BM22" s="19"/>
      <c r="BN22" s="26">
        <f t="shared" si="0"/>
        <v>0</v>
      </c>
      <c r="BO22" s="18"/>
      <c r="BP22" s="35"/>
      <c r="BQ22" s="34"/>
      <c r="BR22" s="34"/>
      <c r="BS22" s="24"/>
      <c r="BT22" s="25"/>
      <c r="BU22" s="34"/>
      <c r="BV22" s="34"/>
      <c r="BZ22" s="38"/>
      <c r="CA22" s="38"/>
      <c r="CB22" s="38"/>
      <c r="CC22" s="38"/>
      <c r="CD22" s="38"/>
      <c r="CE22" s="38"/>
      <c r="CF22" s="38"/>
      <c r="CG22" s="38"/>
      <c r="CH22" s="38"/>
      <c r="CI22" s="38"/>
    </row>
    <row r="23" spans="1:87">
      <c r="A23" s="209">
        <f t="shared" si="1"/>
        <v>14</v>
      </c>
      <c r="B23" s="210" t="s">
        <v>437</v>
      </c>
      <c r="C23" s="213"/>
      <c r="D23" s="213"/>
      <c r="E23" s="213"/>
      <c r="F23" s="213"/>
      <c r="G23" s="213"/>
      <c r="H23" s="213"/>
      <c r="I23" s="213"/>
      <c r="J23" s="332"/>
      <c r="K23" s="332"/>
      <c r="L23" s="332"/>
      <c r="M23" s="332"/>
      <c r="N23" s="332"/>
      <c r="O23" s="341" t="s">
        <v>170</v>
      </c>
      <c r="P23" s="341"/>
      <c r="Q23" s="341"/>
      <c r="R23" s="341"/>
      <c r="S23" s="341"/>
      <c r="T23" s="341"/>
      <c r="U23" s="341"/>
      <c r="V23" s="342"/>
      <c r="W23" s="343"/>
      <c r="X23" s="342"/>
      <c r="Y23" s="343"/>
      <c r="Z23" s="342"/>
      <c r="AA23" s="343"/>
      <c r="AB23" s="342"/>
      <c r="AC23" s="343"/>
      <c r="AD23" s="342"/>
      <c r="AE23" s="343"/>
      <c r="AF23" s="338"/>
      <c r="AG23" s="339"/>
      <c r="AH23" s="339"/>
      <c r="AI23" s="339"/>
      <c r="AJ23" s="339"/>
      <c r="AK23" s="345"/>
      <c r="AL23" s="345"/>
      <c r="AM23" s="345"/>
      <c r="AN23" s="345"/>
      <c r="AO23" s="345"/>
      <c r="AP23" s="333"/>
      <c r="AQ23" s="333"/>
      <c r="AR23" s="333"/>
      <c r="AS23" s="340"/>
      <c r="AT23" s="340"/>
      <c r="AU23" s="340"/>
      <c r="AV23" s="340"/>
      <c r="AW23" s="340"/>
      <c r="AX23" s="340"/>
      <c r="AY23" s="340"/>
      <c r="AZ23" s="340"/>
      <c r="BA23" s="340"/>
      <c r="BB23" s="340"/>
      <c r="BC23" s="334"/>
      <c r="BD23" s="335"/>
      <c r="BE23" s="335"/>
      <c r="BF23" s="335"/>
      <c r="BG23" s="335"/>
      <c r="BH23" s="335"/>
      <c r="BI23" s="335"/>
      <c r="BJ23" s="335"/>
      <c r="BK23" s="336"/>
      <c r="BM23" s="19"/>
      <c r="BN23" s="26">
        <f t="shared" si="0"/>
        <v>0</v>
      </c>
      <c r="BO23" s="18"/>
      <c r="BP23" s="35"/>
      <c r="BQ23" s="34"/>
      <c r="BR23" s="34"/>
      <c r="BS23" s="24"/>
      <c r="BT23" s="25"/>
      <c r="BU23" s="34"/>
      <c r="BV23" s="34"/>
      <c r="BZ23" s="38"/>
      <c r="CA23" s="38"/>
      <c r="CB23" s="38"/>
      <c r="CC23" s="38"/>
      <c r="CD23" s="38"/>
      <c r="CE23" s="38"/>
      <c r="CF23" s="38"/>
      <c r="CG23" s="38"/>
      <c r="CH23" s="38"/>
      <c r="CI23" s="38"/>
    </row>
    <row r="24" spans="1:87">
      <c r="A24" s="209">
        <f t="shared" si="1"/>
        <v>15</v>
      </c>
      <c r="B24" s="210" t="s">
        <v>345</v>
      </c>
      <c r="C24" s="213"/>
      <c r="D24" s="213"/>
      <c r="E24" s="213"/>
      <c r="F24" s="213"/>
      <c r="G24" s="213"/>
      <c r="H24" s="213"/>
      <c r="I24" s="213"/>
      <c r="J24" s="332" t="s">
        <v>481</v>
      </c>
      <c r="K24" s="332"/>
      <c r="L24" s="332"/>
      <c r="M24" s="332"/>
      <c r="N24" s="332"/>
      <c r="O24" s="341" t="s">
        <v>104</v>
      </c>
      <c r="P24" s="341"/>
      <c r="Q24" s="341"/>
      <c r="R24" s="341"/>
      <c r="S24" s="341"/>
      <c r="T24" s="341"/>
      <c r="U24" s="341"/>
      <c r="V24" s="337"/>
      <c r="W24" s="337"/>
      <c r="X24" s="337"/>
      <c r="Y24" s="337"/>
      <c r="Z24" s="337"/>
      <c r="AA24" s="337"/>
      <c r="AB24" s="337"/>
      <c r="AC24" s="337"/>
      <c r="AD24" s="337"/>
      <c r="AE24" s="337"/>
      <c r="AF24" s="338" t="s">
        <v>171</v>
      </c>
      <c r="AG24" s="339"/>
      <c r="AH24" s="339"/>
      <c r="AI24" s="339"/>
      <c r="AJ24" s="339"/>
      <c r="AK24" s="332" t="s">
        <v>435</v>
      </c>
      <c r="AL24" s="332"/>
      <c r="AM24" s="332"/>
      <c r="AN24" s="332"/>
      <c r="AO24" s="332"/>
      <c r="AP24" s="333"/>
      <c r="AQ24" s="333"/>
      <c r="AR24" s="333"/>
      <c r="AS24" s="340"/>
      <c r="AT24" s="340"/>
      <c r="AU24" s="340"/>
      <c r="AV24" s="340"/>
      <c r="AW24" s="340"/>
      <c r="AX24" s="340"/>
      <c r="AY24" s="340"/>
      <c r="AZ24" s="340"/>
      <c r="BA24" s="340"/>
      <c r="BB24" s="340"/>
      <c r="BC24" s="334"/>
      <c r="BD24" s="335"/>
      <c r="BE24" s="335"/>
      <c r="BF24" s="335"/>
      <c r="BG24" s="335"/>
      <c r="BH24" s="335"/>
      <c r="BI24" s="335"/>
      <c r="BJ24" s="335"/>
      <c r="BK24" s="336"/>
      <c r="BM24" s="19"/>
      <c r="BN24" s="26">
        <f t="shared" si="0"/>
        <v>0</v>
      </c>
      <c r="BO24" s="18"/>
      <c r="BP24" s="35"/>
      <c r="BQ24" s="34"/>
      <c r="BR24" s="34"/>
      <c r="BS24" s="24"/>
      <c r="BT24" s="25"/>
      <c r="BU24" s="34"/>
      <c r="BV24" s="34"/>
      <c r="BZ24" s="38"/>
      <c r="CA24" s="38"/>
      <c r="CB24" s="38"/>
      <c r="CC24" s="38"/>
      <c r="CD24" s="38"/>
      <c r="CE24" s="38"/>
      <c r="CF24" s="38"/>
      <c r="CG24" s="38"/>
      <c r="CH24" s="38"/>
      <c r="CI24" s="38"/>
    </row>
    <row r="25" spans="1:87">
      <c r="A25" s="209">
        <f t="shared" si="1"/>
        <v>16</v>
      </c>
      <c r="B25" s="210" t="s">
        <v>438</v>
      </c>
      <c r="C25" s="211"/>
      <c r="D25" s="211"/>
      <c r="E25" s="211"/>
      <c r="F25" s="211"/>
      <c r="G25" s="211"/>
      <c r="H25" s="211"/>
      <c r="I25" s="211"/>
      <c r="J25" s="332"/>
      <c r="K25" s="332"/>
      <c r="L25" s="332"/>
      <c r="M25" s="332"/>
      <c r="N25" s="332"/>
      <c r="O25" s="341" t="s">
        <v>170</v>
      </c>
      <c r="P25" s="341"/>
      <c r="Q25" s="341"/>
      <c r="R25" s="341"/>
      <c r="S25" s="341"/>
      <c r="T25" s="341"/>
      <c r="U25" s="341"/>
      <c r="V25" s="337"/>
      <c r="W25" s="337"/>
      <c r="X25" s="337"/>
      <c r="Y25" s="337"/>
      <c r="Z25" s="337"/>
      <c r="AA25" s="337"/>
      <c r="AB25" s="337"/>
      <c r="AC25" s="337"/>
      <c r="AD25" s="337"/>
      <c r="AE25" s="337"/>
      <c r="AF25" s="338"/>
      <c r="AG25" s="339"/>
      <c r="AH25" s="339"/>
      <c r="AI25" s="339"/>
      <c r="AJ25" s="339"/>
      <c r="AK25" s="332"/>
      <c r="AL25" s="332"/>
      <c r="AM25" s="332"/>
      <c r="AN25" s="332"/>
      <c r="AO25" s="332"/>
      <c r="AP25" s="333"/>
      <c r="AQ25" s="333"/>
      <c r="AR25" s="333"/>
      <c r="AS25" s="340"/>
      <c r="AT25" s="340"/>
      <c r="AU25" s="340"/>
      <c r="AV25" s="340"/>
      <c r="AW25" s="340"/>
      <c r="AX25" s="340"/>
      <c r="AY25" s="340"/>
      <c r="AZ25" s="340"/>
      <c r="BA25" s="340"/>
      <c r="BB25" s="340"/>
      <c r="BC25" s="334"/>
      <c r="BD25" s="335"/>
      <c r="BE25" s="335"/>
      <c r="BF25" s="335"/>
      <c r="BG25" s="335"/>
      <c r="BH25" s="335"/>
      <c r="BI25" s="335"/>
      <c r="BJ25" s="335"/>
      <c r="BK25" s="336"/>
      <c r="BL25" s="48"/>
      <c r="BM25" s="19"/>
      <c r="BN25" s="26">
        <f t="shared" si="0"/>
        <v>0</v>
      </c>
      <c r="BO25" s="18"/>
      <c r="BP25" s="35"/>
      <c r="BQ25" s="34"/>
      <c r="BR25" s="34"/>
      <c r="BS25" s="24"/>
      <c r="BT25" s="25"/>
      <c r="BU25" s="34"/>
      <c r="BV25" s="34"/>
      <c r="BZ25" s="38"/>
      <c r="CA25" s="38"/>
      <c r="CB25" s="38"/>
      <c r="CC25" s="38"/>
      <c r="CD25" s="38"/>
      <c r="CE25" s="38"/>
      <c r="CF25" s="38"/>
      <c r="CG25" s="38"/>
      <c r="CH25" s="38"/>
      <c r="CI25" s="38"/>
    </row>
    <row r="26" spans="1:87">
      <c r="A26" s="209">
        <f t="shared" si="1"/>
        <v>17</v>
      </c>
      <c r="B26" s="210" t="s">
        <v>350</v>
      </c>
      <c r="C26" s="174"/>
      <c r="D26" s="174"/>
      <c r="E26" s="174"/>
      <c r="F26" s="174"/>
      <c r="G26" s="174"/>
      <c r="H26" s="174"/>
      <c r="I26" s="174"/>
      <c r="J26" s="332" t="s">
        <v>482</v>
      </c>
      <c r="K26" s="332"/>
      <c r="L26" s="332"/>
      <c r="M26" s="332"/>
      <c r="N26" s="332"/>
      <c r="O26" s="341" t="s">
        <v>104</v>
      </c>
      <c r="P26" s="341"/>
      <c r="Q26" s="341"/>
      <c r="R26" s="341"/>
      <c r="S26" s="341"/>
      <c r="T26" s="341"/>
      <c r="U26" s="341"/>
      <c r="V26" s="337"/>
      <c r="W26" s="337"/>
      <c r="X26" s="337"/>
      <c r="Y26" s="337"/>
      <c r="Z26" s="337"/>
      <c r="AA26" s="337"/>
      <c r="AB26" s="337"/>
      <c r="AC26" s="337"/>
      <c r="AD26" s="337"/>
      <c r="AE26" s="337"/>
      <c r="AF26" s="338" t="s">
        <v>171</v>
      </c>
      <c r="AG26" s="339"/>
      <c r="AH26" s="339"/>
      <c r="AI26" s="339"/>
      <c r="AJ26" s="339"/>
      <c r="AK26" s="332" t="s">
        <v>435</v>
      </c>
      <c r="AL26" s="332"/>
      <c r="AM26" s="332"/>
      <c r="AN26" s="332"/>
      <c r="AO26" s="332"/>
      <c r="AP26" s="333"/>
      <c r="AQ26" s="333"/>
      <c r="AR26" s="333"/>
      <c r="AS26" s="340"/>
      <c r="AT26" s="340"/>
      <c r="AU26" s="340"/>
      <c r="AV26" s="340"/>
      <c r="AW26" s="340"/>
      <c r="AX26" s="340"/>
      <c r="AY26" s="340"/>
      <c r="AZ26" s="340"/>
      <c r="BA26" s="340"/>
      <c r="BB26" s="340"/>
      <c r="BC26" s="334"/>
      <c r="BD26" s="335"/>
      <c r="BE26" s="335"/>
      <c r="BF26" s="335"/>
      <c r="BG26" s="335"/>
      <c r="BH26" s="335"/>
      <c r="BI26" s="335"/>
      <c r="BJ26" s="335"/>
      <c r="BK26" s="336"/>
      <c r="BL26" s="48"/>
      <c r="BM26" s="19"/>
      <c r="BN26" s="26">
        <f t="shared" si="0"/>
        <v>0</v>
      </c>
      <c r="BO26" s="18"/>
      <c r="BP26" s="35"/>
      <c r="BQ26" s="34"/>
      <c r="BR26" s="34"/>
      <c r="BS26" s="24"/>
      <c r="BT26" s="25"/>
      <c r="BU26" s="34"/>
      <c r="BV26" s="34"/>
      <c r="BZ26" s="38"/>
      <c r="CA26" s="38"/>
      <c r="CB26" s="38"/>
      <c r="CC26" s="38"/>
      <c r="CD26" s="38"/>
      <c r="CE26" s="38"/>
      <c r="CF26" s="38"/>
      <c r="CG26" s="38"/>
      <c r="CH26" s="38"/>
      <c r="CI26" s="38"/>
    </row>
    <row r="27" spans="1:87">
      <c r="A27" s="209">
        <f t="shared" si="1"/>
        <v>18</v>
      </c>
      <c r="B27" s="210" t="s">
        <v>439</v>
      </c>
      <c r="C27" s="174"/>
      <c r="D27" s="174"/>
      <c r="E27" s="174"/>
      <c r="F27" s="174"/>
      <c r="G27" s="174"/>
      <c r="H27" s="174"/>
      <c r="I27" s="174"/>
      <c r="J27" s="332"/>
      <c r="K27" s="332"/>
      <c r="L27" s="332"/>
      <c r="M27" s="332"/>
      <c r="N27" s="332"/>
      <c r="O27" s="341" t="s">
        <v>170</v>
      </c>
      <c r="P27" s="341"/>
      <c r="Q27" s="341"/>
      <c r="R27" s="341"/>
      <c r="S27" s="341"/>
      <c r="T27" s="341"/>
      <c r="U27" s="341"/>
      <c r="V27" s="337"/>
      <c r="W27" s="337"/>
      <c r="X27" s="337"/>
      <c r="Y27" s="337"/>
      <c r="Z27" s="337"/>
      <c r="AA27" s="337"/>
      <c r="AB27" s="337"/>
      <c r="AC27" s="337"/>
      <c r="AD27" s="337"/>
      <c r="AE27" s="337"/>
      <c r="AF27" s="338"/>
      <c r="AG27" s="339"/>
      <c r="AH27" s="339"/>
      <c r="AI27" s="339"/>
      <c r="AJ27" s="339"/>
      <c r="AK27" s="332"/>
      <c r="AL27" s="332"/>
      <c r="AM27" s="332"/>
      <c r="AN27" s="332"/>
      <c r="AO27" s="332"/>
      <c r="AP27" s="333"/>
      <c r="AQ27" s="333"/>
      <c r="AR27" s="333"/>
      <c r="AS27" s="340"/>
      <c r="AT27" s="340"/>
      <c r="AU27" s="340"/>
      <c r="AV27" s="340"/>
      <c r="AW27" s="340"/>
      <c r="AX27" s="340"/>
      <c r="AY27" s="340"/>
      <c r="AZ27" s="340"/>
      <c r="BA27" s="340"/>
      <c r="BB27" s="340"/>
      <c r="BC27" s="334"/>
      <c r="BD27" s="335"/>
      <c r="BE27" s="335"/>
      <c r="BF27" s="335"/>
      <c r="BG27" s="335"/>
      <c r="BH27" s="335"/>
      <c r="BI27" s="335"/>
      <c r="BJ27" s="335"/>
      <c r="BK27" s="336"/>
      <c r="BL27" s="48"/>
      <c r="BM27" s="19"/>
      <c r="BN27" s="26">
        <f t="shared" si="0"/>
        <v>0</v>
      </c>
      <c r="BO27" s="18"/>
      <c r="BP27" s="35"/>
      <c r="BQ27" s="34"/>
      <c r="BR27" s="34"/>
      <c r="BS27" s="24"/>
      <c r="BT27" s="25"/>
      <c r="BU27" s="34"/>
      <c r="BV27" s="34"/>
      <c r="BZ27" s="38"/>
      <c r="CA27" s="38"/>
      <c r="CB27" s="38"/>
      <c r="CC27" s="38"/>
      <c r="CD27" s="38"/>
      <c r="CE27" s="38"/>
      <c r="CF27" s="38"/>
      <c r="CG27" s="38"/>
      <c r="CH27" s="38"/>
      <c r="CI27" s="38"/>
    </row>
    <row r="28" spans="1:87">
      <c r="A28" s="209">
        <f t="shared" si="1"/>
        <v>19</v>
      </c>
      <c r="B28" s="210" t="s">
        <v>199</v>
      </c>
      <c r="C28" s="174"/>
      <c r="D28" s="174"/>
      <c r="E28" s="174"/>
      <c r="F28" s="174"/>
      <c r="G28" s="174"/>
      <c r="H28" s="174"/>
      <c r="I28" s="174"/>
      <c r="J28" s="332" t="s">
        <v>483</v>
      </c>
      <c r="K28" s="332"/>
      <c r="L28" s="332"/>
      <c r="M28" s="332"/>
      <c r="N28" s="332"/>
      <c r="O28" s="341" t="s">
        <v>104</v>
      </c>
      <c r="P28" s="341"/>
      <c r="Q28" s="341"/>
      <c r="R28" s="341"/>
      <c r="S28" s="341"/>
      <c r="T28" s="341"/>
      <c r="U28" s="341"/>
      <c r="V28" s="337"/>
      <c r="W28" s="337"/>
      <c r="X28" s="337"/>
      <c r="Y28" s="337"/>
      <c r="Z28" s="337"/>
      <c r="AA28" s="337"/>
      <c r="AB28" s="337"/>
      <c r="AC28" s="337"/>
      <c r="AD28" s="337"/>
      <c r="AE28" s="337"/>
      <c r="AF28" s="338" t="s">
        <v>171</v>
      </c>
      <c r="AG28" s="339"/>
      <c r="AH28" s="339"/>
      <c r="AI28" s="339"/>
      <c r="AJ28" s="339"/>
      <c r="AK28" s="332" t="s">
        <v>435</v>
      </c>
      <c r="AL28" s="332"/>
      <c r="AM28" s="332"/>
      <c r="AN28" s="332"/>
      <c r="AO28" s="332"/>
      <c r="AP28" s="333"/>
      <c r="AQ28" s="333"/>
      <c r="AR28" s="333"/>
      <c r="AS28" s="340"/>
      <c r="AT28" s="340"/>
      <c r="AU28" s="340"/>
      <c r="AV28" s="340"/>
      <c r="AW28" s="340"/>
      <c r="AX28" s="340"/>
      <c r="AY28" s="340"/>
      <c r="AZ28" s="340"/>
      <c r="BA28" s="340"/>
      <c r="BB28" s="340"/>
      <c r="BC28" s="334"/>
      <c r="BD28" s="335"/>
      <c r="BE28" s="335"/>
      <c r="BF28" s="335"/>
      <c r="BG28" s="335"/>
      <c r="BH28" s="335"/>
      <c r="BI28" s="335"/>
      <c r="BJ28" s="335"/>
      <c r="BK28" s="336"/>
      <c r="BL28" s="48"/>
      <c r="BM28" s="19"/>
      <c r="BN28" s="26">
        <f t="shared" si="0"/>
        <v>0</v>
      </c>
      <c r="BO28" s="18"/>
      <c r="BP28" s="35"/>
      <c r="BQ28" s="34"/>
      <c r="BR28" s="34"/>
      <c r="BS28" s="24"/>
      <c r="BT28" s="25"/>
      <c r="BU28" s="34"/>
      <c r="BV28" s="34"/>
      <c r="BZ28" s="38"/>
      <c r="CA28" s="38"/>
      <c r="CB28" s="38"/>
      <c r="CC28" s="38"/>
      <c r="CD28" s="38"/>
      <c r="CE28" s="38"/>
      <c r="CF28" s="38"/>
      <c r="CG28" s="38"/>
      <c r="CH28" s="38"/>
      <c r="CI28" s="38"/>
    </row>
    <row r="29" spans="1:87">
      <c r="A29" s="209">
        <f t="shared" si="1"/>
        <v>20</v>
      </c>
      <c r="B29" s="210" t="s">
        <v>440</v>
      </c>
      <c r="C29" s="174"/>
      <c r="D29" s="174"/>
      <c r="E29" s="174"/>
      <c r="F29" s="174"/>
      <c r="G29" s="174"/>
      <c r="H29" s="174"/>
      <c r="I29" s="174"/>
      <c r="J29" s="332"/>
      <c r="K29" s="332"/>
      <c r="L29" s="332"/>
      <c r="M29" s="332"/>
      <c r="N29" s="332"/>
      <c r="O29" s="341" t="s">
        <v>170</v>
      </c>
      <c r="P29" s="341"/>
      <c r="Q29" s="341"/>
      <c r="R29" s="341"/>
      <c r="S29" s="341"/>
      <c r="T29" s="341"/>
      <c r="U29" s="341"/>
      <c r="V29" s="337"/>
      <c r="W29" s="337"/>
      <c r="X29" s="337"/>
      <c r="Y29" s="337"/>
      <c r="Z29" s="337"/>
      <c r="AA29" s="337"/>
      <c r="AB29" s="337"/>
      <c r="AC29" s="337"/>
      <c r="AD29" s="337"/>
      <c r="AE29" s="337"/>
      <c r="AF29" s="338"/>
      <c r="AG29" s="339"/>
      <c r="AH29" s="339"/>
      <c r="AI29" s="339"/>
      <c r="AJ29" s="339"/>
      <c r="AK29" s="332"/>
      <c r="AL29" s="332"/>
      <c r="AM29" s="332"/>
      <c r="AN29" s="332"/>
      <c r="AO29" s="332"/>
      <c r="AP29" s="333"/>
      <c r="AQ29" s="333"/>
      <c r="AR29" s="333"/>
      <c r="AS29" s="340"/>
      <c r="AT29" s="340"/>
      <c r="AU29" s="340"/>
      <c r="AV29" s="340"/>
      <c r="AW29" s="340"/>
      <c r="AX29" s="340"/>
      <c r="AY29" s="340"/>
      <c r="AZ29" s="340"/>
      <c r="BA29" s="340"/>
      <c r="BB29" s="340"/>
      <c r="BC29" s="334"/>
      <c r="BD29" s="335"/>
      <c r="BE29" s="335"/>
      <c r="BF29" s="335"/>
      <c r="BG29" s="335"/>
      <c r="BH29" s="335"/>
      <c r="BI29" s="335"/>
      <c r="BJ29" s="335"/>
      <c r="BK29" s="336"/>
      <c r="BL29" s="48"/>
      <c r="BM29" s="19"/>
      <c r="BN29" s="26">
        <f t="shared" si="0"/>
        <v>0</v>
      </c>
      <c r="BO29" s="18"/>
      <c r="BP29" s="35"/>
      <c r="BQ29" s="34"/>
      <c r="BR29" s="34"/>
      <c r="BS29" s="24"/>
      <c r="BT29" s="25"/>
      <c r="BU29" s="34"/>
      <c r="BV29" s="34"/>
      <c r="BZ29" s="38"/>
      <c r="CA29" s="38"/>
      <c r="CB29" s="38"/>
      <c r="CC29" s="38"/>
      <c r="CD29" s="38"/>
      <c r="CE29" s="38"/>
      <c r="CF29" s="38"/>
      <c r="CG29" s="38"/>
      <c r="CH29" s="38"/>
      <c r="CI29" s="38"/>
    </row>
    <row r="30" spans="1:87">
      <c r="A30" s="209">
        <f t="shared" si="1"/>
        <v>21</v>
      </c>
      <c r="B30" s="210" t="s">
        <v>441</v>
      </c>
      <c r="C30" s="71"/>
      <c r="D30" s="71"/>
      <c r="E30" s="71"/>
      <c r="F30" s="71"/>
      <c r="G30" s="71"/>
      <c r="H30" s="71"/>
      <c r="I30" s="71"/>
      <c r="J30" s="332" t="s">
        <v>484</v>
      </c>
      <c r="K30" s="332"/>
      <c r="L30" s="332"/>
      <c r="M30" s="332"/>
      <c r="N30" s="332"/>
      <c r="O30" s="341" t="s">
        <v>104</v>
      </c>
      <c r="P30" s="341"/>
      <c r="Q30" s="341"/>
      <c r="R30" s="341"/>
      <c r="S30" s="341"/>
      <c r="T30" s="341"/>
      <c r="U30" s="341"/>
      <c r="V30" s="337"/>
      <c r="W30" s="337"/>
      <c r="X30" s="337"/>
      <c r="Y30" s="337"/>
      <c r="Z30" s="337"/>
      <c r="AA30" s="337"/>
      <c r="AB30" s="337"/>
      <c r="AC30" s="337"/>
      <c r="AD30" s="337"/>
      <c r="AE30" s="337"/>
      <c r="AF30" s="338" t="s">
        <v>171</v>
      </c>
      <c r="AG30" s="339"/>
      <c r="AH30" s="339"/>
      <c r="AI30" s="339"/>
      <c r="AJ30" s="339"/>
      <c r="AK30" s="332" t="s">
        <v>435</v>
      </c>
      <c r="AL30" s="332"/>
      <c r="AM30" s="332"/>
      <c r="AN30" s="332"/>
      <c r="AO30" s="332"/>
      <c r="AP30" s="333"/>
      <c r="AQ30" s="333"/>
      <c r="AR30" s="333"/>
      <c r="AS30" s="340"/>
      <c r="AT30" s="340"/>
      <c r="AU30" s="340"/>
      <c r="AV30" s="340"/>
      <c r="AW30" s="340"/>
      <c r="AX30" s="340"/>
      <c r="AY30" s="340"/>
      <c r="AZ30" s="340"/>
      <c r="BA30" s="340"/>
      <c r="BB30" s="340"/>
      <c r="BC30" s="334"/>
      <c r="BD30" s="335"/>
      <c r="BE30" s="335"/>
      <c r="BF30" s="335"/>
      <c r="BG30" s="335"/>
      <c r="BH30" s="335"/>
      <c r="BI30" s="335"/>
      <c r="BJ30" s="335"/>
      <c r="BK30" s="336"/>
      <c r="BL30" s="48"/>
      <c r="BM30" s="19"/>
      <c r="BN30" s="26">
        <f t="shared" si="0"/>
        <v>0</v>
      </c>
      <c r="BO30" s="18"/>
      <c r="BP30" s="35"/>
      <c r="BQ30" s="34"/>
      <c r="BR30" s="34"/>
      <c r="BS30" s="24"/>
      <c r="BT30" s="25"/>
      <c r="BU30" s="34"/>
      <c r="BV30" s="34"/>
      <c r="BZ30" s="38"/>
      <c r="CA30" s="38"/>
      <c r="CB30" s="38"/>
      <c r="CC30" s="38"/>
      <c r="CD30" s="38"/>
      <c r="CE30" s="38"/>
      <c r="CF30" s="38"/>
      <c r="CG30" s="38"/>
      <c r="CH30" s="38"/>
      <c r="CI30" s="38"/>
    </row>
    <row r="31" spans="1:87">
      <c r="A31" s="209">
        <f t="shared" si="1"/>
        <v>22</v>
      </c>
      <c r="B31" s="210" t="s">
        <v>442</v>
      </c>
      <c r="C31" s="71"/>
      <c r="D31" s="71"/>
      <c r="E31" s="71"/>
      <c r="F31" s="71"/>
      <c r="G31" s="71"/>
      <c r="H31" s="71"/>
      <c r="I31" s="71"/>
      <c r="J31" s="332"/>
      <c r="K31" s="332"/>
      <c r="L31" s="332"/>
      <c r="M31" s="332"/>
      <c r="N31" s="332"/>
      <c r="O31" s="341" t="s">
        <v>170</v>
      </c>
      <c r="P31" s="341"/>
      <c r="Q31" s="341"/>
      <c r="R31" s="341"/>
      <c r="S31" s="341"/>
      <c r="T31" s="341"/>
      <c r="U31" s="341"/>
      <c r="V31" s="337"/>
      <c r="W31" s="337"/>
      <c r="X31" s="337"/>
      <c r="Y31" s="337"/>
      <c r="Z31" s="337"/>
      <c r="AA31" s="337"/>
      <c r="AB31" s="337"/>
      <c r="AC31" s="337"/>
      <c r="AD31" s="337"/>
      <c r="AE31" s="337"/>
      <c r="AF31" s="338"/>
      <c r="AG31" s="339"/>
      <c r="AH31" s="339"/>
      <c r="AI31" s="339"/>
      <c r="AJ31" s="339"/>
      <c r="AK31" s="332"/>
      <c r="AL31" s="332"/>
      <c r="AM31" s="332"/>
      <c r="AN31" s="332"/>
      <c r="AO31" s="332"/>
      <c r="AP31" s="333"/>
      <c r="AQ31" s="333"/>
      <c r="AR31" s="333"/>
      <c r="AS31" s="340"/>
      <c r="AT31" s="340"/>
      <c r="AU31" s="340"/>
      <c r="AV31" s="340"/>
      <c r="AW31" s="340"/>
      <c r="AX31" s="340"/>
      <c r="AY31" s="340"/>
      <c r="AZ31" s="340"/>
      <c r="BA31" s="340"/>
      <c r="BB31" s="340"/>
      <c r="BC31" s="334"/>
      <c r="BD31" s="335"/>
      <c r="BE31" s="335"/>
      <c r="BF31" s="335"/>
      <c r="BG31" s="335"/>
      <c r="BH31" s="335"/>
      <c r="BI31" s="335"/>
      <c r="BJ31" s="335"/>
      <c r="BK31" s="336"/>
      <c r="BL31" s="48"/>
      <c r="BM31" s="19"/>
      <c r="BN31" s="26">
        <f t="shared" si="0"/>
        <v>0</v>
      </c>
      <c r="BO31" s="18"/>
      <c r="BP31" s="35"/>
      <c r="BQ31" s="34"/>
      <c r="BR31" s="34"/>
      <c r="BS31" s="24"/>
      <c r="BT31" s="25"/>
      <c r="BU31" s="34"/>
      <c r="BV31" s="34"/>
      <c r="BZ31" s="38"/>
      <c r="CA31" s="38"/>
      <c r="CB31" s="38"/>
      <c r="CC31" s="38"/>
      <c r="CD31" s="38"/>
      <c r="CE31" s="38"/>
      <c r="CF31" s="38"/>
      <c r="CG31" s="38"/>
      <c r="CH31" s="38"/>
      <c r="CI31" s="38"/>
    </row>
    <row r="32" spans="1:87">
      <c r="A32" s="209">
        <f t="shared" si="1"/>
        <v>23</v>
      </c>
      <c r="B32" s="210" t="s">
        <v>443</v>
      </c>
      <c r="C32" s="211"/>
      <c r="D32" s="211"/>
      <c r="E32" s="211"/>
      <c r="F32" s="211"/>
      <c r="G32" s="211"/>
      <c r="H32" s="211"/>
      <c r="I32" s="211"/>
      <c r="J32" s="332" t="s">
        <v>485</v>
      </c>
      <c r="K32" s="332"/>
      <c r="L32" s="332"/>
      <c r="M32" s="332"/>
      <c r="N32" s="332"/>
      <c r="O32" s="341" t="s">
        <v>104</v>
      </c>
      <c r="P32" s="341"/>
      <c r="Q32" s="341"/>
      <c r="R32" s="341"/>
      <c r="S32" s="341"/>
      <c r="T32" s="341"/>
      <c r="U32" s="341"/>
      <c r="V32" s="337"/>
      <c r="W32" s="337"/>
      <c r="X32" s="337"/>
      <c r="Y32" s="337"/>
      <c r="Z32" s="337"/>
      <c r="AA32" s="337"/>
      <c r="AB32" s="337"/>
      <c r="AC32" s="337"/>
      <c r="AD32" s="337"/>
      <c r="AE32" s="337"/>
      <c r="AF32" s="338" t="s">
        <v>171</v>
      </c>
      <c r="AG32" s="339"/>
      <c r="AH32" s="339"/>
      <c r="AI32" s="339"/>
      <c r="AJ32" s="339"/>
      <c r="AK32" s="332" t="s">
        <v>435</v>
      </c>
      <c r="AL32" s="332"/>
      <c r="AM32" s="332"/>
      <c r="AN32" s="332"/>
      <c r="AO32" s="332"/>
      <c r="AP32" s="333"/>
      <c r="AQ32" s="333"/>
      <c r="AR32" s="333"/>
      <c r="AS32" s="340"/>
      <c r="AT32" s="340"/>
      <c r="AU32" s="340"/>
      <c r="AV32" s="340"/>
      <c r="AW32" s="340"/>
      <c r="AX32" s="340"/>
      <c r="AY32" s="340"/>
      <c r="AZ32" s="340"/>
      <c r="BA32" s="340"/>
      <c r="BB32" s="340"/>
      <c r="BC32" s="334"/>
      <c r="BD32" s="335"/>
      <c r="BE32" s="335"/>
      <c r="BF32" s="335"/>
      <c r="BG32" s="335"/>
      <c r="BH32" s="335"/>
      <c r="BI32" s="335"/>
      <c r="BJ32" s="335"/>
      <c r="BK32" s="336"/>
      <c r="BL32" s="48"/>
      <c r="BM32" s="19"/>
      <c r="BN32" s="26">
        <f t="shared" si="0"/>
        <v>0</v>
      </c>
      <c r="BO32" s="18"/>
      <c r="BP32" s="35"/>
      <c r="BQ32" s="34"/>
      <c r="BR32" s="34"/>
      <c r="BS32" s="24"/>
      <c r="BT32" s="25"/>
      <c r="BU32" s="34"/>
      <c r="BV32" s="34"/>
      <c r="BZ32" s="38"/>
      <c r="CA32" s="38"/>
      <c r="CB32" s="38"/>
      <c r="CC32" s="38"/>
      <c r="CD32" s="38"/>
      <c r="CE32" s="38"/>
      <c r="CF32" s="38"/>
      <c r="CG32" s="38"/>
      <c r="CH32" s="38"/>
      <c r="CI32" s="38"/>
    </row>
    <row r="33" spans="1:87">
      <c r="A33" s="69">
        <f t="shared" ref="A33:A53" si="2">A32+1</f>
        <v>24</v>
      </c>
      <c r="B33" s="70" t="s">
        <v>489</v>
      </c>
      <c r="C33" s="71"/>
      <c r="D33" s="71"/>
      <c r="E33" s="71"/>
      <c r="F33" s="71"/>
      <c r="G33" s="71"/>
      <c r="H33" s="71"/>
      <c r="I33" s="71"/>
      <c r="J33" s="332" t="s">
        <v>491</v>
      </c>
      <c r="K33" s="332"/>
      <c r="L33" s="332"/>
      <c r="M33" s="332"/>
      <c r="N33" s="332"/>
      <c r="O33" s="341" t="s">
        <v>104</v>
      </c>
      <c r="P33" s="341"/>
      <c r="Q33" s="341"/>
      <c r="R33" s="341"/>
      <c r="S33" s="341"/>
      <c r="T33" s="341"/>
      <c r="U33" s="341"/>
      <c r="V33" s="337"/>
      <c r="W33" s="337"/>
      <c r="X33" s="337"/>
      <c r="Y33" s="337"/>
      <c r="Z33" s="337"/>
      <c r="AA33" s="337"/>
      <c r="AB33" s="337"/>
      <c r="AC33" s="337"/>
      <c r="AD33" s="337"/>
      <c r="AE33" s="337"/>
      <c r="AF33" s="338"/>
      <c r="AG33" s="339"/>
      <c r="AH33" s="339"/>
      <c r="AI33" s="339"/>
      <c r="AJ33" s="339"/>
      <c r="AK33" s="332"/>
      <c r="AL33" s="332"/>
      <c r="AM33" s="332"/>
      <c r="AN33" s="332"/>
      <c r="AO33" s="332"/>
      <c r="AP33" s="333"/>
      <c r="AQ33" s="333"/>
      <c r="AR33" s="333"/>
      <c r="AS33" s="340"/>
      <c r="AT33" s="340"/>
      <c r="AU33" s="340"/>
      <c r="AV33" s="340"/>
      <c r="AW33" s="340"/>
      <c r="AX33" s="340"/>
      <c r="AY33" s="340"/>
      <c r="AZ33" s="340"/>
      <c r="BA33" s="340"/>
      <c r="BB33" s="340"/>
      <c r="BC33" s="334" t="s">
        <v>488</v>
      </c>
      <c r="BD33" s="335"/>
      <c r="BE33" s="335"/>
      <c r="BF33" s="335"/>
      <c r="BG33" s="335"/>
      <c r="BH33" s="335"/>
      <c r="BI33" s="335"/>
      <c r="BJ33" s="335"/>
      <c r="BK33" s="336"/>
      <c r="BL33" s="48"/>
      <c r="BM33" s="19"/>
      <c r="BN33" s="26">
        <f t="shared" si="0"/>
        <v>0</v>
      </c>
      <c r="BO33" s="18"/>
      <c r="BP33" s="35"/>
      <c r="BQ33" s="34"/>
      <c r="BR33" s="34"/>
      <c r="BS33" s="24"/>
      <c r="BT33" s="25"/>
      <c r="BU33" s="34"/>
      <c r="BV33" s="34"/>
      <c r="BZ33" s="38"/>
      <c r="CA33" s="38"/>
      <c r="CB33" s="38"/>
      <c r="CC33" s="38"/>
      <c r="CD33" s="38"/>
      <c r="CE33" s="38"/>
      <c r="CF33" s="38"/>
      <c r="CG33" s="38"/>
      <c r="CH33" s="38"/>
      <c r="CI33" s="38"/>
    </row>
    <row r="34" spans="1:87">
      <c r="A34" s="69">
        <f t="shared" si="2"/>
        <v>25</v>
      </c>
      <c r="B34" s="70" t="s">
        <v>490</v>
      </c>
      <c r="C34" s="71"/>
      <c r="D34" s="71"/>
      <c r="E34" s="71"/>
      <c r="F34" s="71"/>
      <c r="G34" s="71"/>
      <c r="H34" s="71"/>
      <c r="I34" s="71"/>
      <c r="J34" s="332" t="s">
        <v>492</v>
      </c>
      <c r="K34" s="332"/>
      <c r="L34" s="332"/>
      <c r="M34" s="332"/>
      <c r="N34" s="332"/>
      <c r="O34" s="341" t="s">
        <v>104</v>
      </c>
      <c r="P34" s="341"/>
      <c r="Q34" s="341"/>
      <c r="R34" s="341"/>
      <c r="S34" s="341"/>
      <c r="T34" s="341"/>
      <c r="U34" s="341"/>
      <c r="V34" s="337"/>
      <c r="W34" s="337"/>
      <c r="X34" s="337"/>
      <c r="Y34" s="337"/>
      <c r="Z34" s="337"/>
      <c r="AA34" s="337"/>
      <c r="AB34" s="337"/>
      <c r="AC34" s="337"/>
      <c r="AD34" s="337"/>
      <c r="AE34" s="337"/>
      <c r="AF34" s="338"/>
      <c r="AG34" s="339"/>
      <c r="AH34" s="339"/>
      <c r="AI34" s="339"/>
      <c r="AJ34" s="339"/>
      <c r="AK34" s="332"/>
      <c r="AL34" s="332"/>
      <c r="AM34" s="332"/>
      <c r="AN34" s="332"/>
      <c r="AO34" s="332"/>
      <c r="AP34" s="333"/>
      <c r="AQ34" s="333"/>
      <c r="AR34" s="333"/>
      <c r="AS34" s="340"/>
      <c r="AT34" s="340"/>
      <c r="AU34" s="340"/>
      <c r="AV34" s="340"/>
      <c r="AW34" s="340"/>
      <c r="AX34" s="340"/>
      <c r="AY34" s="340"/>
      <c r="AZ34" s="340"/>
      <c r="BA34" s="340"/>
      <c r="BB34" s="340"/>
      <c r="BC34" s="334" t="s">
        <v>488</v>
      </c>
      <c r="BD34" s="335"/>
      <c r="BE34" s="335"/>
      <c r="BF34" s="335"/>
      <c r="BG34" s="335"/>
      <c r="BH34" s="335"/>
      <c r="BI34" s="335"/>
      <c r="BJ34" s="335"/>
      <c r="BK34" s="336"/>
      <c r="BL34" s="48"/>
      <c r="BM34" s="19"/>
      <c r="BN34" s="26">
        <f t="shared" si="0"/>
        <v>0</v>
      </c>
      <c r="BO34" s="18"/>
      <c r="BP34" s="35"/>
      <c r="BQ34" s="34"/>
      <c r="BR34" s="34"/>
      <c r="BS34" s="24"/>
      <c r="BT34" s="25"/>
      <c r="BU34" s="34"/>
      <c r="BV34" s="34"/>
      <c r="BZ34" s="38"/>
      <c r="CA34" s="38"/>
      <c r="CB34" s="38"/>
      <c r="CC34" s="38"/>
      <c r="CD34" s="38"/>
      <c r="CE34" s="38"/>
      <c r="CF34" s="38"/>
      <c r="CG34" s="38"/>
      <c r="CH34" s="38"/>
      <c r="CI34" s="38"/>
    </row>
    <row r="35" spans="1:87">
      <c r="A35" s="69">
        <f t="shared" si="2"/>
        <v>26</v>
      </c>
      <c r="B35" s="70" t="s">
        <v>487</v>
      </c>
      <c r="C35" s="71"/>
      <c r="D35" s="71"/>
      <c r="E35" s="71"/>
      <c r="F35" s="71"/>
      <c r="G35" s="71"/>
      <c r="H35" s="71"/>
      <c r="I35" s="71"/>
      <c r="J35" s="332" t="s">
        <v>486</v>
      </c>
      <c r="K35" s="332"/>
      <c r="L35" s="332"/>
      <c r="M35" s="332"/>
      <c r="N35" s="332"/>
      <c r="O35" s="341" t="s">
        <v>104</v>
      </c>
      <c r="P35" s="341"/>
      <c r="Q35" s="341"/>
      <c r="R35" s="341"/>
      <c r="S35" s="341"/>
      <c r="T35" s="341"/>
      <c r="U35" s="341"/>
      <c r="V35" s="337"/>
      <c r="W35" s="337"/>
      <c r="X35" s="337"/>
      <c r="Y35" s="337"/>
      <c r="Z35" s="337"/>
      <c r="AA35" s="337"/>
      <c r="AB35" s="337"/>
      <c r="AC35" s="337"/>
      <c r="AD35" s="337"/>
      <c r="AE35" s="337"/>
      <c r="AF35" s="338"/>
      <c r="AG35" s="339"/>
      <c r="AH35" s="339"/>
      <c r="AI35" s="339"/>
      <c r="AJ35" s="339"/>
      <c r="AK35" s="332"/>
      <c r="AL35" s="332"/>
      <c r="AM35" s="332"/>
      <c r="AN35" s="332"/>
      <c r="AO35" s="332"/>
      <c r="AP35" s="333"/>
      <c r="AQ35" s="333"/>
      <c r="AR35" s="333"/>
      <c r="AS35" s="340"/>
      <c r="AT35" s="340"/>
      <c r="AU35" s="340"/>
      <c r="AV35" s="340"/>
      <c r="AW35" s="340"/>
      <c r="AX35" s="340"/>
      <c r="AY35" s="340"/>
      <c r="AZ35" s="340"/>
      <c r="BA35" s="340"/>
      <c r="BB35" s="340"/>
      <c r="BC35" s="334" t="s">
        <v>488</v>
      </c>
      <c r="BD35" s="335"/>
      <c r="BE35" s="335"/>
      <c r="BF35" s="335"/>
      <c r="BG35" s="335"/>
      <c r="BH35" s="335"/>
      <c r="BI35" s="335"/>
      <c r="BJ35" s="335"/>
      <c r="BK35" s="336"/>
      <c r="BL35" s="48"/>
      <c r="BM35" s="19"/>
      <c r="BN35" s="26">
        <f t="shared" si="0"/>
        <v>0</v>
      </c>
      <c r="BO35" s="18"/>
      <c r="BP35" s="35"/>
      <c r="BQ35" s="34"/>
      <c r="BR35" s="34"/>
      <c r="BS35" s="24"/>
      <c r="BT35" s="25"/>
      <c r="BU35" s="34"/>
      <c r="BV35" s="34"/>
      <c r="BZ35" s="38"/>
      <c r="CA35" s="38"/>
      <c r="CB35" s="38"/>
      <c r="CC35" s="38"/>
      <c r="CD35" s="38"/>
      <c r="CE35" s="38"/>
      <c r="CF35" s="38"/>
      <c r="CG35" s="38"/>
      <c r="CH35" s="38"/>
      <c r="CI35" s="38"/>
    </row>
    <row r="36" spans="1:87">
      <c r="A36" s="69">
        <f t="shared" si="2"/>
        <v>27</v>
      </c>
      <c r="B36" s="70"/>
      <c r="C36" s="71"/>
      <c r="D36" s="71"/>
      <c r="E36" s="71"/>
      <c r="F36" s="71"/>
      <c r="G36" s="71"/>
      <c r="H36" s="71"/>
      <c r="I36" s="71"/>
      <c r="J36" s="332"/>
      <c r="K36" s="332"/>
      <c r="L36" s="332"/>
      <c r="M36" s="332"/>
      <c r="N36" s="332"/>
      <c r="O36" s="341"/>
      <c r="P36" s="341"/>
      <c r="Q36" s="341"/>
      <c r="R36" s="341"/>
      <c r="S36" s="341"/>
      <c r="T36" s="341"/>
      <c r="U36" s="341"/>
      <c r="V36" s="337"/>
      <c r="W36" s="337"/>
      <c r="X36" s="337"/>
      <c r="Y36" s="337"/>
      <c r="Z36" s="337"/>
      <c r="AA36" s="337"/>
      <c r="AB36" s="337"/>
      <c r="AC36" s="337"/>
      <c r="AD36" s="337"/>
      <c r="AE36" s="337"/>
      <c r="AF36" s="338"/>
      <c r="AG36" s="339"/>
      <c r="AH36" s="339"/>
      <c r="AI36" s="339"/>
      <c r="AJ36" s="339"/>
      <c r="AK36" s="332"/>
      <c r="AL36" s="332"/>
      <c r="AM36" s="332"/>
      <c r="AN36" s="332"/>
      <c r="AO36" s="332"/>
      <c r="AP36" s="333"/>
      <c r="AQ36" s="333"/>
      <c r="AR36" s="333"/>
      <c r="AS36" s="340"/>
      <c r="AT36" s="340"/>
      <c r="AU36" s="340"/>
      <c r="AV36" s="340"/>
      <c r="AW36" s="340"/>
      <c r="AX36" s="340"/>
      <c r="AY36" s="340"/>
      <c r="AZ36" s="340"/>
      <c r="BA36" s="340"/>
      <c r="BB36" s="340"/>
      <c r="BC36" s="334"/>
      <c r="BD36" s="335"/>
      <c r="BE36" s="335"/>
      <c r="BF36" s="335"/>
      <c r="BG36" s="335"/>
      <c r="BH36" s="335"/>
      <c r="BI36" s="335"/>
      <c r="BJ36" s="335"/>
      <c r="BK36" s="336"/>
      <c r="BL36" s="48"/>
      <c r="BM36" s="19"/>
      <c r="BN36" s="26">
        <f t="shared" si="0"/>
        <v>0</v>
      </c>
      <c r="BO36" s="18"/>
      <c r="BP36" s="35"/>
      <c r="BQ36" s="34"/>
      <c r="BR36" s="34"/>
      <c r="BS36" s="24"/>
      <c r="BT36" s="25"/>
      <c r="BU36" s="34"/>
      <c r="BV36" s="34"/>
      <c r="BZ36" s="38"/>
      <c r="CA36" s="38"/>
      <c r="CB36" s="38"/>
      <c r="CC36" s="38"/>
      <c r="CD36" s="38"/>
      <c r="CE36" s="38"/>
      <c r="CF36" s="38"/>
      <c r="CG36" s="38"/>
      <c r="CH36" s="38"/>
      <c r="CI36" s="38"/>
    </row>
    <row r="37" spans="1:87">
      <c r="A37" s="69">
        <f t="shared" si="2"/>
        <v>28</v>
      </c>
      <c r="B37" s="70"/>
      <c r="C37" s="71"/>
      <c r="D37" s="71"/>
      <c r="E37" s="71"/>
      <c r="F37" s="71"/>
      <c r="G37" s="71"/>
      <c r="H37" s="71"/>
      <c r="I37" s="71"/>
      <c r="J37" s="332"/>
      <c r="K37" s="332"/>
      <c r="L37" s="332"/>
      <c r="M37" s="332"/>
      <c r="N37" s="332"/>
      <c r="O37" s="341"/>
      <c r="P37" s="341"/>
      <c r="Q37" s="341"/>
      <c r="R37" s="341"/>
      <c r="S37" s="341"/>
      <c r="T37" s="341"/>
      <c r="U37" s="341"/>
      <c r="V37" s="337"/>
      <c r="W37" s="337"/>
      <c r="X37" s="337"/>
      <c r="Y37" s="337"/>
      <c r="Z37" s="337"/>
      <c r="AA37" s="337"/>
      <c r="AB37" s="337"/>
      <c r="AC37" s="337"/>
      <c r="AD37" s="337"/>
      <c r="AE37" s="337"/>
      <c r="AF37" s="338"/>
      <c r="AG37" s="339"/>
      <c r="AH37" s="339"/>
      <c r="AI37" s="339"/>
      <c r="AJ37" s="339"/>
      <c r="AK37" s="332"/>
      <c r="AL37" s="332"/>
      <c r="AM37" s="332"/>
      <c r="AN37" s="332"/>
      <c r="AO37" s="332"/>
      <c r="AP37" s="333"/>
      <c r="AQ37" s="333"/>
      <c r="AR37" s="333"/>
      <c r="AS37" s="340"/>
      <c r="AT37" s="340"/>
      <c r="AU37" s="340"/>
      <c r="AV37" s="340"/>
      <c r="AW37" s="340"/>
      <c r="AX37" s="340"/>
      <c r="AY37" s="340"/>
      <c r="AZ37" s="340"/>
      <c r="BA37" s="340"/>
      <c r="BB37" s="340"/>
      <c r="BC37" s="334"/>
      <c r="BD37" s="335"/>
      <c r="BE37" s="335"/>
      <c r="BF37" s="335"/>
      <c r="BG37" s="335"/>
      <c r="BH37" s="335"/>
      <c r="BI37" s="335"/>
      <c r="BJ37" s="335"/>
      <c r="BK37" s="336"/>
      <c r="BL37" s="48"/>
      <c r="BM37" s="19"/>
      <c r="BN37" s="26">
        <f t="shared" si="0"/>
        <v>0</v>
      </c>
      <c r="BO37" s="18"/>
      <c r="BP37" s="35"/>
      <c r="BQ37" s="34"/>
      <c r="BR37" s="34"/>
      <c r="BS37" s="24"/>
      <c r="BT37" s="25"/>
      <c r="BU37" s="34"/>
      <c r="BV37" s="34"/>
      <c r="BZ37" s="38"/>
      <c r="CA37" s="38"/>
      <c r="CB37" s="38"/>
      <c r="CC37" s="38"/>
      <c r="CD37" s="38"/>
      <c r="CE37" s="38"/>
      <c r="CF37" s="38"/>
      <c r="CG37" s="38"/>
      <c r="CH37" s="38"/>
      <c r="CI37" s="38"/>
    </row>
    <row r="38" spans="1:87">
      <c r="A38" s="69">
        <f t="shared" si="2"/>
        <v>29</v>
      </c>
      <c r="B38" s="70"/>
      <c r="C38" s="71"/>
      <c r="D38" s="71"/>
      <c r="E38" s="71"/>
      <c r="F38" s="71"/>
      <c r="G38" s="71"/>
      <c r="H38" s="71"/>
      <c r="I38" s="71"/>
      <c r="J38" s="332"/>
      <c r="K38" s="332"/>
      <c r="L38" s="332"/>
      <c r="M38" s="332"/>
      <c r="N38" s="332"/>
      <c r="O38" s="341"/>
      <c r="P38" s="341"/>
      <c r="Q38" s="341"/>
      <c r="R38" s="341"/>
      <c r="S38" s="341"/>
      <c r="T38" s="341"/>
      <c r="U38" s="341"/>
      <c r="V38" s="337"/>
      <c r="W38" s="337"/>
      <c r="X38" s="337"/>
      <c r="Y38" s="337"/>
      <c r="Z38" s="337"/>
      <c r="AA38" s="337"/>
      <c r="AB38" s="337"/>
      <c r="AC38" s="337"/>
      <c r="AD38" s="337"/>
      <c r="AE38" s="337"/>
      <c r="AF38" s="338"/>
      <c r="AG38" s="339"/>
      <c r="AH38" s="339"/>
      <c r="AI38" s="339"/>
      <c r="AJ38" s="339"/>
      <c r="AK38" s="332"/>
      <c r="AL38" s="332"/>
      <c r="AM38" s="332"/>
      <c r="AN38" s="332"/>
      <c r="AO38" s="332"/>
      <c r="AP38" s="333"/>
      <c r="AQ38" s="333"/>
      <c r="AR38" s="333"/>
      <c r="AS38" s="340"/>
      <c r="AT38" s="340"/>
      <c r="AU38" s="340"/>
      <c r="AV38" s="340"/>
      <c r="AW38" s="340"/>
      <c r="AX38" s="340"/>
      <c r="AY38" s="340"/>
      <c r="AZ38" s="340"/>
      <c r="BA38" s="340"/>
      <c r="BB38" s="340"/>
      <c r="BC38" s="334"/>
      <c r="BD38" s="335"/>
      <c r="BE38" s="335"/>
      <c r="BF38" s="335"/>
      <c r="BG38" s="335"/>
      <c r="BH38" s="335"/>
      <c r="BI38" s="335"/>
      <c r="BJ38" s="335"/>
      <c r="BK38" s="336"/>
      <c r="BL38" s="48"/>
      <c r="BM38" s="19"/>
      <c r="BN38" s="26">
        <f t="shared" si="0"/>
        <v>0</v>
      </c>
      <c r="BO38" s="18"/>
      <c r="BP38" s="35"/>
      <c r="BQ38" s="34"/>
      <c r="BR38" s="34"/>
      <c r="BS38" s="24"/>
      <c r="BT38" s="25"/>
      <c r="BU38" s="34"/>
      <c r="BV38" s="34"/>
      <c r="BZ38" s="38"/>
      <c r="CA38" s="38"/>
      <c r="CB38" s="38"/>
      <c r="CC38" s="38"/>
      <c r="CD38" s="38"/>
      <c r="CE38" s="38"/>
      <c r="CF38" s="38"/>
      <c r="CG38" s="38"/>
      <c r="CH38" s="38"/>
      <c r="CI38" s="38"/>
    </row>
    <row r="39" spans="1:87">
      <c r="A39" s="69">
        <f t="shared" si="2"/>
        <v>30</v>
      </c>
      <c r="B39" s="70"/>
      <c r="C39" s="71"/>
      <c r="D39" s="71"/>
      <c r="E39" s="71"/>
      <c r="F39" s="71"/>
      <c r="G39" s="71"/>
      <c r="H39" s="71"/>
      <c r="I39" s="71"/>
      <c r="J39" s="332"/>
      <c r="K39" s="332"/>
      <c r="L39" s="332"/>
      <c r="M39" s="332"/>
      <c r="N39" s="332"/>
      <c r="O39" s="341"/>
      <c r="P39" s="341"/>
      <c r="Q39" s="341"/>
      <c r="R39" s="341"/>
      <c r="S39" s="341"/>
      <c r="T39" s="341"/>
      <c r="U39" s="341"/>
      <c r="V39" s="337"/>
      <c r="W39" s="337"/>
      <c r="X39" s="337"/>
      <c r="Y39" s="337"/>
      <c r="Z39" s="337"/>
      <c r="AA39" s="337"/>
      <c r="AB39" s="337"/>
      <c r="AC39" s="337"/>
      <c r="AD39" s="337"/>
      <c r="AE39" s="337"/>
      <c r="AF39" s="338"/>
      <c r="AG39" s="339"/>
      <c r="AH39" s="339"/>
      <c r="AI39" s="339"/>
      <c r="AJ39" s="339"/>
      <c r="AK39" s="332"/>
      <c r="AL39" s="332"/>
      <c r="AM39" s="332"/>
      <c r="AN39" s="332"/>
      <c r="AO39" s="332"/>
      <c r="AP39" s="333"/>
      <c r="AQ39" s="333"/>
      <c r="AR39" s="333"/>
      <c r="AS39" s="340"/>
      <c r="AT39" s="340"/>
      <c r="AU39" s="340"/>
      <c r="AV39" s="340"/>
      <c r="AW39" s="340"/>
      <c r="AX39" s="340"/>
      <c r="AY39" s="340"/>
      <c r="AZ39" s="340"/>
      <c r="BA39" s="340"/>
      <c r="BB39" s="340"/>
      <c r="BC39" s="334"/>
      <c r="BD39" s="335"/>
      <c r="BE39" s="335"/>
      <c r="BF39" s="335"/>
      <c r="BG39" s="335"/>
      <c r="BH39" s="335"/>
      <c r="BI39" s="335"/>
      <c r="BJ39" s="335"/>
      <c r="BK39" s="336"/>
      <c r="BL39" s="48"/>
      <c r="BM39" s="19"/>
      <c r="BN39" s="26">
        <f t="shared" si="0"/>
        <v>0</v>
      </c>
      <c r="BO39" s="18"/>
      <c r="BP39" s="35"/>
      <c r="BQ39" s="34"/>
      <c r="BR39" s="34"/>
      <c r="BS39" s="24"/>
      <c r="BT39" s="25"/>
      <c r="BU39" s="34"/>
      <c r="BV39" s="34"/>
      <c r="BZ39" s="38"/>
      <c r="CA39" s="38"/>
      <c r="CB39" s="38"/>
      <c r="CC39" s="38"/>
      <c r="CD39" s="38"/>
      <c r="CE39" s="38"/>
      <c r="CF39" s="38"/>
      <c r="CG39" s="38"/>
      <c r="CH39" s="38"/>
      <c r="CI39" s="38"/>
    </row>
    <row r="40" spans="1:87">
      <c r="A40" s="69">
        <f t="shared" si="2"/>
        <v>31</v>
      </c>
      <c r="B40" s="70"/>
      <c r="C40" s="71"/>
      <c r="D40" s="71"/>
      <c r="E40" s="71"/>
      <c r="F40" s="71"/>
      <c r="G40" s="71"/>
      <c r="H40" s="71"/>
      <c r="I40" s="71"/>
      <c r="J40" s="332"/>
      <c r="K40" s="332"/>
      <c r="L40" s="332"/>
      <c r="M40" s="332"/>
      <c r="N40" s="332"/>
      <c r="O40" s="341"/>
      <c r="P40" s="341"/>
      <c r="Q40" s="341"/>
      <c r="R40" s="341"/>
      <c r="S40" s="341"/>
      <c r="T40" s="341"/>
      <c r="U40" s="341"/>
      <c r="V40" s="337"/>
      <c r="W40" s="337"/>
      <c r="X40" s="337"/>
      <c r="Y40" s="337"/>
      <c r="Z40" s="337"/>
      <c r="AA40" s="337"/>
      <c r="AB40" s="337"/>
      <c r="AC40" s="337"/>
      <c r="AD40" s="337"/>
      <c r="AE40" s="337"/>
      <c r="AF40" s="338"/>
      <c r="AG40" s="339"/>
      <c r="AH40" s="339"/>
      <c r="AI40" s="339"/>
      <c r="AJ40" s="339"/>
      <c r="AK40" s="332"/>
      <c r="AL40" s="332"/>
      <c r="AM40" s="332"/>
      <c r="AN40" s="332"/>
      <c r="AO40" s="332"/>
      <c r="AP40" s="333"/>
      <c r="AQ40" s="333"/>
      <c r="AR40" s="333"/>
      <c r="AS40" s="340"/>
      <c r="AT40" s="340"/>
      <c r="AU40" s="340"/>
      <c r="AV40" s="340"/>
      <c r="AW40" s="340"/>
      <c r="AX40" s="340"/>
      <c r="AY40" s="340"/>
      <c r="AZ40" s="340"/>
      <c r="BA40" s="340"/>
      <c r="BB40" s="340"/>
      <c r="BC40" s="334"/>
      <c r="BD40" s="335"/>
      <c r="BE40" s="335"/>
      <c r="BF40" s="335"/>
      <c r="BG40" s="335"/>
      <c r="BH40" s="335"/>
      <c r="BI40" s="335"/>
      <c r="BJ40" s="335"/>
      <c r="BK40" s="336"/>
      <c r="BL40" s="48"/>
      <c r="BM40" s="19"/>
      <c r="BN40" s="26">
        <f t="shared" si="0"/>
        <v>0</v>
      </c>
      <c r="BO40" s="18"/>
      <c r="BP40" s="35"/>
      <c r="BQ40" s="34"/>
      <c r="BR40" s="34"/>
      <c r="BS40" s="24"/>
      <c r="BT40" s="25"/>
      <c r="BU40" s="34"/>
      <c r="BV40" s="34"/>
      <c r="BZ40" s="38"/>
      <c r="CA40" s="38"/>
      <c r="CB40" s="38"/>
      <c r="CC40" s="38"/>
      <c r="CD40" s="38"/>
      <c r="CE40" s="38"/>
      <c r="CF40" s="38"/>
      <c r="CG40" s="38"/>
      <c r="CH40" s="38"/>
      <c r="CI40" s="38"/>
    </row>
    <row r="41" spans="1:87">
      <c r="A41" s="69">
        <f t="shared" si="2"/>
        <v>32</v>
      </c>
      <c r="B41" s="70"/>
      <c r="C41" s="71"/>
      <c r="D41" s="71"/>
      <c r="E41" s="71"/>
      <c r="F41" s="71"/>
      <c r="G41" s="71"/>
      <c r="H41" s="71"/>
      <c r="I41" s="71"/>
      <c r="J41" s="332"/>
      <c r="K41" s="332"/>
      <c r="L41" s="332"/>
      <c r="M41" s="332"/>
      <c r="N41" s="332"/>
      <c r="O41" s="341"/>
      <c r="P41" s="341"/>
      <c r="Q41" s="341"/>
      <c r="R41" s="341"/>
      <c r="S41" s="341"/>
      <c r="T41" s="341"/>
      <c r="U41" s="341"/>
      <c r="V41" s="337"/>
      <c r="W41" s="337"/>
      <c r="X41" s="337"/>
      <c r="Y41" s="337"/>
      <c r="Z41" s="337"/>
      <c r="AA41" s="337"/>
      <c r="AB41" s="337"/>
      <c r="AC41" s="337"/>
      <c r="AD41" s="337"/>
      <c r="AE41" s="337"/>
      <c r="AF41" s="338"/>
      <c r="AG41" s="339"/>
      <c r="AH41" s="339"/>
      <c r="AI41" s="339"/>
      <c r="AJ41" s="339"/>
      <c r="AK41" s="332"/>
      <c r="AL41" s="332"/>
      <c r="AM41" s="332"/>
      <c r="AN41" s="332"/>
      <c r="AO41" s="332"/>
      <c r="AP41" s="333"/>
      <c r="AQ41" s="333"/>
      <c r="AR41" s="333"/>
      <c r="AS41" s="340"/>
      <c r="AT41" s="340"/>
      <c r="AU41" s="340"/>
      <c r="AV41" s="340"/>
      <c r="AW41" s="340"/>
      <c r="AX41" s="340"/>
      <c r="AY41" s="340"/>
      <c r="AZ41" s="340"/>
      <c r="BA41" s="340"/>
      <c r="BB41" s="340"/>
      <c r="BC41" s="334"/>
      <c r="BD41" s="335"/>
      <c r="BE41" s="335"/>
      <c r="BF41" s="335"/>
      <c r="BG41" s="335"/>
      <c r="BH41" s="335"/>
      <c r="BI41" s="335"/>
      <c r="BJ41" s="335"/>
      <c r="BK41" s="336"/>
      <c r="BL41" s="48"/>
      <c r="BM41" s="19"/>
      <c r="BN41" s="26">
        <f t="shared" si="0"/>
        <v>0</v>
      </c>
      <c r="BO41" s="18"/>
      <c r="BP41" s="35"/>
      <c r="BQ41" s="34"/>
      <c r="BR41" s="34"/>
      <c r="BS41" s="24"/>
      <c r="BT41" s="25"/>
      <c r="BU41" s="34"/>
      <c r="BV41" s="34"/>
      <c r="BZ41" s="38"/>
      <c r="CA41" s="38"/>
      <c r="CB41" s="38"/>
      <c r="CC41" s="38"/>
      <c r="CD41" s="38"/>
      <c r="CE41" s="38"/>
      <c r="CF41" s="38"/>
      <c r="CG41" s="38"/>
      <c r="CH41" s="38"/>
      <c r="CI41" s="38"/>
    </row>
    <row r="42" spans="1:87">
      <c r="A42" s="69">
        <f t="shared" si="2"/>
        <v>33</v>
      </c>
      <c r="B42" s="70"/>
      <c r="C42" s="71"/>
      <c r="D42" s="71"/>
      <c r="E42" s="71"/>
      <c r="F42" s="71"/>
      <c r="G42" s="71"/>
      <c r="H42" s="71"/>
      <c r="I42" s="71"/>
      <c r="J42" s="332"/>
      <c r="K42" s="332"/>
      <c r="L42" s="332"/>
      <c r="M42" s="332"/>
      <c r="N42" s="332"/>
      <c r="O42" s="341"/>
      <c r="P42" s="341"/>
      <c r="Q42" s="341"/>
      <c r="R42" s="341"/>
      <c r="S42" s="341"/>
      <c r="T42" s="341"/>
      <c r="U42" s="341"/>
      <c r="V42" s="337"/>
      <c r="W42" s="337"/>
      <c r="X42" s="337"/>
      <c r="Y42" s="337"/>
      <c r="Z42" s="337"/>
      <c r="AA42" s="337"/>
      <c r="AB42" s="337"/>
      <c r="AC42" s="337"/>
      <c r="AD42" s="337"/>
      <c r="AE42" s="337"/>
      <c r="AF42" s="338"/>
      <c r="AG42" s="339"/>
      <c r="AH42" s="339"/>
      <c r="AI42" s="339"/>
      <c r="AJ42" s="339"/>
      <c r="AK42" s="332"/>
      <c r="AL42" s="332"/>
      <c r="AM42" s="332"/>
      <c r="AN42" s="332"/>
      <c r="AO42" s="332"/>
      <c r="AP42" s="333"/>
      <c r="AQ42" s="333"/>
      <c r="AR42" s="333"/>
      <c r="AS42" s="340"/>
      <c r="AT42" s="340"/>
      <c r="AU42" s="340"/>
      <c r="AV42" s="340"/>
      <c r="AW42" s="340"/>
      <c r="AX42" s="340"/>
      <c r="AY42" s="340"/>
      <c r="AZ42" s="340"/>
      <c r="BA42" s="340"/>
      <c r="BB42" s="340"/>
      <c r="BC42" s="334"/>
      <c r="BD42" s="335"/>
      <c r="BE42" s="335"/>
      <c r="BF42" s="335"/>
      <c r="BG42" s="335"/>
      <c r="BH42" s="335"/>
      <c r="BI42" s="335"/>
      <c r="BJ42" s="335"/>
      <c r="BK42" s="336"/>
      <c r="BL42" s="48"/>
      <c r="BM42" s="19"/>
      <c r="BN42" s="26">
        <f t="shared" si="0"/>
        <v>0</v>
      </c>
      <c r="BO42" s="18"/>
      <c r="BP42" s="35"/>
      <c r="BQ42" s="34"/>
      <c r="BR42" s="34"/>
      <c r="BS42" s="24"/>
      <c r="BT42" s="25"/>
      <c r="BU42" s="34"/>
      <c r="BV42" s="34"/>
      <c r="BZ42" s="38"/>
      <c r="CA42" s="38"/>
      <c r="CB42" s="38"/>
      <c r="CC42" s="38"/>
      <c r="CD42" s="38"/>
      <c r="CE42" s="38"/>
      <c r="CF42" s="38"/>
      <c r="CG42" s="38"/>
      <c r="CH42" s="38"/>
      <c r="CI42" s="38"/>
    </row>
    <row r="43" spans="1:87">
      <c r="A43" s="69">
        <f t="shared" si="2"/>
        <v>34</v>
      </c>
      <c r="B43" s="70"/>
      <c r="C43" s="71"/>
      <c r="D43" s="71"/>
      <c r="E43" s="71"/>
      <c r="F43" s="71"/>
      <c r="G43" s="71"/>
      <c r="H43" s="71"/>
      <c r="I43" s="71"/>
      <c r="J43" s="332"/>
      <c r="K43" s="332"/>
      <c r="L43" s="332"/>
      <c r="M43" s="332"/>
      <c r="N43" s="332"/>
      <c r="O43" s="341"/>
      <c r="P43" s="341"/>
      <c r="Q43" s="341"/>
      <c r="R43" s="341"/>
      <c r="S43" s="341"/>
      <c r="T43" s="341"/>
      <c r="U43" s="341"/>
      <c r="V43" s="337"/>
      <c r="W43" s="337"/>
      <c r="X43" s="337"/>
      <c r="Y43" s="337"/>
      <c r="Z43" s="337"/>
      <c r="AA43" s="337"/>
      <c r="AB43" s="337"/>
      <c r="AC43" s="337"/>
      <c r="AD43" s="337"/>
      <c r="AE43" s="337"/>
      <c r="AF43" s="338"/>
      <c r="AG43" s="339"/>
      <c r="AH43" s="339"/>
      <c r="AI43" s="339"/>
      <c r="AJ43" s="339"/>
      <c r="AK43" s="332"/>
      <c r="AL43" s="332"/>
      <c r="AM43" s="332"/>
      <c r="AN43" s="332"/>
      <c r="AO43" s="332"/>
      <c r="AP43" s="333"/>
      <c r="AQ43" s="333"/>
      <c r="AR43" s="333"/>
      <c r="AS43" s="340"/>
      <c r="AT43" s="340"/>
      <c r="AU43" s="340"/>
      <c r="AV43" s="340"/>
      <c r="AW43" s="340"/>
      <c r="AX43" s="340"/>
      <c r="AY43" s="340"/>
      <c r="AZ43" s="340"/>
      <c r="BA43" s="340"/>
      <c r="BB43" s="340"/>
      <c r="BC43" s="334"/>
      <c r="BD43" s="335"/>
      <c r="BE43" s="335"/>
      <c r="BF43" s="335"/>
      <c r="BG43" s="335"/>
      <c r="BH43" s="335"/>
      <c r="BI43" s="335"/>
      <c r="BJ43" s="335"/>
      <c r="BK43" s="336"/>
      <c r="BL43" s="42"/>
      <c r="BM43" s="19"/>
      <c r="BN43" s="26">
        <f t="shared" si="0"/>
        <v>0</v>
      </c>
      <c r="BO43" s="18"/>
      <c r="BP43" s="35"/>
      <c r="BQ43" s="34"/>
      <c r="BR43" s="34"/>
      <c r="BS43" s="24"/>
      <c r="BT43" s="25"/>
      <c r="BU43" s="34"/>
      <c r="BV43" s="34"/>
      <c r="BZ43" s="38"/>
      <c r="CA43" s="38"/>
      <c r="CB43" s="38"/>
      <c r="CC43" s="38"/>
      <c r="CD43" s="38"/>
      <c r="CE43" s="38"/>
      <c r="CF43" s="38"/>
      <c r="CG43" s="38"/>
      <c r="CH43" s="38"/>
      <c r="CI43" s="38"/>
    </row>
    <row r="44" spans="1:87">
      <c r="A44" s="69">
        <f t="shared" si="2"/>
        <v>35</v>
      </c>
      <c r="B44" s="70"/>
      <c r="C44" s="71"/>
      <c r="D44" s="71"/>
      <c r="E44" s="71"/>
      <c r="F44" s="71"/>
      <c r="G44" s="71"/>
      <c r="H44" s="71"/>
      <c r="I44" s="71"/>
      <c r="J44" s="332"/>
      <c r="K44" s="332"/>
      <c r="L44" s="332"/>
      <c r="M44" s="332"/>
      <c r="N44" s="332"/>
      <c r="O44" s="341"/>
      <c r="P44" s="341"/>
      <c r="Q44" s="341"/>
      <c r="R44" s="341"/>
      <c r="S44" s="341"/>
      <c r="T44" s="341"/>
      <c r="U44" s="341"/>
      <c r="V44" s="337"/>
      <c r="W44" s="337"/>
      <c r="X44" s="337"/>
      <c r="Y44" s="337"/>
      <c r="Z44" s="337"/>
      <c r="AA44" s="337"/>
      <c r="AB44" s="337"/>
      <c r="AC44" s="337"/>
      <c r="AD44" s="337"/>
      <c r="AE44" s="337"/>
      <c r="AF44" s="338"/>
      <c r="AG44" s="339"/>
      <c r="AH44" s="339"/>
      <c r="AI44" s="339"/>
      <c r="AJ44" s="339"/>
      <c r="AK44" s="332"/>
      <c r="AL44" s="332"/>
      <c r="AM44" s="332"/>
      <c r="AN44" s="332"/>
      <c r="AO44" s="332"/>
      <c r="AP44" s="333"/>
      <c r="AQ44" s="333"/>
      <c r="AR44" s="333"/>
      <c r="AS44" s="340"/>
      <c r="AT44" s="340"/>
      <c r="AU44" s="340"/>
      <c r="AV44" s="340"/>
      <c r="AW44" s="340"/>
      <c r="AX44" s="340"/>
      <c r="AY44" s="340"/>
      <c r="AZ44" s="340"/>
      <c r="BA44" s="340"/>
      <c r="BB44" s="340"/>
      <c r="BC44" s="334"/>
      <c r="BD44" s="335"/>
      <c r="BE44" s="335"/>
      <c r="BF44" s="335"/>
      <c r="BG44" s="335"/>
      <c r="BH44" s="335"/>
      <c r="BI44" s="335"/>
      <c r="BJ44" s="335"/>
      <c r="BK44" s="336"/>
      <c r="BL44" s="42"/>
      <c r="BM44" s="19"/>
      <c r="BN44" s="26">
        <f t="shared" si="0"/>
        <v>0</v>
      </c>
      <c r="BO44" s="18"/>
      <c r="BP44" s="35"/>
      <c r="BQ44" s="34"/>
      <c r="BR44" s="34"/>
      <c r="BS44" s="24"/>
      <c r="BT44" s="25"/>
      <c r="BU44" s="34"/>
      <c r="BV44" s="34"/>
      <c r="BZ44" s="38"/>
      <c r="CA44" s="38"/>
      <c r="CB44" s="38"/>
      <c r="CC44" s="38"/>
      <c r="CD44" s="38"/>
      <c r="CE44" s="38"/>
      <c r="CF44" s="38"/>
      <c r="CG44" s="38"/>
      <c r="CH44" s="38"/>
      <c r="CI44" s="38"/>
    </row>
    <row r="45" spans="1:87">
      <c r="A45" s="69">
        <f t="shared" si="2"/>
        <v>36</v>
      </c>
      <c r="B45" s="70"/>
      <c r="C45" s="71"/>
      <c r="D45" s="71"/>
      <c r="E45" s="71"/>
      <c r="F45" s="71"/>
      <c r="G45" s="71"/>
      <c r="H45" s="71"/>
      <c r="I45" s="71"/>
      <c r="J45" s="332"/>
      <c r="K45" s="332"/>
      <c r="L45" s="332"/>
      <c r="M45" s="332"/>
      <c r="N45" s="332"/>
      <c r="O45" s="341"/>
      <c r="P45" s="341"/>
      <c r="Q45" s="341"/>
      <c r="R45" s="341"/>
      <c r="S45" s="341"/>
      <c r="T45" s="341"/>
      <c r="U45" s="341"/>
      <c r="V45" s="337"/>
      <c r="W45" s="337"/>
      <c r="X45" s="337"/>
      <c r="Y45" s="337"/>
      <c r="Z45" s="337"/>
      <c r="AA45" s="337"/>
      <c r="AB45" s="337"/>
      <c r="AC45" s="337"/>
      <c r="AD45" s="337"/>
      <c r="AE45" s="337"/>
      <c r="AF45" s="338"/>
      <c r="AG45" s="339"/>
      <c r="AH45" s="339"/>
      <c r="AI45" s="339"/>
      <c r="AJ45" s="339"/>
      <c r="AK45" s="332"/>
      <c r="AL45" s="332"/>
      <c r="AM45" s="332"/>
      <c r="AN45" s="332"/>
      <c r="AO45" s="332"/>
      <c r="AP45" s="333"/>
      <c r="AQ45" s="333"/>
      <c r="AR45" s="333"/>
      <c r="AS45" s="340"/>
      <c r="AT45" s="340"/>
      <c r="AU45" s="340"/>
      <c r="AV45" s="340"/>
      <c r="AW45" s="340"/>
      <c r="AX45" s="340"/>
      <c r="AY45" s="340"/>
      <c r="AZ45" s="340"/>
      <c r="BA45" s="340"/>
      <c r="BB45" s="340"/>
      <c r="BC45" s="334"/>
      <c r="BD45" s="335"/>
      <c r="BE45" s="335"/>
      <c r="BF45" s="335"/>
      <c r="BG45" s="335"/>
      <c r="BH45" s="335"/>
      <c r="BI45" s="335"/>
      <c r="BJ45" s="335"/>
      <c r="BK45" s="336"/>
      <c r="BL45" s="42"/>
      <c r="BM45" s="19"/>
      <c r="BN45" s="26">
        <f t="shared" si="0"/>
        <v>0</v>
      </c>
      <c r="BO45" s="18"/>
      <c r="BP45" s="35"/>
      <c r="BQ45" s="34"/>
      <c r="BR45" s="34"/>
      <c r="BS45" s="24"/>
      <c r="BT45" s="25"/>
      <c r="BU45" s="34"/>
      <c r="BV45" s="34"/>
      <c r="BZ45" s="38"/>
      <c r="CA45" s="38"/>
      <c r="CB45" s="38"/>
      <c r="CC45" s="38"/>
      <c r="CD45" s="38"/>
      <c r="CE45" s="38"/>
      <c r="CF45" s="38"/>
      <c r="CG45" s="38"/>
      <c r="CH45" s="38"/>
      <c r="CI45" s="38"/>
    </row>
    <row r="46" spans="1:87">
      <c r="A46" s="69">
        <f t="shared" si="2"/>
        <v>37</v>
      </c>
      <c r="B46" s="70"/>
      <c r="C46" s="71"/>
      <c r="D46" s="71"/>
      <c r="E46" s="71"/>
      <c r="F46" s="71"/>
      <c r="G46" s="71"/>
      <c r="H46" s="71"/>
      <c r="I46" s="71"/>
      <c r="J46" s="332"/>
      <c r="K46" s="332"/>
      <c r="L46" s="332"/>
      <c r="M46" s="332"/>
      <c r="N46" s="332"/>
      <c r="O46" s="341"/>
      <c r="P46" s="341"/>
      <c r="Q46" s="341"/>
      <c r="R46" s="341"/>
      <c r="S46" s="341"/>
      <c r="T46" s="341"/>
      <c r="U46" s="341"/>
      <c r="V46" s="337"/>
      <c r="W46" s="337"/>
      <c r="X46" s="337"/>
      <c r="Y46" s="337"/>
      <c r="Z46" s="337"/>
      <c r="AA46" s="337"/>
      <c r="AB46" s="337"/>
      <c r="AC46" s="337"/>
      <c r="AD46" s="337"/>
      <c r="AE46" s="337"/>
      <c r="AF46" s="338"/>
      <c r="AG46" s="339"/>
      <c r="AH46" s="339"/>
      <c r="AI46" s="339"/>
      <c r="AJ46" s="339"/>
      <c r="AK46" s="332"/>
      <c r="AL46" s="332"/>
      <c r="AM46" s="332"/>
      <c r="AN46" s="332"/>
      <c r="AO46" s="332"/>
      <c r="AP46" s="333"/>
      <c r="AQ46" s="333"/>
      <c r="AR46" s="333"/>
      <c r="AS46" s="340"/>
      <c r="AT46" s="340"/>
      <c r="AU46" s="340"/>
      <c r="AV46" s="340"/>
      <c r="AW46" s="340"/>
      <c r="AX46" s="340"/>
      <c r="AY46" s="340"/>
      <c r="AZ46" s="340"/>
      <c r="BA46" s="340"/>
      <c r="BB46" s="340"/>
      <c r="BC46" s="334"/>
      <c r="BD46" s="335"/>
      <c r="BE46" s="335"/>
      <c r="BF46" s="335"/>
      <c r="BG46" s="335"/>
      <c r="BH46" s="335"/>
      <c r="BI46" s="335"/>
      <c r="BJ46" s="335"/>
      <c r="BK46" s="336"/>
      <c r="BL46" s="42"/>
      <c r="BM46" s="19"/>
      <c r="BN46" s="26">
        <f t="shared" si="0"/>
        <v>0</v>
      </c>
      <c r="BO46" s="18"/>
      <c r="BP46" s="35"/>
      <c r="BQ46" s="34"/>
      <c r="BR46" s="34"/>
      <c r="BS46" s="24"/>
      <c r="BT46" s="25"/>
      <c r="BU46" s="34"/>
      <c r="BV46" s="34"/>
      <c r="BZ46" s="38"/>
      <c r="CA46" s="38"/>
      <c r="CB46" s="38"/>
      <c r="CC46" s="38"/>
      <c r="CD46" s="38"/>
      <c r="CE46" s="38"/>
      <c r="CF46" s="38"/>
      <c r="CG46" s="38"/>
      <c r="CH46" s="38"/>
      <c r="CI46" s="38"/>
    </row>
    <row r="47" spans="1:87">
      <c r="A47" s="69">
        <f t="shared" si="2"/>
        <v>38</v>
      </c>
      <c r="B47" s="70"/>
      <c r="C47" s="71"/>
      <c r="D47" s="71"/>
      <c r="E47" s="71"/>
      <c r="F47" s="71"/>
      <c r="G47" s="71"/>
      <c r="H47" s="71"/>
      <c r="I47" s="71"/>
      <c r="J47" s="332"/>
      <c r="K47" s="332"/>
      <c r="L47" s="332"/>
      <c r="M47" s="332"/>
      <c r="N47" s="332"/>
      <c r="O47" s="341"/>
      <c r="P47" s="341"/>
      <c r="Q47" s="341"/>
      <c r="R47" s="341"/>
      <c r="S47" s="341"/>
      <c r="T47" s="341"/>
      <c r="U47" s="341"/>
      <c r="V47" s="337"/>
      <c r="W47" s="337"/>
      <c r="X47" s="337"/>
      <c r="Y47" s="337"/>
      <c r="Z47" s="337"/>
      <c r="AA47" s="337"/>
      <c r="AB47" s="337"/>
      <c r="AC47" s="337"/>
      <c r="AD47" s="337"/>
      <c r="AE47" s="337"/>
      <c r="AF47" s="338"/>
      <c r="AG47" s="339"/>
      <c r="AH47" s="339"/>
      <c r="AI47" s="339"/>
      <c r="AJ47" s="339"/>
      <c r="AK47" s="332"/>
      <c r="AL47" s="332"/>
      <c r="AM47" s="332"/>
      <c r="AN47" s="332"/>
      <c r="AO47" s="332"/>
      <c r="AP47" s="333"/>
      <c r="AQ47" s="333"/>
      <c r="AR47" s="333"/>
      <c r="AS47" s="340"/>
      <c r="AT47" s="340"/>
      <c r="AU47" s="340"/>
      <c r="AV47" s="340"/>
      <c r="AW47" s="340"/>
      <c r="AX47" s="340"/>
      <c r="AY47" s="340"/>
      <c r="AZ47" s="340"/>
      <c r="BA47" s="340"/>
      <c r="BB47" s="340"/>
      <c r="BC47" s="334"/>
      <c r="BD47" s="335"/>
      <c r="BE47" s="335"/>
      <c r="BF47" s="335"/>
      <c r="BG47" s="335"/>
      <c r="BH47" s="335"/>
      <c r="BI47" s="335"/>
      <c r="BJ47" s="335"/>
      <c r="BK47" s="336"/>
      <c r="BL47" s="42"/>
      <c r="BM47" s="19"/>
      <c r="BN47" s="26">
        <f t="shared" si="0"/>
        <v>0</v>
      </c>
      <c r="BO47" s="18"/>
      <c r="BP47" s="35"/>
      <c r="BQ47" s="34"/>
      <c r="BR47" s="34"/>
      <c r="BS47" s="24"/>
      <c r="BT47" s="25"/>
      <c r="BU47" s="34"/>
      <c r="BV47" s="34"/>
      <c r="BZ47" s="38"/>
      <c r="CA47" s="38"/>
      <c r="CB47" s="38"/>
      <c r="CC47" s="38"/>
      <c r="CD47" s="38"/>
      <c r="CE47" s="38"/>
      <c r="CF47" s="38"/>
      <c r="CG47" s="38"/>
      <c r="CH47" s="38"/>
      <c r="CI47" s="38"/>
    </row>
    <row r="48" spans="1:87">
      <c r="A48" s="69">
        <f t="shared" si="2"/>
        <v>39</v>
      </c>
      <c r="B48" s="70"/>
      <c r="C48" s="71"/>
      <c r="D48" s="71"/>
      <c r="E48" s="71"/>
      <c r="F48" s="71"/>
      <c r="G48" s="71"/>
      <c r="H48" s="71"/>
      <c r="I48" s="71"/>
      <c r="J48" s="332"/>
      <c r="K48" s="332"/>
      <c r="L48" s="332"/>
      <c r="M48" s="332"/>
      <c r="N48" s="332"/>
      <c r="O48" s="341"/>
      <c r="P48" s="341"/>
      <c r="Q48" s="341"/>
      <c r="R48" s="341"/>
      <c r="S48" s="341"/>
      <c r="T48" s="341"/>
      <c r="U48" s="341"/>
      <c r="V48" s="337"/>
      <c r="W48" s="337"/>
      <c r="X48" s="337"/>
      <c r="Y48" s="337"/>
      <c r="Z48" s="337"/>
      <c r="AA48" s="337"/>
      <c r="AB48" s="337"/>
      <c r="AC48" s="337"/>
      <c r="AD48" s="337"/>
      <c r="AE48" s="337"/>
      <c r="AF48" s="338"/>
      <c r="AG48" s="339"/>
      <c r="AH48" s="339"/>
      <c r="AI48" s="339"/>
      <c r="AJ48" s="339"/>
      <c r="AK48" s="332"/>
      <c r="AL48" s="332"/>
      <c r="AM48" s="332"/>
      <c r="AN48" s="332"/>
      <c r="AO48" s="332"/>
      <c r="AP48" s="333"/>
      <c r="AQ48" s="333"/>
      <c r="AR48" s="333"/>
      <c r="AS48" s="340"/>
      <c r="AT48" s="340"/>
      <c r="AU48" s="340"/>
      <c r="AV48" s="340"/>
      <c r="AW48" s="340"/>
      <c r="AX48" s="340"/>
      <c r="AY48" s="340"/>
      <c r="AZ48" s="340"/>
      <c r="BA48" s="340"/>
      <c r="BB48" s="340"/>
      <c r="BC48" s="334"/>
      <c r="BD48" s="335"/>
      <c r="BE48" s="335"/>
      <c r="BF48" s="335"/>
      <c r="BG48" s="335"/>
      <c r="BH48" s="335"/>
      <c r="BI48" s="335"/>
      <c r="BJ48" s="335"/>
      <c r="BK48" s="336"/>
      <c r="BL48" s="42"/>
      <c r="BM48" s="19"/>
      <c r="BN48" s="26">
        <f t="shared" si="0"/>
        <v>0</v>
      </c>
      <c r="BO48" s="18"/>
      <c r="BP48" s="35"/>
      <c r="BQ48" s="34"/>
      <c r="BR48" s="34"/>
      <c r="BS48" s="24"/>
      <c r="BT48" s="25"/>
      <c r="BU48" s="34"/>
      <c r="BV48" s="34"/>
      <c r="BZ48" s="38"/>
      <c r="CA48" s="38"/>
      <c r="CB48" s="38"/>
      <c r="CC48" s="38"/>
      <c r="CD48" s="38"/>
      <c r="CE48" s="38"/>
      <c r="CF48" s="38"/>
      <c r="CG48" s="38"/>
      <c r="CH48" s="38"/>
      <c r="CI48" s="38"/>
    </row>
    <row r="49" spans="1:87">
      <c r="A49" s="69">
        <f t="shared" si="2"/>
        <v>40</v>
      </c>
      <c r="B49" s="70"/>
      <c r="C49" s="71"/>
      <c r="D49" s="71"/>
      <c r="E49" s="71"/>
      <c r="F49" s="71"/>
      <c r="G49" s="71"/>
      <c r="H49" s="71"/>
      <c r="I49" s="71"/>
      <c r="J49" s="332"/>
      <c r="K49" s="332"/>
      <c r="L49" s="332"/>
      <c r="M49" s="332"/>
      <c r="N49" s="332"/>
      <c r="O49" s="341"/>
      <c r="P49" s="341"/>
      <c r="Q49" s="341"/>
      <c r="R49" s="341"/>
      <c r="S49" s="341"/>
      <c r="T49" s="341"/>
      <c r="U49" s="341"/>
      <c r="V49" s="337"/>
      <c r="W49" s="337"/>
      <c r="X49" s="337"/>
      <c r="Y49" s="337"/>
      <c r="Z49" s="337"/>
      <c r="AA49" s="337"/>
      <c r="AB49" s="337"/>
      <c r="AC49" s="337"/>
      <c r="AD49" s="337"/>
      <c r="AE49" s="337"/>
      <c r="AF49" s="338"/>
      <c r="AG49" s="339"/>
      <c r="AH49" s="339"/>
      <c r="AI49" s="339"/>
      <c r="AJ49" s="339"/>
      <c r="AK49" s="332"/>
      <c r="AL49" s="332"/>
      <c r="AM49" s="332"/>
      <c r="AN49" s="332"/>
      <c r="AO49" s="332"/>
      <c r="AP49" s="333"/>
      <c r="AQ49" s="333"/>
      <c r="AR49" s="333"/>
      <c r="AS49" s="340"/>
      <c r="AT49" s="340"/>
      <c r="AU49" s="340"/>
      <c r="AV49" s="340"/>
      <c r="AW49" s="340"/>
      <c r="AX49" s="340"/>
      <c r="AY49" s="340"/>
      <c r="AZ49" s="340"/>
      <c r="BA49" s="340"/>
      <c r="BB49" s="340"/>
      <c r="BC49" s="334"/>
      <c r="BD49" s="335"/>
      <c r="BE49" s="335"/>
      <c r="BF49" s="335"/>
      <c r="BG49" s="335"/>
      <c r="BH49" s="335"/>
      <c r="BI49" s="335"/>
      <c r="BJ49" s="335"/>
      <c r="BK49" s="336"/>
      <c r="BL49" s="42"/>
      <c r="BM49" s="19"/>
      <c r="BN49" s="26">
        <f t="shared" si="0"/>
        <v>0</v>
      </c>
      <c r="BO49" s="18"/>
      <c r="BP49" s="35"/>
      <c r="BQ49" s="34"/>
      <c r="BR49" s="34"/>
      <c r="BS49" s="24"/>
      <c r="BT49" s="25"/>
      <c r="BU49" s="34"/>
      <c r="BV49" s="34"/>
      <c r="BZ49" s="38"/>
      <c r="CA49" s="38"/>
      <c r="CB49" s="38"/>
      <c r="CC49" s="38"/>
      <c r="CD49" s="38"/>
      <c r="CE49" s="38"/>
      <c r="CF49" s="38"/>
      <c r="CG49" s="38"/>
      <c r="CH49" s="38"/>
      <c r="CI49" s="38"/>
    </row>
    <row r="50" spans="1:87">
      <c r="A50" s="69">
        <f t="shared" si="2"/>
        <v>41</v>
      </c>
      <c r="B50" s="70"/>
      <c r="C50" s="71"/>
      <c r="D50" s="71"/>
      <c r="E50" s="71"/>
      <c r="F50" s="71"/>
      <c r="G50" s="71"/>
      <c r="H50" s="71"/>
      <c r="I50" s="71"/>
      <c r="J50" s="332"/>
      <c r="K50" s="332"/>
      <c r="L50" s="332"/>
      <c r="M50" s="332"/>
      <c r="N50" s="332"/>
      <c r="O50" s="341"/>
      <c r="P50" s="341"/>
      <c r="Q50" s="341"/>
      <c r="R50" s="341"/>
      <c r="S50" s="341"/>
      <c r="T50" s="341"/>
      <c r="U50" s="341"/>
      <c r="V50" s="337"/>
      <c r="W50" s="337"/>
      <c r="X50" s="337"/>
      <c r="Y50" s="337"/>
      <c r="Z50" s="337"/>
      <c r="AA50" s="337"/>
      <c r="AB50" s="337"/>
      <c r="AC50" s="337"/>
      <c r="AD50" s="337"/>
      <c r="AE50" s="337"/>
      <c r="AF50" s="338"/>
      <c r="AG50" s="339"/>
      <c r="AH50" s="339"/>
      <c r="AI50" s="339"/>
      <c r="AJ50" s="339"/>
      <c r="AK50" s="332"/>
      <c r="AL50" s="332"/>
      <c r="AM50" s="332"/>
      <c r="AN50" s="332"/>
      <c r="AO50" s="332"/>
      <c r="AP50" s="333"/>
      <c r="AQ50" s="333"/>
      <c r="AR50" s="333"/>
      <c r="AS50" s="340"/>
      <c r="AT50" s="340"/>
      <c r="AU50" s="340"/>
      <c r="AV50" s="340"/>
      <c r="AW50" s="340"/>
      <c r="AX50" s="340"/>
      <c r="AY50" s="340"/>
      <c r="AZ50" s="340"/>
      <c r="BA50" s="340"/>
      <c r="BB50" s="340"/>
      <c r="BC50" s="334"/>
      <c r="BD50" s="335"/>
      <c r="BE50" s="335"/>
      <c r="BF50" s="335"/>
      <c r="BG50" s="335"/>
      <c r="BH50" s="335"/>
      <c r="BI50" s="335"/>
      <c r="BJ50" s="335"/>
      <c r="BK50" s="336"/>
      <c r="BL50" s="42"/>
      <c r="BM50" s="19"/>
      <c r="BN50" s="26">
        <f t="shared" si="0"/>
        <v>0</v>
      </c>
      <c r="BO50" s="18"/>
      <c r="BP50" s="35"/>
      <c r="BQ50" s="34"/>
      <c r="BR50" s="34"/>
      <c r="BS50" s="24"/>
      <c r="BT50" s="25"/>
      <c r="BU50" s="34"/>
      <c r="BV50" s="34"/>
      <c r="BZ50" s="38"/>
      <c r="CA50" s="38"/>
      <c r="CB50" s="38"/>
      <c r="CC50" s="38"/>
      <c r="CD50" s="38"/>
      <c r="CE50" s="38"/>
      <c r="CF50" s="38"/>
      <c r="CG50" s="38"/>
      <c r="CH50" s="38"/>
      <c r="CI50" s="38"/>
    </row>
    <row r="51" spans="1:87">
      <c r="A51" s="69">
        <f t="shared" si="2"/>
        <v>42</v>
      </c>
      <c r="B51" s="70"/>
      <c r="C51" s="71"/>
      <c r="D51" s="71"/>
      <c r="E51" s="71"/>
      <c r="F51" s="71"/>
      <c r="G51" s="71"/>
      <c r="H51" s="71"/>
      <c r="I51" s="71"/>
      <c r="J51" s="332"/>
      <c r="K51" s="332"/>
      <c r="L51" s="332"/>
      <c r="M51" s="332"/>
      <c r="N51" s="332"/>
      <c r="O51" s="341"/>
      <c r="P51" s="341"/>
      <c r="Q51" s="341"/>
      <c r="R51" s="341"/>
      <c r="S51" s="341"/>
      <c r="T51" s="341"/>
      <c r="U51" s="341"/>
      <c r="V51" s="337"/>
      <c r="W51" s="337"/>
      <c r="X51" s="337"/>
      <c r="Y51" s="337"/>
      <c r="Z51" s="337"/>
      <c r="AA51" s="337"/>
      <c r="AB51" s="337"/>
      <c r="AC51" s="337"/>
      <c r="AD51" s="337"/>
      <c r="AE51" s="337"/>
      <c r="AF51" s="338"/>
      <c r="AG51" s="339"/>
      <c r="AH51" s="339"/>
      <c r="AI51" s="339"/>
      <c r="AJ51" s="339"/>
      <c r="AK51" s="332"/>
      <c r="AL51" s="332"/>
      <c r="AM51" s="332"/>
      <c r="AN51" s="332"/>
      <c r="AO51" s="332"/>
      <c r="AP51" s="333"/>
      <c r="AQ51" s="333"/>
      <c r="AR51" s="333"/>
      <c r="AS51" s="340"/>
      <c r="AT51" s="340"/>
      <c r="AU51" s="340"/>
      <c r="AV51" s="340"/>
      <c r="AW51" s="340"/>
      <c r="AX51" s="340"/>
      <c r="AY51" s="340"/>
      <c r="AZ51" s="340"/>
      <c r="BA51" s="340"/>
      <c r="BB51" s="340"/>
      <c r="BC51" s="334"/>
      <c r="BD51" s="335"/>
      <c r="BE51" s="335"/>
      <c r="BF51" s="335"/>
      <c r="BG51" s="335"/>
      <c r="BH51" s="335"/>
      <c r="BI51" s="335"/>
      <c r="BJ51" s="335"/>
      <c r="BK51" s="336"/>
      <c r="BL51" s="42"/>
      <c r="BM51" s="19"/>
      <c r="BN51" s="26">
        <f t="shared" si="0"/>
        <v>0</v>
      </c>
      <c r="BO51" s="18"/>
      <c r="BP51" s="35"/>
      <c r="BQ51" s="34"/>
      <c r="BR51" s="34"/>
      <c r="BS51" s="24"/>
      <c r="BT51" s="25"/>
      <c r="BU51" s="34"/>
      <c r="BV51" s="34"/>
      <c r="BZ51" s="38"/>
      <c r="CA51" s="38"/>
      <c r="CB51" s="38"/>
      <c r="CC51" s="38"/>
      <c r="CD51" s="38"/>
      <c r="CE51" s="38"/>
      <c r="CF51" s="38"/>
      <c r="CG51" s="38"/>
      <c r="CH51" s="38"/>
      <c r="CI51" s="38"/>
    </row>
    <row r="52" spans="1:87">
      <c r="A52" s="69">
        <f t="shared" si="2"/>
        <v>43</v>
      </c>
      <c r="B52" s="70"/>
      <c r="C52" s="71"/>
      <c r="D52" s="71"/>
      <c r="E52" s="71"/>
      <c r="F52" s="71"/>
      <c r="G52" s="71"/>
      <c r="H52" s="71"/>
      <c r="I52" s="71"/>
      <c r="J52" s="332"/>
      <c r="K52" s="332"/>
      <c r="L52" s="332"/>
      <c r="M52" s="332"/>
      <c r="N52" s="332"/>
      <c r="O52" s="341"/>
      <c r="P52" s="341"/>
      <c r="Q52" s="341"/>
      <c r="R52" s="341"/>
      <c r="S52" s="341"/>
      <c r="T52" s="341"/>
      <c r="U52" s="341"/>
      <c r="V52" s="337"/>
      <c r="W52" s="337"/>
      <c r="X52" s="337"/>
      <c r="Y52" s="337"/>
      <c r="Z52" s="337"/>
      <c r="AA52" s="337"/>
      <c r="AB52" s="337"/>
      <c r="AC52" s="337"/>
      <c r="AD52" s="337"/>
      <c r="AE52" s="337"/>
      <c r="AF52" s="338"/>
      <c r="AG52" s="339"/>
      <c r="AH52" s="339"/>
      <c r="AI52" s="339"/>
      <c r="AJ52" s="339"/>
      <c r="AK52" s="332"/>
      <c r="AL52" s="332"/>
      <c r="AM52" s="332"/>
      <c r="AN52" s="332"/>
      <c r="AO52" s="332"/>
      <c r="AP52" s="333"/>
      <c r="AQ52" s="333"/>
      <c r="AR52" s="333"/>
      <c r="AS52" s="340"/>
      <c r="AT52" s="340"/>
      <c r="AU52" s="340"/>
      <c r="AV52" s="340"/>
      <c r="AW52" s="340"/>
      <c r="AX52" s="340"/>
      <c r="AY52" s="340"/>
      <c r="AZ52" s="340"/>
      <c r="BA52" s="340"/>
      <c r="BB52" s="340"/>
      <c r="BC52" s="334"/>
      <c r="BD52" s="335"/>
      <c r="BE52" s="335"/>
      <c r="BF52" s="335"/>
      <c r="BG52" s="335"/>
      <c r="BH52" s="335"/>
      <c r="BI52" s="335"/>
      <c r="BJ52" s="335"/>
      <c r="BK52" s="336"/>
      <c r="BL52" s="42"/>
      <c r="BM52" s="19"/>
      <c r="BN52" s="26">
        <f t="shared" si="0"/>
        <v>0</v>
      </c>
      <c r="BO52" s="18"/>
      <c r="BP52" s="35"/>
      <c r="BQ52" s="34"/>
      <c r="BR52" s="34"/>
      <c r="BS52" s="24"/>
      <c r="BT52" s="25"/>
      <c r="BU52" s="34"/>
      <c r="BV52" s="34"/>
      <c r="BZ52" s="38"/>
      <c r="CA52" s="38"/>
      <c r="CB52" s="38"/>
      <c r="CC52" s="38"/>
      <c r="CD52" s="38"/>
      <c r="CE52" s="38"/>
      <c r="CF52" s="38"/>
      <c r="CG52" s="38"/>
      <c r="CH52" s="38"/>
      <c r="CI52" s="38"/>
    </row>
    <row r="53" spans="1:87">
      <c r="A53" s="69">
        <f t="shared" si="2"/>
        <v>44</v>
      </c>
      <c r="B53" s="70"/>
      <c r="C53" s="71"/>
      <c r="D53" s="71"/>
      <c r="E53" s="71"/>
      <c r="F53" s="71"/>
      <c r="G53" s="71"/>
      <c r="H53" s="71"/>
      <c r="I53" s="71"/>
      <c r="J53" s="332"/>
      <c r="K53" s="332"/>
      <c r="L53" s="332"/>
      <c r="M53" s="332"/>
      <c r="N53" s="332"/>
      <c r="O53" s="341"/>
      <c r="P53" s="341"/>
      <c r="Q53" s="341"/>
      <c r="R53" s="341"/>
      <c r="S53" s="341"/>
      <c r="T53" s="341"/>
      <c r="U53" s="341"/>
      <c r="V53" s="337"/>
      <c r="W53" s="337"/>
      <c r="X53" s="337"/>
      <c r="Y53" s="337"/>
      <c r="Z53" s="337"/>
      <c r="AA53" s="337"/>
      <c r="AB53" s="337"/>
      <c r="AC53" s="337"/>
      <c r="AD53" s="337"/>
      <c r="AE53" s="337"/>
      <c r="AF53" s="338"/>
      <c r="AG53" s="339"/>
      <c r="AH53" s="339"/>
      <c r="AI53" s="339"/>
      <c r="AJ53" s="339"/>
      <c r="AK53" s="332"/>
      <c r="AL53" s="332"/>
      <c r="AM53" s="332"/>
      <c r="AN53" s="332"/>
      <c r="AO53" s="332"/>
      <c r="AP53" s="333"/>
      <c r="AQ53" s="333"/>
      <c r="AR53" s="333"/>
      <c r="AS53" s="340"/>
      <c r="AT53" s="340"/>
      <c r="AU53" s="340"/>
      <c r="AV53" s="340"/>
      <c r="AW53" s="340"/>
      <c r="AX53" s="340"/>
      <c r="AY53" s="340"/>
      <c r="AZ53" s="340"/>
      <c r="BA53" s="340"/>
      <c r="BB53" s="340"/>
      <c r="BC53" s="334"/>
      <c r="BD53" s="335"/>
      <c r="BE53" s="335"/>
      <c r="BF53" s="335"/>
      <c r="BG53" s="335"/>
      <c r="BH53" s="335"/>
      <c r="BI53" s="335"/>
      <c r="BJ53" s="335"/>
      <c r="BK53" s="336"/>
      <c r="BL53" s="42"/>
      <c r="BM53" s="19"/>
      <c r="BN53" s="26">
        <f t="shared" si="0"/>
        <v>0</v>
      </c>
      <c r="BO53" s="18"/>
      <c r="BP53" s="35"/>
      <c r="BQ53" s="34"/>
      <c r="BR53" s="34"/>
      <c r="BS53" s="24"/>
      <c r="BT53" s="25"/>
      <c r="BU53" s="34"/>
      <c r="BV53" s="34"/>
      <c r="BZ53" s="38"/>
      <c r="CA53" s="38"/>
      <c r="CB53" s="38"/>
      <c r="CC53" s="38"/>
      <c r="CD53" s="38"/>
      <c r="CE53" s="38"/>
      <c r="CF53" s="38"/>
      <c r="CG53" s="38"/>
      <c r="CH53" s="38"/>
      <c r="CI53" s="38"/>
    </row>
    <row r="54" spans="1:87">
      <c r="A54" s="69">
        <f t="shared" ref="A54" si="3">A53+1</f>
        <v>45</v>
      </c>
      <c r="B54" s="70"/>
      <c r="C54" s="71"/>
      <c r="D54" s="71"/>
      <c r="E54" s="71"/>
      <c r="F54" s="71"/>
      <c r="G54" s="71"/>
      <c r="H54" s="71"/>
      <c r="I54" s="71"/>
      <c r="J54" s="332"/>
      <c r="K54" s="332"/>
      <c r="L54" s="332"/>
      <c r="M54" s="332"/>
      <c r="N54" s="332"/>
      <c r="O54" s="341"/>
      <c r="P54" s="341"/>
      <c r="Q54" s="341"/>
      <c r="R54" s="341"/>
      <c r="S54" s="341"/>
      <c r="T54" s="341"/>
      <c r="U54" s="341"/>
      <c r="V54" s="337"/>
      <c r="W54" s="337"/>
      <c r="X54" s="337"/>
      <c r="Y54" s="337"/>
      <c r="Z54" s="337"/>
      <c r="AA54" s="337"/>
      <c r="AB54" s="337"/>
      <c r="AC54" s="337"/>
      <c r="AD54" s="337"/>
      <c r="AE54" s="337"/>
      <c r="AF54" s="338"/>
      <c r="AG54" s="339"/>
      <c r="AH54" s="339"/>
      <c r="AI54" s="339"/>
      <c r="AJ54" s="339"/>
      <c r="AK54" s="332"/>
      <c r="AL54" s="332"/>
      <c r="AM54" s="332"/>
      <c r="AN54" s="332"/>
      <c r="AO54" s="332"/>
      <c r="AP54" s="333"/>
      <c r="AQ54" s="333"/>
      <c r="AR54" s="333"/>
      <c r="AS54" s="340"/>
      <c r="AT54" s="340"/>
      <c r="AU54" s="340"/>
      <c r="AV54" s="340"/>
      <c r="AW54" s="340"/>
      <c r="AX54" s="340"/>
      <c r="AY54" s="340"/>
      <c r="AZ54" s="340"/>
      <c r="BA54" s="340"/>
      <c r="BB54" s="340"/>
      <c r="BC54" s="334"/>
      <c r="BD54" s="335"/>
      <c r="BE54" s="335"/>
      <c r="BF54" s="335"/>
      <c r="BG54" s="335"/>
      <c r="BH54" s="335"/>
      <c r="BI54" s="335"/>
      <c r="BJ54" s="335"/>
      <c r="BK54" s="336"/>
      <c r="BL54" s="42"/>
      <c r="BM54" s="19"/>
      <c r="BN54" s="26">
        <f t="shared" si="0"/>
        <v>0</v>
      </c>
      <c r="BO54" s="18"/>
      <c r="BP54" s="35"/>
      <c r="BQ54" s="34"/>
      <c r="BR54" s="34"/>
      <c r="BS54" s="24"/>
      <c r="BT54" s="25"/>
      <c r="BU54" s="34"/>
      <c r="BV54" s="34"/>
      <c r="BZ54" s="38"/>
      <c r="CA54" s="38"/>
      <c r="CB54" s="38"/>
      <c r="CC54" s="38"/>
      <c r="CD54" s="38"/>
      <c r="CE54" s="38"/>
      <c r="CF54" s="38"/>
      <c r="CG54" s="38"/>
      <c r="CH54" s="38"/>
      <c r="CI54" s="38"/>
    </row>
  </sheetData>
  <mergeCells count="569">
    <mergeCell ref="AP54:AR54"/>
    <mergeCell ref="AS54:BB54"/>
    <mergeCell ref="BC54:BK54"/>
    <mergeCell ref="J54:N54"/>
    <mergeCell ref="O54:U54"/>
    <mergeCell ref="V54:W54"/>
    <mergeCell ref="X54:Y54"/>
    <mergeCell ref="Z54:AA54"/>
    <mergeCell ref="AB54:AC54"/>
    <mergeCell ref="AD54:AE54"/>
    <mergeCell ref="AF54:AJ54"/>
    <mergeCell ref="AK54:AO54"/>
    <mergeCell ref="AP31:AR31"/>
    <mergeCell ref="AS31:BB31"/>
    <mergeCell ref="BC31:BK31"/>
    <mergeCell ref="J32:N32"/>
    <mergeCell ref="O32:U32"/>
    <mergeCell ref="V32:W32"/>
    <mergeCell ref="X32:Y32"/>
    <mergeCell ref="Z32:AA32"/>
    <mergeCell ref="AB32:AC32"/>
    <mergeCell ref="AD32:AE32"/>
    <mergeCell ref="AF32:AJ32"/>
    <mergeCell ref="AK32:AO32"/>
    <mergeCell ref="AP32:AR32"/>
    <mergeCell ref="AS32:BB32"/>
    <mergeCell ref="BC32:BK32"/>
    <mergeCell ref="J31:N31"/>
    <mergeCell ref="O31:U31"/>
    <mergeCell ref="V31:W31"/>
    <mergeCell ref="X31:Y31"/>
    <mergeCell ref="Z31:AA31"/>
    <mergeCell ref="AB31:AC31"/>
    <mergeCell ref="AD31:AE31"/>
    <mergeCell ref="AF31:AJ31"/>
    <mergeCell ref="AK31:AO31"/>
    <mergeCell ref="AS29:BB29"/>
    <mergeCell ref="BC29:BK29"/>
    <mergeCell ref="J30:N30"/>
    <mergeCell ref="O30:U30"/>
    <mergeCell ref="V30:W30"/>
    <mergeCell ref="X30:Y30"/>
    <mergeCell ref="Z30:AA30"/>
    <mergeCell ref="AB30:AC30"/>
    <mergeCell ref="AD30:AE30"/>
    <mergeCell ref="AF30:AJ30"/>
    <mergeCell ref="AK30:AO30"/>
    <mergeCell ref="AP30:AR30"/>
    <mergeCell ref="AS30:BB30"/>
    <mergeCell ref="BC30:BK30"/>
    <mergeCell ref="J29:N29"/>
    <mergeCell ref="O29:U29"/>
    <mergeCell ref="V29:W29"/>
    <mergeCell ref="X29:Y29"/>
    <mergeCell ref="Z29:AA29"/>
    <mergeCell ref="AB29:AC29"/>
    <mergeCell ref="AD29:AE29"/>
    <mergeCell ref="AF29:AJ29"/>
    <mergeCell ref="AK29:AO29"/>
    <mergeCell ref="BC27:BK27"/>
    <mergeCell ref="J28:N28"/>
    <mergeCell ref="O28:U28"/>
    <mergeCell ref="V28:W28"/>
    <mergeCell ref="X28:Y28"/>
    <mergeCell ref="Z28:AA28"/>
    <mergeCell ref="AB28:AC28"/>
    <mergeCell ref="AD28:AE28"/>
    <mergeCell ref="AF28:AJ28"/>
    <mergeCell ref="AK28:AO28"/>
    <mergeCell ref="AP28:AR28"/>
    <mergeCell ref="AS28:BB28"/>
    <mergeCell ref="BC28:BK28"/>
    <mergeCell ref="J27:N27"/>
    <mergeCell ref="O27:U27"/>
    <mergeCell ref="V27:W27"/>
    <mergeCell ref="X27:Y27"/>
    <mergeCell ref="Z27:AA27"/>
    <mergeCell ref="AB27:AC27"/>
    <mergeCell ref="AD27:AE27"/>
    <mergeCell ref="AF27:AJ27"/>
    <mergeCell ref="AK27:AO27"/>
    <mergeCell ref="V37:W37"/>
    <mergeCell ref="X37:Y37"/>
    <mergeCell ref="Z37:AA37"/>
    <mergeCell ref="AB37:AC37"/>
    <mergeCell ref="V36:W36"/>
    <mergeCell ref="X36:Y36"/>
    <mergeCell ref="Z36:AA36"/>
    <mergeCell ref="AB36:AC36"/>
    <mergeCell ref="AD37:AE37"/>
    <mergeCell ref="J52:N52"/>
    <mergeCell ref="J53:N53"/>
    <mergeCell ref="J20:N20"/>
    <mergeCell ref="J33:N33"/>
    <mergeCell ref="J22:N22"/>
    <mergeCell ref="J23:N23"/>
    <mergeCell ref="J34:N34"/>
    <mergeCell ref="J35:N35"/>
    <mergeCell ref="J36:N36"/>
    <mergeCell ref="J48:N48"/>
    <mergeCell ref="J49:N49"/>
    <mergeCell ref="J50:N50"/>
    <mergeCell ref="J51:N51"/>
    <mergeCell ref="J37:N37"/>
    <mergeCell ref="J38:N38"/>
    <mergeCell ref="J39:N39"/>
    <mergeCell ref="J40:N40"/>
    <mergeCell ref="J41:N41"/>
    <mergeCell ref="J42:N42"/>
    <mergeCell ref="J21:N21"/>
    <mergeCell ref="J24:N24"/>
    <mergeCell ref="J25:N25"/>
    <mergeCell ref="J26:N26"/>
    <mergeCell ref="J43:N43"/>
    <mergeCell ref="J11:N11"/>
    <mergeCell ref="J12:N12"/>
    <mergeCell ref="J13:N13"/>
    <mergeCell ref="J10:N10"/>
    <mergeCell ref="O9:U9"/>
    <mergeCell ref="V9:W9"/>
    <mergeCell ref="O47:U47"/>
    <mergeCell ref="O49:U49"/>
    <mergeCell ref="O51:U51"/>
    <mergeCell ref="O26:U26"/>
    <mergeCell ref="J47:N47"/>
    <mergeCell ref="J14:N14"/>
    <mergeCell ref="J15:N15"/>
    <mergeCell ref="J16:N16"/>
    <mergeCell ref="J17:N17"/>
    <mergeCell ref="J18:N18"/>
    <mergeCell ref="J19:N19"/>
    <mergeCell ref="O16:U16"/>
    <mergeCell ref="J44:N44"/>
    <mergeCell ref="J45:N45"/>
    <mergeCell ref="J46:N46"/>
    <mergeCell ref="O33:U33"/>
    <mergeCell ref="O37:U37"/>
    <mergeCell ref="O36:U36"/>
    <mergeCell ref="O19:U19"/>
    <mergeCell ref="Z1:AP1"/>
    <mergeCell ref="AQ1:AT1"/>
    <mergeCell ref="AU1:BK1"/>
    <mergeCell ref="AD9:AE9"/>
    <mergeCell ref="AD10:AE10"/>
    <mergeCell ref="E2:U2"/>
    <mergeCell ref="V2:Y2"/>
    <mergeCell ref="Z2:AP2"/>
    <mergeCell ref="AQ2:AT2"/>
    <mergeCell ref="AU2:BK2"/>
    <mergeCell ref="O10:U10"/>
    <mergeCell ref="V10:W10"/>
    <mergeCell ref="X10:Y10"/>
    <mergeCell ref="Z10:AA10"/>
    <mergeCell ref="AB10:AC10"/>
    <mergeCell ref="H6:T6"/>
    <mergeCell ref="B9:I9"/>
    <mergeCell ref="J9:N9"/>
    <mergeCell ref="A1:D1"/>
    <mergeCell ref="E1:U1"/>
    <mergeCell ref="V1:Y1"/>
    <mergeCell ref="A2:D2"/>
    <mergeCell ref="X9:Y9"/>
    <mergeCell ref="Z9:AA9"/>
    <mergeCell ref="AB9:AC9"/>
    <mergeCell ref="AK10:AO10"/>
    <mergeCell ref="AP10:AR10"/>
    <mergeCell ref="BC10:BK10"/>
    <mergeCell ref="AK9:AO9"/>
    <mergeCell ref="AP9:AR9"/>
    <mergeCell ref="BC9:BK9"/>
    <mergeCell ref="AF9:AJ9"/>
    <mergeCell ref="AF10:AJ10"/>
    <mergeCell ref="AS9:BB9"/>
    <mergeCell ref="AS10:BB10"/>
    <mergeCell ref="Z12:AA12"/>
    <mergeCell ref="AB12:AC12"/>
    <mergeCell ref="O11:U11"/>
    <mergeCell ref="V11:W11"/>
    <mergeCell ref="X11:Y11"/>
    <mergeCell ref="Z11:AA11"/>
    <mergeCell ref="AB11:AC11"/>
    <mergeCell ref="AD12:AE12"/>
    <mergeCell ref="AK12:AO12"/>
    <mergeCell ref="O12:U12"/>
    <mergeCell ref="V12:W12"/>
    <mergeCell ref="X12:Y12"/>
    <mergeCell ref="AP12:AR12"/>
    <mergeCell ref="BC12:BK12"/>
    <mergeCell ref="AK11:AO11"/>
    <mergeCell ref="AP11:AR11"/>
    <mergeCell ref="BC11:BK11"/>
    <mergeCell ref="AD11:AE11"/>
    <mergeCell ref="AF11:AJ11"/>
    <mergeCell ref="AF12:AJ12"/>
    <mergeCell ref="AS11:BB11"/>
    <mergeCell ref="AS12:BB12"/>
    <mergeCell ref="Z14:AA14"/>
    <mergeCell ref="AB14:AC14"/>
    <mergeCell ref="O13:U13"/>
    <mergeCell ref="V13:W13"/>
    <mergeCell ref="X13:Y13"/>
    <mergeCell ref="Z13:AA13"/>
    <mergeCell ref="AB13:AC13"/>
    <mergeCell ref="AD14:AE14"/>
    <mergeCell ref="AK14:AO14"/>
    <mergeCell ref="O14:U14"/>
    <mergeCell ref="V14:W14"/>
    <mergeCell ref="X14:Y14"/>
    <mergeCell ref="AP14:AR14"/>
    <mergeCell ref="BC14:BK14"/>
    <mergeCell ref="AK13:AO13"/>
    <mergeCell ref="AP13:AR13"/>
    <mergeCell ref="BC13:BK13"/>
    <mergeCell ref="AD13:AE13"/>
    <mergeCell ref="AF13:AJ13"/>
    <mergeCell ref="AF14:AJ14"/>
    <mergeCell ref="AS13:BB13"/>
    <mergeCell ref="AS14:BB14"/>
    <mergeCell ref="Z16:AA16"/>
    <mergeCell ref="AB16:AC16"/>
    <mergeCell ref="O15:U15"/>
    <mergeCell ref="V15:W15"/>
    <mergeCell ref="X15:Y15"/>
    <mergeCell ref="Z15:AA15"/>
    <mergeCell ref="AB15:AC15"/>
    <mergeCell ref="AD16:AE16"/>
    <mergeCell ref="AK16:AO16"/>
    <mergeCell ref="V16:W16"/>
    <mergeCell ref="X16:Y16"/>
    <mergeCell ref="AP16:AR16"/>
    <mergeCell ref="BC16:BK16"/>
    <mergeCell ref="AK15:AO15"/>
    <mergeCell ref="AP15:AR15"/>
    <mergeCell ref="BC15:BK15"/>
    <mergeCell ref="AD15:AE15"/>
    <mergeCell ref="AF15:AJ15"/>
    <mergeCell ref="AF16:AJ16"/>
    <mergeCell ref="AS15:BB15"/>
    <mergeCell ref="AS16:BB16"/>
    <mergeCell ref="Z18:AA18"/>
    <mergeCell ref="AB18:AC18"/>
    <mergeCell ref="O17:U17"/>
    <mergeCell ref="V17:W17"/>
    <mergeCell ref="X17:Y17"/>
    <mergeCell ref="Z17:AA17"/>
    <mergeCell ref="AB17:AC17"/>
    <mergeCell ref="AD18:AE18"/>
    <mergeCell ref="AK18:AO18"/>
    <mergeCell ref="O18:U18"/>
    <mergeCell ref="V18:W18"/>
    <mergeCell ref="X18:Y18"/>
    <mergeCell ref="AP18:AR18"/>
    <mergeCell ref="BC18:BK18"/>
    <mergeCell ref="AK17:AO17"/>
    <mergeCell ref="AP17:AR17"/>
    <mergeCell ref="BC17:BK17"/>
    <mergeCell ref="AD17:AE17"/>
    <mergeCell ref="AF17:AJ17"/>
    <mergeCell ref="AF18:AJ18"/>
    <mergeCell ref="AS17:BB17"/>
    <mergeCell ref="AS18:BB18"/>
    <mergeCell ref="V19:W19"/>
    <mergeCell ref="X19:Y19"/>
    <mergeCell ref="Z19:AA19"/>
    <mergeCell ref="AB19:AC19"/>
    <mergeCell ref="AK19:AO19"/>
    <mergeCell ref="AP19:AR19"/>
    <mergeCell ref="BC19:BK19"/>
    <mergeCell ref="AD19:AE19"/>
    <mergeCell ref="AF19:AJ19"/>
    <mergeCell ref="AS19:BB19"/>
    <mergeCell ref="BC33:BK33"/>
    <mergeCell ref="AF33:AJ33"/>
    <mergeCell ref="AS33:BB33"/>
    <mergeCell ref="O23:U23"/>
    <mergeCell ref="V23:W23"/>
    <mergeCell ref="X23:Y23"/>
    <mergeCell ref="Z23:AA23"/>
    <mergeCell ref="AB23:AC23"/>
    <mergeCell ref="O22:U22"/>
    <mergeCell ref="V22:W22"/>
    <mergeCell ref="X22:Y22"/>
    <mergeCell ref="Z22:AA22"/>
    <mergeCell ref="AB22:AC22"/>
    <mergeCell ref="AD23:AE23"/>
    <mergeCell ref="AK23:AO23"/>
    <mergeCell ref="AP23:AR23"/>
    <mergeCell ref="BC23:BK23"/>
    <mergeCell ref="AK22:AO22"/>
    <mergeCell ref="AP22:AR22"/>
    <mergeCell ref="BC22:BK22"/>
    <mergeCell ref="AD22:AE22"/>
    <mergeCell ref="AF22:AJ22"/>
    <mergeCell ref="AF23:AJ23"/>
    <mergeCell ref="X33:Y33"/>
    <mergeCell ref="AS22:BB22"/>
    <mergeCell ref="AS23:BB23"/>
    <mergeCell ref="O35:U35"/>
    <mergeCell ref="V35:W35"/>
    <mergeCell ref="X35:Y35"/>
    <mergeCell ref="Z35:AA35"/>
    <mergeCell ref="AB35:AC35"/>
    <mergeCell ref="O34:U34"/>
    <mergeCell ref="V34:W34"/>
    <mergeCell ref="X34:Y34"/>
    <mergeCell ref="Z34:AA34"/>
    <mergeCell ref="AB34:AC34"/>
    <mergeCell ref="AD35:AE35"/>
    <mergeCell ref="AK35:AO35"/>
    <mergeCell ref="AP35:AR35"/>
    <mergeCell ref="AP33:AR33"/>
    <mergeCell ref="Z33:AA33"/>
    <mergeCell ref="AB33:AC33"/>
    <mergeCell ref="AD33:AE33"/>
    <mergeCell ref="AK33:AO33"/>
    <mergeCell ref="V33:W33"/>
    <mergeCell ref="AP27:AR27"/>
    <mergeCell ref="AS27:BB27"/>
    <mergeCell ref="AP29:AR29"/>
    <mergeCell ref="BC35:BK35"/>
    <mergeCell ref="AK34:AO34"/>
    <mergeCell ref="AP34:AR34"/>
    <mergeCell ref="BC34:BK34"/>
    <mergeCell ref="AD34:AE34"/>
    <mergeCell ref="AF34:AJ34"/>
    <mergeCell ref="AF35:AJ35"/>
    <mergeCell ref="AS34:BB34"/>
    <mergeCell ref="AS35:BB35"/>
    <mergeCell ref="AP37:AR37"/>
    <mergeCell ref="BC37:BK37"/>
    <mergeCell ref="AK36:AO36"/>
    <mergeCell ref="AP36:AR36"/>
    <mergeCell ref="BC36:BK36"/>
    <mergeCell ref="AD36:AE36"/>
    <mergeCell ref="AF36:AJ36"/>
    <mergeCell ref="AF37:AJ37"/>
    <mergeCell ref="AS36:BB36"/>
    <mergeCell ref="AS37:BB37"/>
    <mergeCell ref="AK37:AO37"/>
    <mergeCell ref="X39:Y39"/>
    <mergeCell ref="Z39:AA39"/>
    <mergeCell ref="AB39:AC39"/>
    <mergeCell ref="O38:U38"/>
    <mergeCell ref="V38:W38"/>
    <mergeCell ref="X38:Y38"/>
    <mergeCell ref="Z38:AA38"/>
    <mergeCell ref="AB38:AC38"/>
    <mergeCell ref="AD39:AE39"/>
    <mergeCell ref="O39:U39"/>
    <mergeCell ref="V39:W39"/>
    <mergeCell ref="AK39:AO39"/>
    <mergeCell ref="AP39:AR39"/>
    <mergeCell ref="BC39:BK39"/>
    <mergeCell ref="AK38:AO38"/>
    <mergeCell ref="AP38:AR38"/>
    <mergeCell ref="BC38:BK38"/>
    <mergeCell ref="AD38:AE38"/>
    <mergeCell ref="AF38:AJ38"/>
    <mergeCell ref="AF39:AJ39"/>
    <mergeCell ref="AS38:BB38"/>
    <mergeCell ref="AS39:BB39"/>
    <mergeCell ref="X41:Y41"/>
    <mergeCell ref="Z41:AA41"/>
    <mergeCell ref="AB41:AC41"/>
    <mergeCell ref="O40:U40"/>
    <mergeCell ref="V40:W40"/>
    <mergeCell ref="X40:Y40"/>
    <mergeCell ref="Z40:AA40"/>
    <mergeCell ref="AB40:AC40"/>
    <mergeCell ref="AD41:AE41"/>
    <mergeCell ref="O41:U41"/>
    <mergeCell ref="V41:W41"/>
    <mergeCell ref="AK41:AO41"/>
    <mergeCell ref="AP41:AR41"/>
    <mergeCell ref="BC41:BK41"/>
    <mergeCell ref="AK40:AO40"/>
    <mergeCell ref="AP40:AR40"/>
    <mergeCell ref="BC40:BK40"/>
    <mergeCell ref="AD40:AE40"/>
    <mergeCell ref="AF40:AJ40"/>
    <mergeCell ref="AF41:AJ41"/>
    <mergeCell ref="AS40:BB40"/>
    <mergeCell ref="AS41:BB41"/>
    <mergeCell ref="X43:Y43"/>
    <mergeCell ref="Z43:AA43"/>
    <mergeCell ref="AB43:AC43"/>
    <mergeCell ref="O42:U42"/>
    <mergeCell ref="V42:W42"/>
    <mergeCell ref="X42:Y42"/>
    <mergeCell ref="Z42:AA42"/>
    <mergeCell ref="AB42:AC42"/>
    <mergeCell ref="AD43:AE43"/>
    <mergeCell ref="O43:U43"/>
    <mergeCell ref="V43:W43"/>
    <mergeCell ref="AK43:AO43"/>
    <mergeCell ref="AP43:AR43"/>
    <mergeCell ref="BC43:BK43"/>
    <mergeCell ref="AK42:AO42"/>
    <mergeCell ref="AP42:AR42"/>
    <mergeCell ref="BC42:BK42"/>
    <mergeCell ref="AD42:AE42"/>
    <mergeCell ref="AF42:AJ42"/>
    <mergeCell ref="AF43:AJ43"/>
    <mergeCell ref="AS42:BB42"/>
    <mergeCell ref="AS43:BB43"/>
    <mergeCell ref="X45:Y45"/>
    <mergeCell ref="Z45:AA45"/>
    <mergeCell ref="AB45:AC45"/>
    <mergeCell ref="O44:U44"/>
    <mergeCell ref="V44:W44"/>
    <mergeCell ref="X44:Y44"/>
    <mergeCell ref="Z44:AA44"/>
    <mergeCell ref="AB44:AC44"/>
    <mergeCell ref="AD45:AE45"/>
    <mergeCell ref="O45:U45"/>
    <mergeCell ref="V45:W45"/>
    <mergeCell ref="AK45:AO45"/>
    <mergeCell ref="AP45:AR45"/>
    <mergeCell ref="BC45:BK45"/>
    <mergeCell ref="AK44:AO44"/>
    <mergeCell ref="AP44:AR44"/>
    <mergeCell ref="BC44:BK44"/>
    <mergeCell ref="AD44:AE44"/>
    <mergeCell ref="AF44:AJ44"/>
    <mergeCell ref="AF45:AJ45"/>
    <mergeCell ref="AS44:BB44"/>
    <mergeCell ref="AS45:BB45"/>
    <mergeCell ref="V47:W47"/>
    <mergeCell ref="X47:Y47"/>
    <mergeCell ref="Z47:AA47"/>
    <mergeCell ref="AB47:AC47"/>
    <mergeCell ref="O46:U46"/>
    <mergeCell ref="V46:W46"/>
    <mergeCell ref="X46:Y46"/>
    <mergeCell ref="Z46:AA46"/>
    <mergeCell ref="AB46:AC46"/>
    <mergeCell ref="AD47:AE47"/>
    <mergeCell ref="AK47:AO47"/>
    <mergeCell ref="AP47:AR47"/>
    <mergeCell ref="BC47:BK47"/>
    <mergeCell ref="AK46:AO46"/>
    <mergeCell ref="AP46:AR46"/>
    <mergeCell ref="BC46:BK46"/>
    <mergeCell ref="AD46:AE46"/>
    <mergeCell ref="AF46:AJ46"/>
    <mergeCell ref="AF47:AJ47"/>
    <mergeCell ref="AS46:BB46"/>
    <mergeCell ref="AS47:BB47"/>
    <mergeCell ref="V49:W49"/>
    <mergeCell ref="X49:Y49"/>
    <mergeCell ref="Z49:AA49"/>
    <mergeCell ref="AB49:AC49"/>
    <mergeCell ref="O48:U48"/>
    <mergeCell ref="V48:W48"/>
    <mergeCell ref="X48:Y48"/>
    <mergeCell ref="Z48:AA48"/>
    <mergeCell ref="AB48:AC48"/>
    <mergeCell ref="AD49:AE49"/>
    <mergeCell ref="AK49:AO49"/>
    <mergeCell ref="AP49:AR49"/>
    <mergeCell ref="BC49:BK49"/>
    <mergeCell ref="AK48:AO48"/>
    <mergeCell ref="AP48:AR48"/>
    <mergeCell ref="BC48:BK48"/>
    <mergeCell ref="AD48:AE48"/>
    <mergeCell ref="AF48:AJ48"/>
    <mergeCell ref="AF49:AJ49"/>
    <mergeCell ref="AS48:BB48"/>
    <mergeCell ref="AS49:BB49"/>
    <mergeCell ref="V51:W51"/>
    <mergeCell ref="X51:Y51"/>
    <mergeCell ref="Z51:AA51"/>
    <mergeCell ref="AB51:AC51"/>
    <mergeCell ref="O50:U50"/>
    <mergeCell ref="V50:W50"/>
    <mergeCell ref="X50:Y50"/>
    <mergeCell ref="Z50:AA50"/>
    <mergeCell ref="AB50:AC50"/>
    <mergeCell ref="AD51:AE51"/>
    <mergeCell ref="AK51:AO51"/>
    <mergeCell ref="AP51:AR51"/>
    <mergeCell ref="BC51:BK51"/>
    <mergeCell ref="AK50:AO50"/>
    <mergeCell ref="AP50:AR50"/>
    <mergeCell ref="BC50:BK50"/>
    <mergeCell ref="AD50:AE50"/>
    <mergeCell ref="AF50:AJ50"/>
    <mergeCell ref="AF51:AJ51"/>
    <mergeCell ref="AS50:BB50"/>
    <mergeCell ref="AS51:BB51"/>
    <mergeCell ref="V53:W53"/>
    <mergeCell ref="X53:Y53"/>
    <mergeCell ref="Z53:AA53"/>
    <mergeCell ref="AB53:AC53"/>
    <mergeCell ref="O52:U52"/>
    <mergeCell ref="V52:W52"/>
    <mergeCell ref="X52:Y52"/>
    <mergeCell ref="Z52:AA52"/>
    <mergeCell ref="AB52:AC52"/>
    <mergeCell ref="O53:U53"/>
    <mergeCell ref="AD53:AE53"/>
    <mergeCell ref="AK53:AO53"/>
    <mergeCell ref="AP53:AR53"/>
    <mergeCell ref="BC53:BK53"/>
    <mergeCell ref="AK52:AO52"/>
    <mergeCell ref="AP52:AR52"/>
    <mergeCell ref="BC52:BK52"/>
    <mergeCell ref="AD52:AE52"/>
    <mergeCell ref="AF52:AJ52"/>
    <mergeCell ref="AF53:AJ53"/>
    <mergeCell ref="AS52:BB52"/>
    <mergeCell ref="AS53:BB53"/>
    <mergeCell ref="BC20:BK20"/>
    <mergeCell ref="AD20:AE20"/>
    <mergeCell ref="AF20:AJ20"/>
    <mergeCell ref="AF21:AJ21"/>
    <mergeCell ref="AS20:BB20"/>
    <mergeCell ref="AS21:BB21"/>
    <mergeCell ref="O21:U21"/>
    <mergeCell ref="V21:W21"/>
    <mergeCell ref="X21:Y21"/>
    <mergeCell ref="Z21:AA21"/>
    <mergeCell ref="AB21:AC21"/>
    <mergeCell ref="O20:U20"/>
    <mergeCell ref="V20:W20"/>
    <mergeCell ref="X20:Y20"/>
    <mergeCell ref="Z20:AA20"/>
    <mergeCell ref="AB20:AC20"/>
    <mergeCell ref="AP20:AR20"/>
    <mergeCell ref="X26:Y26"/>
    <mergeCell ref="Z26:AA26"/>
    <mergeCell ref="AB26:AC26"/>
    <mergeCell ref="AS24:BB24"/>
    <mergeCell ref="AS25:BB25"/>
    <mergeCell ref="O25:U25"/>
    <mergeCell ref="V25:W25"/>
    <mergeCell ref="X25:Y25"/>
    <mergeCell ref="Z25:AA25"/>
    <mergeCell ref="AB25:AC25"/>
    <mergeCell ref="O24:U24"/>
    <mergeCell ref="V24:W24"/>
    <mergeCell ref="X24:Y24"/>
    <mergeCell ref="Z24:AA24"/>
    <mergeCell ref="AB24:AC24"/>
    <mergeCell ref="V26:W26"/>
    <mergeCell ref="AC6:AO6"/>
    <mergeCell ref="X8:AA8"/>
    <mergeCell ref="AB8:AE8"/>
    <mergeCell ref="AK26:AO26"/>
    <mergeCell ref="AP26:AR26"/>
    <mergeCell ref="BC26:BK26"/>
    <mergeCell ref="AD26:AE26"/>
    <mergeCell ref="AF26:AJ26"/>
    <mergeCell ref="AS26:BB26"/>
    <mergeCell ref="AD25:AE25"/>
    <mergeCell ref="AK25:AO25"/>
    <mergeCell ref="AP25:AR25"/>
    <mergeCell ref="BC25:BK25"/>
    <mergeCell ref="AK24:AO24"/>
    <mergeCell ref="AP24:AR24"/>
    <mergeCell ref="BC24:BK24"/>
    <mergeCell ref="AD24:AE24"/>
    <mergeCell ref="AF24:AJ24"/>
    <mergeCell ref="AF25:AJ25"/>
    <mergeCell ref="AD21:AE21"/>
    <mergeCell ref="AK21:AO21"/>
    <mergeCell ref="AP21:AR21"/>
    <mergeCell ref="BC21:BK21"/>
    <mergeCell ref="AK20:AO20"/>
  </mergeCells>
  <phoneticPr fontId="3"/>
  <conditionalFormatting sqref="BN5:BN54">
    <cfRule type="expression" dxfId="26" priority="2">
      <formula>BM5&lt;1</formula>
    </cfRule>
  </conditionalFormatting>
  <conditionalFormatting sqref="BN54">
    <cfRule type="expression" dxfId="25" priority="1">
      <formula>BM54&lt;1</formula>
    </cfRule>
  </conditionalFormatting>
  <dataValidations count="6">
    <dataValidation type="list" allowBlank="1" showInputMessage="1" showErrorMessage="1" sqref="AQ10:AR12 AP10:AP32 AQ17:AR32 AP33:AR54" xr:uid="{00000000-0002-0000-0300-000000000000}">
      <formula1>"押下時,リスト選択時,フォーカスアウト,フォーカスイン"</formula1>
    </dataValidation>
    <dataValidation type="list" allowBlank="1" showInputMessage="1" showErrorMessage="1" sqref="BQ5:BR54" xr:uid="{00000000-0002-0000-0300-000001000000}">
      <formula1>"OK,NG"</formula1>
    </dataValidation>
    <dataValidation type="list" allowBlank="1" showInputMessage="1" showErrorMessage="1" sqref="AB8" xr:uid="{00000000-0002-0000-0300-000002000000}">
      <formula1>"(桁・文字数）,（バイト）"</formula1>
    </dataValidation>
    <dataValidation type="list" allowBlank="1" showInputMessage="1" showErrorMessage="1" sqref="V10:W54" xr:uid="{00000000-0002-0000-0300-000003000000}">
      <formula1>"○"</formula1>
    </dataValidation>
    <dataValidation type="list" allowBlank="1" showInputMessage="1" showErrorMessage="1" sqref="O10:U54" xr:uid="{00000000-0002-0000-0300-000004000000}">
      <formula1>"ラベル,テキスト,テキストエリア,プルダウン,プルダウン（先頭行空白）,リンク,ボタン,チェックボックス,ラジオボタン,リストボックス"</formula1>
    </dataValidation>
    <dataValidation type="list" allowBlank="1" showInputMessage="1" showErrorMessage="1" sqref="AF10:AF54" xr:uid="{00000000-0002-0000-0300-000005000000}">
      <formula1>"全角,半角,半角英数字のみ,数字のみ,数字（-）,数字（-少数点カンマ）,全角かなのみ,全角カナのみ,半角カナのみ,日付,日時,時刻,全て"</formula1>
    </dataValidation>
  </dataValidations>
  <pageMargins left="0.51181102362204722" right="0.51181102362204722" top="0.78740157480314965" bottom="0.59055118110236227" header="0.43307086614173229" footer="0.31496062992125984"/>
  <pageSetup paperSize="9" scale="70" fitToHeight="0" orientation="landscape" r:id="rId1"/>
  <headerFooter>
    <oddFooter>&amp;C&amp;"ＭＳ ゴシック,標準"&amp;10- &amp;P -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BK51"/>
  <sheetViews>
    <sheetView showGridLines="0" view="pageBreakPreview" zoomScale="85" zoomScaleNormal="80" zoomScaleSheetLayoutView="85" workbookViewId="0">
      <pane ySplit="2" topLeftCell="A3" activePane="bottomLeft" state="frozen"/>
      <selection activeCell="BB8" sqref="BB8"/>
      <selection pane="bottomLeft" activeCell="AI38" sqref="AI38"/>
    </sheetView>
  </sheetViews>
  <sheetFormatPr defaultColWidth="3.125" defaultRowHeight="13.5"/>
  <cols>
    <col min="1" max="16384" width="3.125" style="50"/>
  </cols>
  <sheetData>
    <row r="1" spans="1:63" s="66" customFormat="1" ht="28.5" customHeight="1">
      <c r="A1" s="285" t="s">
        <v>60</v>
      </c>
      <c r="B1" s="285"/>
      <c r="C1" s="285"/>
      <c r="D1" s="285"/>
      <c r="E1" s="286" t="str">
        <f>表紙!$G$5</f>
        <v>ePro_St@ff導入プロジェクト</v>
      </c>
      <c r="F1" s="286"/>
      <c r="G1" s="286"/>
      <c r="H1" s="286"/>
      <c r="I1" s="286"/>
      <c r="J1" s="286"/>
      <c r="K1" s="286"/>
      <c r="L1" s="286"/>
      <c r="M1" s="286"/>
      <c r="N1" s="286"/>
      <c r="O1" s="286"/>
      <c r="P1" s="286"/>
      <c r="Q1" s="286"/>
      <c r="R1" s="286"/>
      <c r="S1" s="286"/>
      <c r="T1" s="286"/>
      <c r="U1" s="286"/>
      <c r="V1" s="285" t="s">
        <v>61</v>
      </c>
      <c r="W1" s="285"/>
      <c r="X1" s="285"/>
      <c r="Y1" s="285"/>
      <c r="Z1" s="286" t="str">
        <f>表紙!$G$8</f>
        <v>画面定義書</v>
      </c>
      <c r="AA1" s="286"/>
      <c r="AB1" s="286"/>
      <c r="AC1" s="286"/>
      <c r="AD1" s="286"/>
      <c r="AE1" s="286"/>
      <c r="AF1" s="286"/>
      <c r="AG1" s="286"/>
      <c r="AH1" s="286"/>
      <c r="AI1" s="286"/>
      <c r="AJ1" s="286"/>
      <c r="AK1" s="286"/>
      <c r="AL1" s="286"/>
      <c r="AM1" s="286"/>
      <c r="AN1" s="286"/>
      <c r="AO1" s="286"/>
      <c r="AP1" s="286"/>
      <c r="AQ1" s="285" t="s">
        <v>63</v>
      </c>
      <c r="AR1" s="285"/>
      <c r="AS1" s="285"/>
      <c r="AT1" s="285"/>
      <c r="AU1" s="287" t="str">
        <f>表紙!$G$14</f>
        <v>就業運用管理</v>
      </c>
      <c r="AV1" s="287"/>
      <c r="AW1" s="287"/>
      <c r="AX1" s="287"/>
      <c r="AY1" s="287"/>
      <c r="AZ1" s="287"/>
      <c r="BA1" s="287"/>
      <c r="BB1" s="287"/>
      <c r="BC1" s="287"/>
      <c r="BD1" s="287"/>
      <c r="BE1" s="287"/>
      <c r="BF1" s="287"/>
      <c r="BG1" s="287"/>
      <c r="BH1" s="287"/>
      <c r="BI1" s="287"/>
      <c r="BJ1" s="287"/>
      <c r="BK1" s="287"/>
    </row>
    <row r="2" spans="1:63" s="66" customFormat="1" ht="28.5" customHeight="1">
      <c r="A2" s="288" t="s">
        <v>59</v>
      </c>
      <c r="B2" s="289"/>
      <c r="C2" s="289"/>
      <c r="D2" s="290"/>
      <c r="E2" s="291" t="str">
        <f>表紙!$J$16</f>
        <v>月間勤務予定</v>
      </c>
      <c r="F2" s="292"/>
      <c r="G2" s="292"/>
      <c r="H2" s="292"/>
      <c r="I2" s="292"/>
      <c r="J2" s="292"/>
      <c r="K2" s="292"/>
      <c r="L2" s="292"/>
      <c r="M2" s="292"/>
      <c r="N2" s="292"/>
      <c r="O2" s="292"/>
      <c r="P2" s="292"/>
      <c r="Q2" s="292"/>
      <c r="R2" s="292"/>
      <c r="S2" s="292"/>
      <c r="T2" s="292"/>
      <c r="U2" s="293"/>
      <c r="V2" s="288" t="s">
        <v>62</v>
      </c>
      <c r="W2" s="289"/>
      <c r="X2" s="289"/>
      <c r="Y2" s="290"/>
      <c r="Z2" s="291" t="str">
        <f>表紙!$M$18</f>
        <v>勤務予定の入力</v>
      </c>
      <c r="AA2" s="292"/>
      <c r="AB2" s="292"/>
      <c r="AC2" s="292"/>
      <c r="AD2" s="292"/>
      <c r="AE2" s="292"/>
      <c r="AF2" s="292"/>
      <c r="AG2" s="292"/>
      <c r="AH2" s="292"/>
      <c r="AI2" s="292"/>
      <c r="AJ2" s="292"/>
      <c r="AK2" s="292"/>
      <c r="AL2" s="292"/>
      <c r="AM2" s="292"/>
      <c r="AN2" s="292"/>
      <c r="AO2" s="292"/>
      <c r="AP2" s="292"/>
      <c r="AQ2" s="280" t="s">
        <v>16</v>
      </c>
      <c r="AR2" s="280"/>
      <c r="AS2" s="280"/>
      <c r="AT2" s="281"/>
      <c r="AU2" s="282" t="str">
        <f>表紙!$P$20</f>
        <v>社員情報画面</v>
      </c>
      <c r="AV2" s="283"/>
      <c r="AW2" s="283"/>
      <c r="AX2" s="283"/>
      <c r="AY2" s="283"/>
      <c r="AZ2" s="283"/>
      <c r="BA2" s="283"/>
      <c r="BB2" s="283"/>
      <c r="BC2" s="283"/>
      <c r="BD2" s="283"/>
      <c r="BE2" s="283"/>
      <c r="BF2" s="283"/>
      <c r="BG2" s="283"/>
      <c r="BH2" s="283"/>
      <c r="BI2" s="283"/>
      <c r="BJ2" s="283"/>
      <c r="BK2" s="284"/>
    </row>
    <row r="4" spans="1:63" s="45" customFormat="1" ht="28.5" customHeight="1">
      <c r="B4" s="2" t="s">
        <v>96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</row>
    <row r="6" spans="1:63">
      <c r="AP6" s="68" t="s">
        <v>131</v>
      </c>
      <c r="AQ6" s="354" t="s">
        <v>132</v>
      </c>
      <c r="AR6" s="355"/>
      <c r="AS6" s="355"/>
      <c r="AT6" s="355"/>
      <c r="AU6" s="355"/>
      <c r="AV6" s="355"/>
      <c r="AW6" s="355"/>
      <c r="AX6" s="356"/>
      <c r="AY6" s="151" t="s">
        <v>133</v>
      </c>
      <c r="AZ6" s="152" t="s">
        <v>134</v>
      </c>
      <c r="BA6" s="153" t="s">
        <v>135</v>
      </c>
      <c r="BB6" s="154" t="s">
        <v>136</v>
      </c>
      <c r="BC6" s="354" t="s">
        <v>137</v>
      </c>
      <c r="BD6" s="355"/>
      <c r="BE6" s="355"/>
      <c r="BF6" s="355"/>
      <c r="BG6" s="355"/>
      <c r="BH6" s="355"/>
      <c r="BI6" s="355"/>
      <c r="BJ6" s="356"/>
    </row>
    <row r="7" spans="1:63">
      <c r="C7" s="77"/>
      <c r="D7" s="77"/>
      <c r="E7" s="77"/>
      <c r="F7" s="77"/>
      <c r="G7" s="77"/>
      <c r="H7" s="77"/>
      <c r="I7" s="77"/>
      <c r="J7" s="77"/>
      <c r="K7" s="77"/>
      <c r="L7" s="77"/>
      <c r="M7" s="77"/>
      <c r="N7" s="77"/>
      <c r="O7" s="77"/>
      <c r="P7" s="77"/>
      <c r="Q7" s="77"/>
      <c r="R7" s="77"/>
      <c r="S7" s="77"/>
      <c r="T7" s="77"/>
      <c r="U7" s="77"/>
      <c r="V7" s="77"/>
      <c r="W7" s="77"/>
      <c r="X7" s="77"/>
      <c r="Y7" s="77"/>
      <c r="Z7" s="77"/>
      <c r="AA7" s="77"/>
      <c r="AB7" s="77"/>
      <c r="AC7" s="77"/>
      <c r="AD7" s="77"/>
      <c r="AE7" s="77"/>
      <c r="AF7" s="78"/>
      <c r="AP7" s="69">
        <f>ROW()-6</f>
        <v>1</v>
      </c>
      <c r="AQ7" s="72" t="s">
        <v>147</v>
      </c>
      <c r="AR7" s="73"/>
      <c r="AS7" s="73"/>
      <c r="AT7" s="73"/>
      <c r="AU7" s="73"/>
      <c r="AV7" s="73"/>
      <c r="AW7" s="73"/>
      <c r="AX7" s="82"/>
      <c r="AY7" s="155"/>
      <c r="AZ7" s="156" t="s">
        <v>138</v>
      </c>
      <c r="BA7" s="157"/>
      <c r="BB7" s="158"/>
      <c r="BC7" s="72"/>
      <c r="BD7" s="73"/>
      <c r="BE7" s="73"/>
      <c r="BF7" s="73"/>
      <c r="BG7" s="73"/>
      <c r="BH7" s="73"/>
      <c r="BI7" s="73"/>
      <c r="BJ7" s="82"/>
    </row>
    <row r="8" spans="1:63">
      <c r="C8" s="77"/>
      <c r="D8" s="79"/>
      <c r="E8" s="77"/>
      <c r="F8" s="77"/>
      <c r="G8" s="77"/>
      <c r="H8" s="77"/>
      <c r="I8" s="77"/>
      <c r="J8" s="77"/>
      <c r="K8" s="77"/>
      <c r="L8" s="77"/>
      <c r="M8" s="77"/>
      <c r="N8" s="77"/>
      <c r="O8" s="77"/>
      <c r="P8" s="77"/>
      <c r="Q8" s="77"/>
      <c r="R8" s="77"/>
      <c r="S8" s="77"/>
      <c r="T8" s="77"/>
      <c r="U8" s="77"/>
      <c r="V8" s="77"/>
      <c r="W8" s="77"/>
      <c r="X8" s="77"/>
      <c r="Y8" s="77"/>
      <c r="Z8" s="77"/>
      <c r="AA8" s="77"/>
      <c r="AB8" s="77"/>
      <c r="AC8" s="77"/>
      <c r="AD8" s="77"/>
      <c r="AE8" s="77"/>
      <c r="AF8" s="78"/>
      <c r="AP8" s="69">
        <f>AP7+1</f>
        <v>2</v>
      </c>
      <c r="AQ8" s="72" t="s">
        <v>416</v>
      </c>
      <c r="AR8" s="73"/>
      <c r="AS8" s="73"/>
      <c r="AT8" s="73"/>
      <c r="AU8" s="73"/>
      <c r="AV8" s="73"/>
      <c r="AW8" s="73"/>
      <c r="AX8" s="82"/>
      <c r="AY8" s="155"/>
      <c r="AZ8" s="156" t="s">
        <v>138</v>
      </c>
      <c r="BA8" s="157"/>
      <c r="BB8" s="158"/>
      <c r="BC8" s="72"/>
      <c r="BD8" s="73"/>
      <c r="BE8" s="73"/>
      <c r="BF8" s="73"/>
      <c r="BG8" s="73"/>
      <c r="BH8" s="73"/>
      <c r="BI8" s="73"/>
      <c r="BJ8" s="82"/>
    </row>
    <row r="9" spans="1:63">
      <c r="C9" s="77"/>
      <c r="D9" s="77"/>
      <c r="E9" s="77"/>
      <c r="F9" s="77"/>
      <c r="G9" s="77"/>
      <c r="H9" s="77"/>
      <c r="I9" s="77"/>
      <c r="J9" s="77"/>
      <c r="K9" s="77"/>
      <c r="L9" s="77"/>
      <c r="M9" s="77"/>
      <c r="N9" s="77"/>
      <c r="O9" s="77"/>
      <c r="P9" s="77"/>
      <c r="Q9" s="77"/>
      <c r="R9" s="77"/>
      <c r="S9" s="77"/>
      <c r="T9" s="77"/>
      <c r="U9" s="77"/>
      <c r="V9" s="77"/>
      <c r="W9" s="77"/>
      <c r="X9" s="77"/>
      <c r="Y9" s="77"/>
      <c r="Z9" s="77"/>
      <c r="AA9" s="77"/>
      <c r="AB9" s="77"/>
      <c r="AC9" s="77"/>
      <c r="AD9" s="77"/>
      <c r="AE9" s="77"/>
      <c r="AF9" s="78"/>
      <c r="AP9" s="69">
        <f t="shared" ref="AP9:AP51" si="0">AP8+1</f>
        <v>3</v>
      </c>
      <c r="AQ9" s="72" t="s">
        <v>417</v>
      </c>
      <c r="AR9" s="73"/>
      <c r="AS9" s="73"/>
      <c r="AT9" s="73"/>
      <c r="AU9" s="73"/>
      <c r="AV9" s="73"/>
      <c r="AW9" s="73"/>
      <c r="AX9" s="82"/>
      <c r="AY9" s="155"/>
      <c r="AZ9" s="156" t="s">
        <v>138</v>
      </c>
      <c r="BA9" s="157"/>
      <c r="BB9" s="158"/>
      <c r="BC9" s="72"/>
      <c r="BD9" s="73"/>
      <c r="BE9" s="73"/>
      <c r="BF9" s="73"/>
      <c r="BG9" s="73"/>
      <c r="BH9" s="73"/>
      <c r="BI9" s="73"/>
      <c r="BJ9" s="82"/>
    </row>
    <row r="10" spans="1:63">
      <c r="C10" s="77"/>
      <c r="D10" s="77"/>
      <c r="E10" s="77"/>
      <c r="F10" s="77"/>
      <c r="G10" s="77"/>
      <c r="H10" s="77"/>
      <c r="I10" s="77"/>
      <c r="J10" s="77"/>
      <c r="K10" s="77"/>
      <c r="L10" s="77"/>
      <c r="M10" s="77"/>
      <c r="N10" s="77"/>
      <c r="O10" s="77"/>
      <c r="P10" s="77"/>
      <c r="Q10" s="77"/>
      <c r="R10" s="77"/>
      <c r="S10" s="77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7"/>
      <c r="AE10" s="77"/>
      <c r="AF10" s="78"/>
      <c r="AP10" s="69">
        <f t="shared" si="0"/>
        <v>4</v>
      </c>
      <c r="AQ10" s="72" t="s">
        <v>148</v>
      </c>
      <c r="AR10" s="73"/>
      <c r="AS10" s="73"/>
      <c r="AT10" s="73"/>
      <c r="AU10" s="73"/>
      <c r="AV10" s="73"/>
      <c r="AW10" s="73"/>
      <c r="AX10" s="82"/>
      <c r="AY10" s="155"/>
      <c r="AZ10" s="156" t="s">
        <v>146</v>
      </c>
      <c r="BA10" s="157"/>
      <c r="BB10" s="158"/>
      <c r="BC10" s="72"/>
      <c r="BD10" s="73"/>
      <c r="BE10" s="73"/>
      <c r="BF10" s="73"/>
      <c r="BG10" s="73"/>
      <c r="BH10" s="73"/>
      <c r="BI10" s="73"/>
      <c r="BJ10" s="82"/>
    </row>
    <row r="11" spans="1:63">
      <c r="C11" s="77"/>
      <c r="D11" s="77"/>
      <c r="E11" s="77"/>
      <c r="F11" s="77"/>
      <c r="G11" s="77"/>
      <c r="H11" s="77"/>
      <c r="I11" s="77"/>
      <c r="J11" s="77"/>
      <c r="K11" s="77"/>
      <c r="L11" s="77"/>
      <c r="M11" s="77"/>
      <c r="N11" s="77"/>
      <c r="O11" s="77"/>
      <c r="P11" s="77"/>
      <c r="Q11" s="77"/>
      <c r="R11" s="77"/>
      <c r="S11" s="77"/>
      <c r="T11" s="77"/>
      <c r="U11" s="77"/>
      <c r="V11" s="77"/>
      <c r="W11" s="77"/>
      <c r="X11" s="77"/>
      <c r="Y11" s="77"/>
      <c r="Z11" s="77"/>
      <c r="AA11" s="77"/>
      <c r="AB11" s="77"/>
      <c r="AC11" s="77"/>
      <c r="AD11" s="77"/>
      <c r="AE11" s="77"/>
      <c r="AF11" s="78"/>
      <c r="AP11" s="69">
        <f t="shared" si="0"/>
        <v>5</v>
      </c>
      <c r="AQ11" s="72" t="s">
        <v>175</v>
      </c>
      <c r="AR11" s="73"/>
      <c r="AS11" s="73"/>
      <c r="AT11" s="73"/>
      <c r="AU11" s="73"/>
      <c r="AV11" s="73"/>
      <c r="AW11" s="73"/>
      <c r="AX11" s="82"/>
      <c r="AY11" s="155"/>
      <c r="AZ11" s="156" t="s">
        <v>146</v>
      </c>
      <c r="BA11" s="157"/>
      <c r="BB11" s="158"/>
      <c r="BC11" s="72"/>
      <c r="BD11" s="73"/>
      <c r="BE11" s="73"/>
      <c r="BF11" s="73"/>
      <c r="BG11" s="73"/>
      <c r="BH11" s="73"/>
      <c r="BI11" s="73"/>
      <c r="BJ11" s="82"/>
    </row>
    <row r="12" spans="1:63">
      <c r="C12" s="77"/>
      <c r="D12" s="80"/>
      <c r="E12" s="80"/>
      <c r="F12" s="80"/>
      <c r="G12" s="80"/>
      <c r="H12" s="77"/>
      <c r="I12" s="77"/>
      <c r="J12" s="77"/>
      <c r="K12" s="77"/>
      <c r="L12" s="77"/>
      <c r="M12" s="77"/>
      <c r="N12" s="77"/>
      <c r="O12" s="77"/>
      <c r="P12" s="77"/>
      <c r="Q12" s="77"/>
      <c r="R12" s="77"/>
      <c r="S12" s="77"/>
      <c r="T12" s="77"/>
      <c r="U12" s="77"/>
      <c r="V12" s="77"/>
      <c r="W12" s="77"/>
      <c r="X12" s="77"/>
      <c r="Y12" s="77"/>
      <c r="Z12" s="77"/>
      <c r="AA12" s="77"/>
      <c r="AB12" s="77"/>
      <c r="AC12" s="77"/>
      <c r="AD12" s="77"/>
      <c r="AE12" s="77"/>
      <c r="AF12" s="78"/>
      <c r="AP12" s="69">
        <f t="shared" si="0"/>
        <v>6</v>
      </c>
      <c r="AQ12" s="72" t="s">
        <v>418</v>
      </c>
      <c r="AR12" s="73"/>
      <c r="AS12" s="73"/>
      <c r="AT12" s="73"/>
      <c r="AU12" s="73"/>
      <c r="AV12" s="73"/>
      <c r="AW12" s="73"/>
      <c r="AX12" s="82"/>
      <c r="AY12" s="155"/>
      <c r="AZ12" s="156" t="s">
        <v>146</v>
      </c>
      <c r="BA12" s="157"/>
      <c r="BB12" s="158"/>
      <c r="BC12" s="72"/>
      <c r="BD12" s="73"/>
      <c r="BE12" s="73"/>
      <c r="BF12" s="73"/>
      <c r="BG12" s="73"/>
      <c r="BH12" s="73"/>
      <c r="BI12" s="73"/>
      <c r="BJ12" s="82"/>
    </row>
    <row r="13" spans="1:63">
      <c r="C13" s="77"/>
      <c r="D13" s="77"/>
      <c r="E13" s="77"/>
      <c r="F13" s="77"/>
      <c r="G13" s="77"/>
      <c r="H13" s="77"/>
      <c r="I13" s="77"/>
      <c r="J13" s="77"/>
      <c r="K13" s="77"/>
      <c r="L13" s="77"/>
      <c r="M13" s="77"/>
      <c r="N13" s="77"/>
      <c r="O13" s="77"/>
      <c r="P13" s="77"/>
      <c r="Q13" s="77"/>
      <c r="R13" s="77"/>
      <c r="S13" s="77"/>
      <c r="T13" s="77"/>
      <c r="U13" s="77"/>
      <c r="V13" s="159" t="s">
        <v>420</v>
      </c>
      <c r="W13" s="77"/>
      <c r="X13" s="77"/>
      <c r="Y13" s="77"/>
      <c r="Z13" s="77"/>
      <c r="AA13" s="77"/>
      <c r="AB13" s="77"/>
      <c r="AC13" s="77"/>
      <c r="AD13" s="77"/>
      <c r="AE13" s="77"/>
      <c r="AF13" s="78"/>
      <c r="AP13" s="69">
        <f t="shared" si="0"/>
        <v>7</v>
      </c>
      <c r="AQ13" s="72" t="s">
        <v>419</v>
      </c>
      <c r="AR13" s="73"/>
      <c r="AS13" s="73"/>
      <c r="AT13" s="73"/>
      <c r="AU13" s="73"/>
      <c r="AV13" s="73"/>
      <c r="AW13" s="73"/>
      <c r="AX13" s="82"/>
      <c r="AY13" s="155"/>
      <c r="AZ13" s="156" t="s">
        <v>146</v>
      </c>
      <c r="BA13" s="157"/>
      <c r="BB13" s="158"/>
      <c r="BC13" s="72"/>
      <c r="BD13" s="73"/>
      <c r="BE13" s="73"/>
      <c r="BF13" s="73"/>
      <c r="BG13" s="73"/>
      <c r="BH13" s="73"/>
      <c r="BI13" s="73"/>
      <c r="BJ13" s="82"/>
    </row>
    <row r="14" spans="1:63">
      <c r="C14" s="77"/>
      <c r="D14" s="77"/>
      <c r="E14" s="77"/>
      <c r="F14" s="77"/>
      <c r="G14" s="77"/>
      <c r="H14" s="77"/>
      <c r="I14" s="77"/>
      <c r="J14" s="77"/>
      <c r="K14" s="77"/>
      <c r="L14" s="77"/>
      <c r="M14" s="77"/>
      <c r="N14" s="77"/>
      <c r="O14" s="77"/>
      <c r="P14" s="77"/>
      <c r="Q14" s="77"/>
      <c r="R14" s="77"/>
      <c r="S14" s="77"/>
      <c r="T14" s="77"/>
      <c r="U14" s="77"/>
      <c r="V14" s="77" t="s">
        <v>365</v>
      </c>
      <c r="W14" s="77"/>
      <c r="X14" s="77"/>
      <c r="Y14" s="77"/>
      <c r="Z14" s="77"/>
      <c r="AA14" s="77"/>
      <c r="AB14" s="77"/>
      <c r="AC14" s="77"/>
      <c r="AD14" s="77"/>
      <c r="AE14" s="77"/>
      <c r="AF14" s="78"/>
      <c r="AP14" s="69">
        <f t="shared" si="0"/>
        <v>8</v>
      </c>
      <c r="AQ14" s="72"/>
      <c r="AR14" s="73"/>
      <c r="AS14" s="73"/>
      <c r="AT14" s="73"/>
      <c r="AU14" s="73"/>
      <c r="AV14" s="73"/>
      <c r="AW14" s="73"/>
      <c r="AX14" s="82"/>
      <c r="AY14" s="155"/>
      <c r="AZ14" s="156"/>
      <c r="BA14" s="157"/>
      <c r="BB14" s="158"/>
      <c r="BC14" s="72"/>
      <c r="BD14" s="73"/>
      <c r="BE14" s="73"/>
      <c r="BF14" s="73"/>
      <c r="BG14" s="73"/>
      <c r="BH14" s="73"/>
      <c r="BI14" s="73"/>
      <c r="BJ14" s="82"/>
    </row>
    <row r="15" spans="1:63">
      <c r="C15" s="77"/>
      <c r="D15" s="77"/>
      <c r="E15" s="77"/>
      <c r="F15" s="77"/>
      <c r="G15" s="77"/>
      <c r="H15" s="77"/>
      <c r="I15" s="77"/>
      <c r="J15" s="77"/>
      <c r="K15" s="77"/>
      <c r="L15" s="77"/>
      <c r="M15" s="77"/>
      <c r="N15" s="77"/>
      <c r="O15" s="77"/>
      <c r="P15" s="77"/>
      <c r="Q15" s="77"/>
      <c r="R15" s="77"/>
      <c r="S15" s="77"/>
      <c r="T15" s="77"/>
      <c r="U15" s="77"/>
      <c r="V15" s="77" t="s">
        <v>366</v>
      </c>
      <c r="W15" s="77"/>
      <c r="X15" s="77"/>
      <c r="Y15" s="77"/>
      <c r="Z15" s="77"/>
      <c r="AA15" s="77"/>
      <c r="AB15" s="77"/>
      <c r="AC15" s="77"/>
      <c r="AD15" s="77"/>
      <c r="AE15" s="77"/>
      <c r="AF15" s="78"/>
      <c r="AP15" s="69">
        <f t="shared" si="0"/>
        <v>9</v>
      </c>
      <c r="AQ15" s="72"/>
      <c r="AR15" s="73"/>
      <c r="AS15" s="73"/>
      <c r="AT15" s="73"/>
      <c r="AU15" s="73"/>
      <c r="AV15" s="73"/>
      <c r="AW15" s="73"/>
      <c r="AX15" s="82"/>
      <c r="AY15" s="155"/>
      <c r="AZ15" s="156"/>
      <c r="BA15" s="157"/>
      <c r="BB15" s="158"/>
      <c r="BC15" s="72"/>
      <c r="BD15" s="73"/>
      <c r="BE15" s="73"/>
      <c r="BF15" s="73"/>
      <c r="BG15" s="73"/>
      <c r="BH15" s="73"/>
      <c r="BI15" s="73"/>
      <c r="BJ15" s="82"/>
    </row>
    <row r="16" spans="1:63">
      <c r="C16" s="77"/>
      <c r="D16" s="77"/>
      <c r="E16" s="77"/>
      <c r="F16" s="77"/>
      <c r="G16" s="77"/>
      <c r="H16" s="77"/>
      <c r="I16" s="77"/>
      <c r="J16" s="77"/>
      <c r="K16" s="77"/>
      <c r="L16" s="77"/>
      <c r="M16" s="77"/>
      <c r="N16" s="77"/>
      <c r="O16" s="77"/>
      <c r="P16" s="77"/>
      <c r="Q16" s="77"/>
      <c r="R16" s="77"/>
      <c r="S16" s="77"/>
      <c r="T16" s="77"/>
      <c r="U16" s="77"/>
      <c r="V16" s="77"/>
      <c r="W16" s="77"/>
      <c r="X16" s="77"/>
      <c r="Y16" s="77"/>
      <c r="Z16" s="77"/>
      <c r="AA16" s="77"/>
      <c r="AB16" s="77"/>
      <c r="AC16" s="77"/>
      <c r="AD16" s="77"/>
      <c r="AE16" s="77"/>
      <c r="AF16" s="78"/>
      <c r="AP16" s="69">
        <f t="shared" si="0"/>
        <v>10</v>
      </c>
      <c r="AQ16" s="72"/>
      <c r="AR16" s="73"/>
      <c r="AS16" s="73"/>
      <c r="AT16" s="73"/>
      <c r="AU16" s="73"/>
      <c r="AV16" s="73"/>
      <c r="AW16" s="73"/>
      <c r="AX16" s="82"/>
      <c r="AY16" s="155"/>
      <c r="AZ16" s="156"/>
      <c r="BA16" s="157"/>
      <c r="BB16" s="158"/>
      <c r="BC16" s="72"/>
      <c r="BD16" s="73"/>
      <c r="BE16" s="73"/>
      <c r="BF16" s="73"/>
      <c r="BG16" s="73"/>
      <c r="BH16" s="73"/>
      <c r="BI16" s="73"/>
      <c r="BJ16" s="82"/>
    </row>
    <row r="17" spans="3:62">
      <c r="C17" s="77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  <c r="Q17" s="79"/>
      <c r="R17" s="79"/>
      <c r="S17" s="79"/>
      <c r="T17" s="79"/>
      <c r="U17" s="79"/>
      <c r="V17" s="79"/>
      <c r="W17" s="79"/>
      <c r="X17" s="79"/>
      <c r="Y17" s="79"/>
      <c r="Z17" s="79"/>
      <c r="AA17" s="79"/>
      <c r="AB17" s="79"/>
      <c r="AC17" s="79"/>
      <c r="AD17" s="77"/>
      <c r="AE17" s="77"/>
      <c r="AF17" s="78"/>
      <c r="AP17" s="69">
        <f t="shared" si="0"/>
        <v>11</v>
      </c>
      <c r="AQ17" s="72"/>
      <c r="AR17" s="73"/>
      <c r="AS17" s="73"/>
      <c r="AT17" s="73"/>
      <c r="AU17" s="73"/>
      <c r="AV17" s="73"/>
      <c r="AW17" s="73"/>
      <c r="AX17" s="82"/>
      <c r="AY17" s="155"/>
      <c r="AZ17" s="156"/>
      <c r="BA17" s="157"/>
      <c r="BB17" s="158"/>
      <c r="BC17" s="72"/>
      <c r="BD17" s="73"/>
      <c r="BE17" s="73"/>
      <c r="BF17" s="73"/>
      <c r="BG17" s="73"/>
      <c r="BH17" s="73"/>
      <c r="BI17" s="73"/>
      <c r="BJ17" s="82"/>
    </row>
    <row r="18" spans="3:62">
      <c r="C18" s="77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  <c r="Q18" s="79"/>
      <c r="R18" s="79"/>
      <c r="S18" s="79"/>
      <c r="T18" s="79"/>
      <c r="U18" s="79"/>
      <c r="V18" s="79"/>
      <c r="W18" s="79"/>
      <c r="X18" s="79"/>
      <c r="Y18" s="79"/>
      <c r="Z18" s="79"/>
      <c r="AA18" s="79"/>
      <c r="AB18" s="79"/>
      <c r="AC18" s="79"/>
      <c r="AD18" s="77"/>
      <c r="AE18" s="77"/>
      <c r="AF18" s="78"/>
      <c r="AP18" s="69">
        <f t="shared" si="0"/>
        <v>12</v>
      </c>
      <c r="AQ18" s="72"/>
      <c r="AR18" s="73"/>
      <c r="AS18" s="73"/>
      <c r="AT18" s="73"/>
      <c r="AU18" s="73"/>
      <c r="AV18" s="73"/>
      <c r="AW18" s="73"/>
      <c r="AX18" s="82"/>
      <c r="AY18" s="155"/>
      <c r="AZ18" s="156"/>
      <c r="BA18" s="157"/>
      <c r="BB18" s="158"/>
      <c r="BC18" s="72"/>
      <c r="BD18" s="73"/>
      <c r="BE18" s="73"/>
      <c r="BF18" s="73"/>
      <c r="BG18" s="73"/>
      <c r="BH18" s="73"/>
      <c r="BI18" s="73"/>
      <c r="BJ18" s="82"/>
    </row>
    <row r="19" spans="3:62">
      <c r="C19" s="77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  <c r="Q19" s="79"/>
      <c r="R19" s="79"/>
      <c r="S19" s="79"/>
      <c r="T19" s="79"/>
      <c r="U19" s="79"/>
      <c r="V19" s="79"/>
      <c r="W19" s="79"/>
      <c r="X19" s="79"/>
      <c r="Y19" s="79"/>
      <c r="Z19" s="79"/>
      <c r="AA19" s="79"/>
      <c r="AB19" s="79"/>
      <c r="AC19" s="79"/>
      <c r="AD19" s="77"/>
      <c r="AE19" s="77"/>
      <c r="AF19" s="78"/>
      <c r="AP19" s="69">
        <f t="shared" si="0"/>
        <v>13</v>
      </c>
      <c r="AQ19" s="72"/>
      <c r="AR19" s="73"/>
      <c r="AS19" s="73"/>
      <c r="AT19" s="73"/>
      <c r="AU19" s="73"/>
      <c r="AV19" s="73"/>
      <c r="AW19" s="73"/>
      <c r="AX19" s="82"/>
      <c r="AY19" s="155"/>
      <c r="AZ19" s="156"/>
      <c r="BA19" s="157"/>
      <c r="BB19" s="158"/>
      <c r="BC19" s="72"/>
      <c r="BD19" s="73"/>
      <c r="BE19" s="73"/>
      <c r="BF19" s="73"/>
      <c r="BG19" s="73"/>
      <c r="BH19" s="73"/>
      <c r="BI19" s="73"/>
      <c r="BJ19" s="82"/>
    </row>
    <row r="20" spans="3:62">
      <c r="C20" s="77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79"/>
      <c r="U20" s="79"/>
      <c r="V20" s="79"/>
      <c r="W20" s="79"/>
      <c r="X20" s="79"/>
      <c r="Y20" s="79"/>
      <c r="Z20" s="79"/>
      <c r="AA20" s="79"/>
      <c r="AB20" s="79"/>
      <c r="AC20" s="79"/>
      <c r="AD20" s="77"/>
      <c r="AE20" s="77"/>
      <c r="AF20" s="78"/>
      <c r="AP20" s="69">
        <f t="shared" si="0"/>
        <v>14</v>
      </c>
      <c r="AQ20" s="72"/>
      <c r="AR20" s="73"/>
      <c r="AS20" s="73"/>
      <c r="AT20" s="73"/>
      <c r="AU20" s="73"/>
      <c r="AV20" s="73"/>
      <c r="AW20" s="73"/>
      <c r="AX20" s="82"/>
      <c r="AY20" s="155"/>
      <c r="AZ20" s="156"/>
      <c r="BA20" s="157"/>
      <c r="BB20" s="158"/>
      <c r="BC20" s="72"/>
      <c r="BD20" s="73"/>
      <c r="BE20" s="73"/>
      <c r="BF20" s="73"/>
      <c r="BG20" s="73"/>
      <c r="BH20" s="73"/>
      <c r="BI20" s="73"/>
      <c r="BJ20" s="82"/>
    </row>
    <row r="21" spans="3:62">
      <c r="C21" s="77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  <c r="R21" s="79"/>
      <c r="S21" s="79"/>
      <c r="T21" s="79"/>
      <c r="U21" s="79"/>
      <c r="V21" s="79"/>
      <c r="W21" s="79"/>
      <c r="X21" s="79"/>
      <c r="Y21" s="79"/>
      <c r="Z21" s="79"/>
      <c r="AA21" s="79"/>
      <c r="AB21" s="79"/>
      <c r="AC21" s="79"/>
      <c r="AD21" s="77"/>
      <c r="AE21" s="77"/>
      <c r="AF21" s="78"/>
      <c r="AP21" s="69">
        <f t="shared" si="0"/>
        <v>15</v>
      </c>
      <c r="AQ21" s="72"/>
      <c r="AR21" s="73"/>
      <c r="AS21" s="73"/>
      <c r="AT21" s="73"/>
      <c r="AU21" s="73"/>
      <c r="AV21" s="73"/>
      <c r="AW21" s="73"/>
      <c r="AX21" s="82"/>
      <c r="AY21" s="155"/>
      <c r="AZ21" s="156"/>
      <c r="BA21" s="157"/>
      <c r="BB21" s="158"/>
      <c r="BC21" s="72"/>
      <c r="BD21" s="73"/>
      <c r="BE21" s="73"/>
      <c r="BF21" s="73"/>
      <c r="BG21" s="73"/>
      <c r="BH21" s="73"/>
      <c r="BI21" s="73"/>
      <c r="BJ21" s="82"/>
    </row>
    <row r="22" spans="3:62">
      <c r="C22" s="77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  <c r="Q22" s="79"/>
      <c r="R22" s="79"/>
      <c r="S22" s="79"/>
      <c r="T22" s="79"/>
      <c r="U22" s="79"/>
      <c r="V22" s="79"/>
      <c r="W22" s="79"/>
      <c r="X22" s="79"/>
      <c r="Y22" s="79"/>
      <c r="Z22" s="79"/>
      <c r="AA22" s="79"/>
      <c r="AB22" s="79"/>
      <c r="AC22" s="79"/>
      <c r="AD22" s="77"/>
      <c r="AE22" s="77"/>
      <c r="AF22" s="78"/>
      <c r="AP22" s="69">
        <f t="shared" si="0"/>
        <v>16</v>
      </c>
      <c r="AQ22" s="72"/>
      <c r="AR22" s="73"/>
      <c r="AS22" s="73"/>
      <c r="AT22" s="73"/>
      <c r="AU22" s="73"/>
      <c r="AV22" s="73"/>
      <c r="AW22" s="73"/>
      <c r="AX22" s="82"/>
      <c r="AY22" s="155"/>
      <c r="AZ22" s="156"/>
      <c r="BA22" s="157"/>
      <c r="BB22" s="158"/>
      <c r="BC22" s="72"/>
      <c r="BD22" s="73"/>
      <c r="BE22" s="73"/>
      <c r="BF22" s="73"/>
      <c r="BG22" s="73"/>
      <c r="BH22" s="73"/>
      <c r="BI22" s="73"/>
      <c r="BJ22" s="82"/>
    </row>
    <row r="23" spans="3:62">
      <c r="C23" s="357"/>
      <c r="D23" s="357"/>
      <c r="E23" s="357"/>
      <c r="F23" s="357"/>
      <c r="G23" s="357"/>
      <c r="H23" s="357"/>
      <c r="I23" s="357"/>
      <c r="J23" s="357"/>
      <c r="K23" s="357"/>
      <c r="L23" s="357"/>
      <c r="M23" s="77"/>
      <c r="N23" s="77"/>
      <c r="O23" s="77"/>
      <c r="P23" s="77"/>
      <c r="Q23" s="77"/>
      <c r="R23" s="77"/>
      <c r="S23" s="77"/>
      <c r="T23" s="77"/>
      <c r="U23" s="77"/>
      <c r="V23" s="77"/>
      <c r="W23" s="77"/>
      <c r="X23" s="77"/>
      <c r="Y23" s="77"/>
      <c r="Z23" s="77"/>
      <c r="AA23" s="77"/>
      <c r="AB23" s="77"/>
      <c r="AC23" s="77"/>
      <c r="AD23" s="77"/>
      <c r="AE23" s="77"/>
      <c r="AF23" s="78"/>
      <c r="AP23" s="69">
        <f t="shared" si="0"/>
        <v>17</v>
      </c>
      <c r="AQ23" s="72"/>
      <c r="AR23" s="73"/>
      <c r="AS23" s="73"/>
      <c r="AT23" s="73"/>
      <c r="AU23" s="73"/>
      <c r="AV23" s="73"/>
      <c r="AW23" s="73"/>
      <c r="AX23" s="82"/>
      <c r="AY23" s="155"/>
      <c r="AZ23" s="156"/>
      <c r="BA23" s="157"/>
      <c r="BB23" s="158"/>
      <c r="BC23" s="72"/>
      <c r="BD23" s="73"/>
      <c r="BE23" s="73"/>
      <c r="BF23" s="73"/>
      <c r="BG23" s="73"/>
      <c r="BH23" s="73"/>
      <c r="BI23" s="73"/>
      <c r="BJ23" s="82"/>
    </row>
    <row r="24" spans="3:62"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  <c r="Q24" s="79"/>
      <c r="R24" s="79"/>
      <c r="S24" s="79"/>
      <c r="T24" s="79"/>
      <c r="U24" s="79"/>
      <c r="V24" s="79"/>
      <c r="W24" s="79"/>
      <c r="X24" s="79"/>
      <c r="Y24" s="79"/>
      <c r="Z24" s="79"/>
      <c r="AA24" s="79"/>
      <c r="AB24" s="79"/>
      <c r="AC24" s="79"/>
      <c r="AD24" s="79"/>
      <c r="AE24" s="77"/>
      <c r="AF24" s="78"/>
      <c r="AP24" s="69">
        <f t="shared" si="0"/>
        <v>18</v>
      </c>
      <c r="AQ24" s="72"/>
      <c r="AR24" s="73"/>
      <c r="AS24" s="73"/>
      <c r="AT24" s="73"/>
      <c r="AU24" s="73"/>
      <c r="AV24" s="73"/>
      <c r="AW24" s="73"/>
      <c r="AX24" s="82"/>
      <c r="AY24" s="155"/>
      <c r="AZ24" s="156"/>
      <c r="BA24" s="157"/>
      <c r="BB24" s="158"/>
      <c r="BC24" s="72"/>
      <c r="BD24" s="73"/>
      <c r="BE24" s="73"/>
      <c r="BF24" s="73"/>
      <c r="BG24" s="73"/>
      <c r="BH24" s="73"/>
      <c r="BI24" s="73"/>
      <c r="BJ24" s="82"/>
    </row>
    <row r="25" spans="3:62">
      <c r="C25" s="79"/>
      <c r="D25" s="77"/>
      <c r="E25" s="77"/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7"/>
      <c r="Q25" s="77"/>
      <c r="R25" s="77"/>
      <c r="S25" s="77"/>
      <c r="T25" s="77"/>
      <c r="U25" s="77"/>
      <c r="V25" s="77"/>
      <c r="W25" s="77"/>
      <c r="X25" s="77"/>
      <c r="Y25" s="77"/>
      <c r="Z25" s="77"/>
      <c r="AA25" s="77"/>
      <c r="AB25" s="77"/>
      <c r="AC25" s="77"/>
      <c r="AD25" s="79"/>
      <c r="AE25" s="77"/>
      <c r="AF25" s="78"/>
      <c r="AP25" s="69">
        <f t="shared" si="0"/>
        <v>19</v>
      </c>
      <c r="AQ25" s="72"/>
      <c r="AR25" s="73"/>
      <c r="AS25" s="73"/>
      <c r="AT25" s="73"/>
      <c r="AU25" s="73"/>
      <c r="AV25" s="73"/>
      <c r="AW25" s="73"/>
      <c r="AX25" s="82"/>
      <c r="AY25" s="155"/>
      <c r="AZ25" s="156"/>
      <c r="BA25" s="157"/>
      <c r="BB25" s="158"/>
      <c r="BC25" s="72"/>
      <c r="BD25" s="73"/>
      <c r="BE25" s="73"/>
      <c r="BF25" s="73"/>
      <c r="BG25" s="73"/>
      <c r="BH25" s="73"/>
      <c r="BI25" s="73"/>
      <c r="BJ25" s="82"/>
    </row>
    <row r="26" spans="3:62">
      <c r="C26" s="79"/>
      <c r="D26" s="77"/>
      <c r="E26" s="77"/>
      <c r="F26" s="77"/>
      <c r="G26" s="77"/>
      <c r="H26" s="77"/>
      <c r="I26" s="77"/>
      <c r="J26" s="77"/>
      <c r="K26" s="77"/>
      <c r="L26" s="77"/>
      <c r="M26" s="77"/>
      <c r="N26" s="77"/>
      <c r="O26" s="77"/>
      <c r="P26" s="77"/>
      <c r="Q26" s="77"/>
      <c r="R26" s="77"/>
      <c r="S26" s="77"/>
      <c r="T26" s="77"/>
      <c r="U26" s="77"/>
      <c r="V26" s="77"/>
      <c r="W26" s="77"/>
      <c r="X26" s="77"/>
      <c r="Y26" s="77"/>
      <c r="Z26" s="77"/>
      <c r="AA26" s="77"/>
      <c r="AB26" s="77"/>
      <c r="AC26" s="77"/>
      <c r="AD26" s="79"/>
      <c r="AE26" s="77"/>
      <c r="AF26" s="78"/>
      <c r="AP26" s="69">
        <f t="shared" si="0"/>
        <v>20</v>
      </c>
      <c r="AQ26" s="72"/>
      <c r="AR26" s="73"/>
      <c r="AS26" s="73"/>
      <c r="AT26" s="73"/>
      <c r="AU26" s="73"/>
      <c r="AV26" s="73"/>
      <c r="AW26" s="73"/>
      <c r="AX26" s="82"/>
      <c r="AY26" s="155"/>
      <c r="AZ26" s="156"/>
      <c r="BA26" s="157"/>
      <c r="BB26" s="158"/>
      <c r="BC26" s="72"/>
      <c r="BD26" s="73"/>
      <c r="BE26" s="73"/>
      <c r="BF26" s="73"/>
      <c r="BG26" s="73"/>
      <c r="BH26" s="73"/>
      <c r="BI26" s="73"/>
      <c r="BJ26" s="82"/>
    </row>
    <row r="27" spans="3:62">
      <c r="C27" s="79"/>
      <c r="D27" s="77"/>
      <c r="E27" s="77"/>
      <c r="F27" s="77"/>
      <c r="G27" s="77"/>
      <c r="H27" s="77"/>
      <c r="I27" s="77"/>
      <c r="J27" s="77"/>
      <c r="K27" s="77"/>
      <c r="L27" s="77"/>
      <c r="M27" s="77"/>
      <c r="N27" s="77"/>
      <c r="O27" s="77"/>
      <c r="P27" s="77"/>
      <c r="Q27" s="77"/>
      <c r="R27" s="77"/>
      <c r="S27" s="77"/>
      <c r="T27" s="77"/>
      <c r="U27" s="77"/>
      <c r="V27" s="77"/>
      <c r="W27" s="77"/>
      <c r="X27" s="77"/>
      <c r="Y27" s="77"/>
      <c r="Z27" s="77"/>
      <c r="AA27" s="77"/>
      <c r="AB27" s="77"/>
      <c r="AC27" s="77"/>
      <c r="AD27" s="79"/>
      <c r="AE27" s="77"/>
      <c r="AF27" s="78"/>
      <c r="AP27" s="69">
        <f t="shared" si="0"/>
        <v>21</v>
      </c>
      <c r="AQ27" s="72"/>
      <c r="AR27" s="73"/>
      <c r="AS27" s="73"/>
      <c r="AT27" s="73"/>
      <c r="AU27" s="73"/>
      <c r="AV27" s="73"/>
      <c r="AW27" s="73"/>
      <c r="AX27" s="82"/>
      <c r="AY27" s="155"/>
      <c r="AZ27" s="156"/>
      <c r="BA27" s="157"/>
      <c r="BB27" s="158"/>
      <c r="BC27" s="72"/>
      <c r="BD27" s="73"/>
      <c r="BE27" s="73"/>
      <c r="BF27" s="73"/>
      <c r="BG27" s="73"/>
      <c r="BH27" s="73"/>
      <c r="BI27" s="73"/>
      <c r="BJ27" s="82"/>
    </row>
    <row r="28" spans="3:62">
      <c r="C28" s="79"/>
      <c r="D28" s="77"/>
      <c r="E28" s="77"/>
      <c r="F28" s="77"/>
      <c r="G28" s="77"/>
      <c r="H28" s="77"/>
      <c r="I28" s="77"/>
      <c r="J28" s="77"/>
      <c r="K28" s="77"/>
      <c r="L28" s="77"/>
      <c r="M28" s="77"/>
      <c r="N28" s="77"/>
      <c r="O28" s="77"/>
      <c r="P28" s="77"/>
      <c r="Q28" s="77"/>
      <c r="R28" s="77"/>
      <c r="S28" s="77"/>
      <c r="T28" s="77"/>
      <c r="U28" s="77"/>
      <c r="V28" s="77"/>
      <c r="W28" s="77"/>
      <c r="X28" s="77"/>
      <c r="Y28" s="77"/>
      <c r="Z28" s="77"/>
      <c r="AA28" s="77"/>
      <c r="AB28" s="77"/>
      <c r="AC28" s="77"/>
      <c r="AD28" s="79"/>
      <c r="AE28" s="77"/>
      <c r="AF28" s="78"/>
      <c r="AP28" s="69">
        <f t="shared" si="0"/>
        <v>22</v>
      </c>
      <c r="AQ28" s="72"/>
      <c r="AR28" s="73"/>
      <c r="AS28" s="73"/>
      <c r="AT28" s="73"/>
      <c r="AU28" s="73"/>
      <c r="AV28" s="73"/>
      <c r="AW28" s="73"/>
      <c r="AX28" s="82"/>
      <c r="AY28" s="155"/>
      <c r="AZ28" s="156"/>
      <c r="BA28" s="157"/>
      <c r="BB28" s="158"/>
      <c r="BC28" s="72"/>
      <c r="BD28" s="73"/>
      <c r="BE28" s="73"/>
      <c r="BF28" s="73"/>
      <c r="BG28" s="73"/>
      <c r="BH28" s="73"/>
      <c r="BI28" s="73"/>
      <c r="BJ28" s="82"/>
    </row>
    <row r="29" spans="3:62">
      <c r="C29" s="79"/>
      <c r="D29" s="77"/>
      <c r="E29" s="77"/>
      <c r="F29" s="77"/>
      <c r="G29" s="77"/>
      <c r="H29" s="77"/>
      <c r="I29" s="77"/>
      <c r="J29" s="77"/>
      <c r="K29" s="77"/>
      <c r="L29" s="77"/>
      <c r="M29" s="77"/>
      <c r="N29" s="77"/>
      <c r="O29" s="77"/>
      <c r="P29" s="77"/>
      <c r="Q29" s="77"/>
      <c r="R29" s="77"/>
      <c r="S29" s="77"/>
      <c r="T29" s="77"/>
      <c r="U29" s="77"/>
      <c r="V29" s="77"/>
      <c r="W29" s="77"/>
      <c r="X29" s="77"/>
      <c r="Y29" s="77"/>
      <c r="Z29" s="77"/>
      <c r="AA29" s="77"/>
      <c r="AB29" s="77"/>
      <c r="AC29" s="77"/>
      <c r="AD29" s="78"/>
      <c r="AE29" s="77"/>
      <c r="AF29" s="78"/>
      <c r="AP29" s="69">
        <f t="shared" si="0"/>
        <v>23</v>
      </c>
      <c r="AQ29" s="72"/>
      <c r="AR29" s="73"/>
      <c r="AS29" s="73"/>
      <c r="AT29" s="73"/>
      <c r="AU29" s="73"/>
      <c r="AV29" s="73"/>
      <c r="AW29" s="73"/>
      <c r="AX29" s="82"/>
      <c r="AY29" s="155"/>
      <c r="AZ29" s="156"/>
      <c r="BA29" s="157"/>
      <c r="BB29" s="158"/>
      <c r="BC29" s="72"/>
      <c r="BD29" s="73"/>
      <c r="BE29" s="73"/>
      <c r="BF29" s="73"/>
      <c r="BG29" s="73"/>
      <c r="BH29" s="73"/>
      <c r="BI29" s="73"/>
      <c r="BJ29" s="82"/>
    </row>
    <row r="30" spans="3:62">
      <c r="C30" s="79"/>
      <c r="D30" s="77"/>
      <c r="E30" s="77"/>
      <c r="F30" s="77"/>
      <c r="G30" s="77"/>
      <c r="H30" s="77"/>
      <c r="I30" s="77"/>
      <c r="J30" s="77"/>
      <c r="K30" s="77"/>
      <c r="L30" s="77"/>
      <c r="M30" s="77"/>
      <c r="N30" s="77"/>
      <c r="O30" s="77"/>
      <c r="P30" s="77"/>
      <c r="Q30" s="77"/>
      <c r="R30" s="77"/>
      <c r="S30" s="77"/>
      <c r="T30" s="77"/>
      <c r="U30" s="77"/>
      <c r="V30" s="77"/>
      <c r="W30" s="77"/>
      <c r="X30" s="77"/>
      <c r="Y30" s="77"/>
      <c r="Z30" s="77"/>
      <c r="AA30" s="77"/>
      <c r="AB30" s="77"/>
      <c r="AC30" s="77"/>
      <c r="AD30" s="79"/>
      <c r="AE30" s="77"/>
      <c r="AF30" s="78"/>
      <c r="AP30" s="69">
        <f t="shared" si="0"/>
        <v>24</v>
      </c>
      <c r="AQ30" s="72"/>
      <c r="AR30" s="73"/>
      <c r="AS30" s="73"/>
      <c r="AT30" s="73"/>
      <c r="AU30" s="73"/>
      <c r="AV30" s="73"/>
      <c r="AW30" s="73"/>
      <c r="AX30" s="82"/>
      <c r="AY30" s="155"/>
      <c r="AZ30" s="156"/>
      <c r="BA30" s="157"/>
      <c r="BB30" s="158"/>
      <c r="BC30" s="72"/>
      <c r="BD30" s="73"/>
      <c r="BE30" s="73"/>
      <c r="BF30" s="73"/>
      <c r="BG30" s="73"/>
      <c r="BH30" s="73"/>
      <c r="BI30" s="73"/>
      <c r="BJ30" s="82"/>
    </row>
    <row r="31" spans="3:62"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  <c r="Q31" s="79"/>
      <c r="R31" s="79"/>
      <c r="S31" s="79"/>
      <c r="T31" s="79"/>
      <c r="U31" s="79"/>
      <c r="V31" s="79"/>
      <c r="W31" s="79"/>
      <c r="X31" s="79"/>
      <c r="Y31" s="79"/>
      <c r="Z31" s="79"/>
      <c r="AA31" s="79"/>
      <c r="AB31" s="79"/>
      <c r="AC31" s="79"/>
      <c r="AD31" s="79"/>
      <c r="AE31" s="77"/>
      <c r="AF31" s="78"/>
      <c r="AP31" s="69">
        <f t="shared" si="0"/>
        <v>25</v>
      </c>
      <c r="AQ31" s="72"/>
      <c r="AR31" s="73"/>
      <c r="AS31" s="73"/>
      <c r="AT31" s="73"/>
      <c r="AU31" s="73"/>
      <c r="AV31" s="73"/>
      <c r="AW31" s="73"/>
      <c r="AX31" s="82"/>
      <c r="AY31" s="155"/>
      <c r="AZ31" s="156"/>
      <c r="BA31" s="157"/>
      <c r="BB31" s="158"/>
      <c r="BC31" s="72"/>
      <c r="BD31" s="73"/>
      <c r="BE31" s="73"/>
      <c r="BF31" s="73"/>
      <c r="BG31" s="73"/>
      <c r="BH31" s="73"/>
      <c r="BI31" s="73"/>
      <c r="BJ31" s="82"/>
    </row>
    <row r="32" spans="3:62"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79"/>
      <c r="R32" s="79"/>
      <c r="S32" s="79"/>
      <c r="T32" s="79"/>
      <c r="U32" s="79"/>
      <c r="V32" s="79"/>
      <c r="W32" s="79"/>
      <c r="X32" s="79"/>
      <c r="Y32" s="79"/>
      <c r="Z32" s="79"/>
      <c r="AA32" s="79"/>
      <c r="AB32" s="79"/>
      <c r="AC32" s="79"/>
      <c r="AD32" s="79"/>
      <c r="AE32" s="77"/>
      <c r="AF32" s="78"/>
      <c r="AP32" s="69">
        <f t="shared" si="0"/>
        <v>26</v>
      </c>
      <c r="AQ32" s="72"/>
      <c r="AR32" s="73"/>
      <c r="AS32" s="73"/>
      <c r="AT32" s="73"/>
      <c r="AU32" s="73"/>
      <c r="AV32" s="73"/>
      <c r="AW32" s="73"/>
      <c r="AX32" s="82"/>
      <c r="AY32" s="155"/>
      <c r="AZ32" s="156"/>
      <c r="BA32" s="157"/>
      <c r="BB32" s="158"/>
      <c r="BC32" s="72"/>
      <c r="BD32" s="73"/>
      <c r="BE32" s="73"/>
      <c r="BF32" s="73"/>
      <c r="BG32" s="73"/>
      <c r="BH32" s="73"/>
      <c r="BI32" s="73"/>
      <c r="BJ32" s="82"/>
    </row>
    <row r="33" spans="3:62"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  <c r="Q33" s="79"/>
      <c r="R33" s="79"/>
      <c r="S33" s="79"/>
      <c r="T33" s="79"/>
      <c r="U33" s="79"/>
      <c r="V33" s="79"/>
      <c r="W33" s="79"/>
      <c r="X33" s="79"/>
      <c r="Y33" s="79"/>
      <c r="Z33" s="79"/>
      <c r="AA33" s="79"/>
      <c r="AB33" s="79"/>
      <c r="AC33" s="79"/>
      <c r="AD33" s="79"/>
      <c r="AE33" s="77"/>
      <c r="AF33" s="78"/>
      <c r="AP33" s="69">
        <f t="shared" si="0"/>
        <v>27</v>
      </c>
      <c r="AQ33" s="72"/>
      <c r="AR33" s="73"/>
      <c r="AS33" s="73"/>
      <c r="AT33" s="73"/>
      <c r="AU33" s="73"/>
      <c r="AV33" s="73"/>
      <c r="AW33" s="73"/>
      <c r="AX33" s="82"/>
      <c r="AY33" s="155"/>
      <c r="AZ33" s="156"/>
      <c r="BA33" s="157"/>
      <c r="BB33" s="158"/>
      <c r="BC33" s="72"/>
      <c r="BD33" s="73"/>
      <c r="BE33" s="73"/>
      <c r="BF33" s="73"/>
      <c r="BG33" s="73"/>
      <c r="BH33" s="73"/>
      <c r="BI33" s="73"/>
      <c r="BJ33" s="82"/>
    </row>
    <row r="34" spans="3:62"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  <c r="Q34" s="79"/>
      <c r="R34" s="79"/>
      <c r="S34" s="79"/>
      <c r="T34" s="79"/>
      <c r="U34" s="79"/>
      <c r="V34" s="79"/>
      <c r="W34" s="79"/>
      <c r="X34" s="79"/>
      <c r="Y34" s="79"/>
      <c r="Z34" s="79"/>
      <c r="AA34" s="79"/>
      <c r="AB34" s="79"/>
      <c r="AC34" s="79"/>
      <c r="AD34" s="79"/>
      <c r="AE34" s="77"/>
      <c r="AF34" s="78"/>
      <c r="AP34" s="69">
        <f t="shared" si="0"/>
        <v>28</v>
      </c>
      <c r="AQ34" s="72"/>
      <c r="AR34" s="73"/>
      <c r="AS34" s="73"/>
      <c r="AT34" s="73"/>
      <c r="AU34" s="73"/>
      <c r="AV34" s="73"/>
      <c r="AW34" s="73"/>
      <c r="AX34" s="82"/>
      <c r="AY34" s="155"/>
      <c r="AZ34" s="156"/>
      <c r="BA34" s="157"/>
      <c r="BB34" s="158"/>
      <c r="BC34" s="72"/>
      <c r="BD34" s="73"/>
      <c r="BE34" s="73"/>
      <c r="BF34" s="73"/>
      <c r="BG34" s="73"/>
      <c r="BH34" s="73"/>
      <c r="BI34" s="73"/>
      <c r="BJ34" s="82"/>
    </row>
    <row r="35" spans="3:62"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  <c r="Q35" s="79"/>
      <c r="R35" s="79"/>
      <c r="S35" s="79"/>
      <c r="T35" s="79"/>
      <c r="U35" s="79"/>
      <c r="V35" s="79"/>
      <c r="W35" s="79"/>
      <c r="X35" s="79"/>
      <c r="Y35" s="79"/>
      <c r="Z35" s="79"/>
      <c r="AA35" s="79"/>
      <c r="AB35" s="79"/>
      <c r="AC35" s="79"/>
      <c r="AD35" s="79"/>
      <c r="AE35" s="77"/>
      <c r="AF35" s="78"/>
      <c r="AP35" s="69">
        <f t="shared" si="0"/>
        <v>29</v>
      </c>
      <c r="AQ35" s="72"/>
      <c r="AR35" s="73"/>
      <c r="AS35" s="73"/>
      <c r="AT35" s="73"/>
      <c r="AU35" s="73"/>
      <c r="AV35" s="73"/>
      <c r="AW35" s="73"/>
      <c r="AX35" s="82"/>
      <c r="AY35" s="155"/>
      <c r="AZ35" s="156"/>
      <c r="BA35" s="157"/>
      <c r="BB35" s="158"/>
      <c r="BC35" s="72"/>
      <c r="BD35" s="73"/>
      <c r="BE35" s="73"/>
      <c r="BF35" s="73"/>
      <c r="BG35" s="73"/>
      <c r="BH35" s="73"/>
      <c r="BI35" s="73"/>
      <c r="BJ35" s="82"/>
    </row>
    <row r="36" spans="3:62"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  <c r="Q36" s="79"/>
      <c r="R36" s="79"/>
      <c r="S36" s="79"/>
      <c r="T36" s="79"/>
      <c r="U36" s="79"/>
      <c r="V36" s="79"/>
      <c r="W36" s="79"/>
      <c r="X36" s="79"/>
      <c r="Y36" s="79"/>
      <c r="Z36" s="79"/>
      <c r="AA36" s="79"/>
      <c r="AB36" s="79"/>
      <c r="AC36" s="79"/>
      <c r="AD36" s="79"/>
      <c r="AE36" s="77"/>
      <c r="AF36" s="78"/>
      <c r="AP36" s="69">
        <f t="shared" si="0"/>
        <v>30</v>
      </c>
      <c r="AQ36" s="72"/>
      <c r="AR36" s="73"/>
      <c r="AS36" s="73"/>
      <c r="AT36" s="73"/>
      <c r="AU36" s="73"/>
      <c r="AV36" s="73"/>
      <c r="AW36" s="73"/>
      <c r="AX36" s="82"/>
      <c r="AY36" s="155"/>
      <c r="AZ36" s="156"/>
      <c r="BA36" s="157"/>
      <c r="BB36" s="158"/>
      <c r="BC36" s="72"/>
      <c r="BD36" s="73"/>
      <c r="BE36" s="73"/>
      <c r="BF36" s="73"/>
      <c r="BG36" s="73"/>
      <c r="BH36" s="73"/>
      <c r="BI36" s="73"/>
      <c r="BJ36" s="82"/>
    </row>
    <row r="37" spans="3:62">
      <c r="C37" s="77"/>
      <c r="D37" s="77"/>
      <c r="E37" s="77"/>
      <c r="F37" s="77"/>
      <c r="G37" s="77"/>
      <c r="H37" s="77"/>
      <c r="I37" s="77"/>
      <c r="J37" s="77"/>
      <c r="K37" s="77"/>
      <c r="L37" s="77"/>
      <c r="M37" s="77"/>
      <c r="N37" s="77"/>
      <c r="O37" s="77"/>
      <c r="P37" s="77"/>
      <c r="Q37" s="77"/>
      <c r="R37" s="77"/>
      <c r="S37" s="77"/>
      <c r="T37" s="77"/>
      <c r="U37" s="77"/>
      <c r="V37" s="77"/>
      <c r="W37" s="77"/>
      <c r="X37" s="77"/>
      <c r="Y37" s="77"/>
      <c r="Z37" s="77"/>
      <c r="AA37" s="77"/>
      <c r="AB37" s="77"/>
      <c r="AC37" s="81"/>
      <c r="AD37" s="81"/>
      <c r="AE37" s="77"/>
      <c r="AF37" s="78"/>
      <c r="AP37" s="69">
        <f t="shared" si="0"/>
        <v>31</v>
      </c>
      <c r="AQ37" s="72"/>
      <c r="AR37" s="73"/>
      <c r="AS37" s="73"/>
      <c r="AT37" s="73"/>
      <c r="AU37" s="73"/>
      <c r="AV37" s="73"/>
      <c r="AW37" s="73"/>
      <c r="AX37" s="82"/>
      <c r="AY37" s="155"/>
      <c r="AZ37" s="156"/>
      <c r="BA37" s="157"/>
      <c r="BB37" s="158"/>
      <c r="BC37" s="72"/>
      <c r="BD37" s="73"/>
      <c r="BE37" s="73"/>
      <c r="BF37" s="73"/>
      <c r="BG37" s="73"/>
      <c r="BH37" s="73"/>
      <c r="BI37" s="73"/>
      <c r="BJ37" s="82"/>
    </row>
    <row r="38" spans="3:62">
      <c r="C38" s="77"/>
      <c r="D38" s="78"/>
      <c r="E38" s="78"/>
      <c r="F38" s="78"/>
      <c r="G38" s="78"/>
      <c r="H38" s="78"/>
      <c r="I38" s="78"/>
      <c r="J38" s="78"/>
      <c r="K38" s="78"/>
      <c r="L38" s="78"/>
      <c r="M38" s="78"/>
      <c r="N38" s="78"/>
      <c r="O38" s="78"/>
      <c r="P38" s="78"/>
      <c r="Q38" s="78"/>
      <c r="R38" s="78"/>
      <c r="S38" s="78"/>
      <c r="T38" s="78"/>
      <c r="U38" s="78"/>
      <c r="V38" s="78"/>
      <c r="W38" s="78"/>
      <c r="X38" s="78"/>
      <c r="Y38" s="78"/>
      <c r="Z38" s="78"/>
      <c r="AA38" s="78"/>
      <c r="AB38" s="78"/>
      <c r="AC38" s="78"/>
      <c r="AD38" s="78"/>
      <c r="AE38" s="78"/>
      <c r="AF38" s="78"/>
      <c r="AP38" s="69">
        <f t="shared" si="0"/>
        <v>32</v>
      </c>
      <c r="AQ38" s="72"/>
      <c r="AR38" s="73"/>
      <c r="AS38" s="73"/>
      <c r="AT38" s="73"/>
      <c r="AU38" s="73"/>
      <c r="AV38" s="73"/>
      <c r="AW38" s="73"/>
      <c r="AX38" s="82"/>
      <c r="AY38" s="155"/>
      <c r="AZ38" s="156"/>
      <c r="BA38" s="157"/>
      <c r="BB38" s="158"/>
      <c r="BC38" s="72"/>
      <c r="BD38" s="73"/>
      <c r="BE38" s="73"/>
      <c r="BF38" s="73"/>
      <c r="BG38" s="73"/>
      <c r="BH38" s="73"/>
      <c r="BI38" s="73"/>
      <c r="BJ38" s="82"/>
    </row>
    <row r="39" spans="3:62">
      <c r="C39" s="77"/>
      <c r="D39" s="77"/>
      <c r="E39" s="77"/>
      <c r="F39" s="77"/>
      <c r="G39" s="77"/>
      <c r="H39" s="77"/>
      <c r="I39" s="77"/>
      <c r="J39" s="77"/>
      <c r="K39" s="77"/>
      <c r="L39" s="77"/>
      <c r="M39" s="77"/>
      <c r="N39" s="77"/>
      <c r="O39" s="77"/>
      <c r="P39" s="77"/>
      <c r="Q39" s="77"/>
      <c r="R39" s="77"/>
      <c r="S39" s="77"/>
      <c r="T39" s="77"/>
      <c r="U39" s="77"/>
      <c r="V39" s="77"/>
      <c r="W39" s="77"/>
      <c r="X39" s="77"/>
      <c r="Y39" s="77"/>
      <c r="Z39" s="77"/>
      <c r="AA39" s="77"/>
      <c r="AB39" s="77"/>
      <c r="AC39" s="77"/>
      <c r="AD39" s="77"/>
      <c r="AE39" s="77"/>
      <c r="AF39" s="77"/>
      <c r="AG39" s="77"/>
      <c r="AH39" s="77"/>
      <c r="AI39" s="77"/>
      <c r="AJ39" s="77"/>
      <c r="AK39" s="77"/>
      <c r="AL39" s="77"/>
      <c r="AM39" s="77"/>
      <c r="AN39" s="77"/>
      <c r="AO39" s="77"/>
      <c r="AP39" s="69">
        <f t="shared" si="0"/>
        <v>33</v>
      </c>
      <c r="AQ39" s="72"/>
      <c r="AR39" s="73"/>
      <c r="AS39" s="73"/>
      <c r="AT39" s="73"/>
      <c r="AU39" s="73"/>
      <c r="AV39" s="73"/>
      <c r="AW39" s="73"/>
      <c r="AX39" s="82"/>
      <c r="AY39" s="155"/>
      <c r="AZ39" s="156"/>
      <c r="BA39" s="157"/>
      <c r="BB39" s="158"/>
      <c r="BC39" s="72"/>
      <c r="BD39" s="73"/>
      <c r="BE39" s="73"/>
      <c r="BF39" s="73"/>
      <c r="BG39" s="73"/>
      <c r="BH39" s="73"/>
      <c r="BI39" s="73"/>
      <c r="BJ39" s="82"/>
    </row>
    <row r="40" spans="3:62">
      <c r="C40" s="77"/>
      <c r="D40" s="77"/>
      <c r="E40" s="77"/>
      <c r="F40" s="77"/>
      <c r="G40" s="77"/>
      <c r="H40" s="77"/>
      <c r="I40" s="77"/>
      <c r="J40" s="77"/>
      <c r="K40" s="77"/>
      <c r="L40" s="77"/>
      <c r="M40" s="77"/>
      <c r="N40" s="77"/>
      <c r="O40" s="77"/>
      <c r="P40" s="77"/>
      <c r="Q40" s="77"/>
      <c r="R40" s="77"/>
      <c r="S40" s="77"/>
      <c r="T40" s="77"/>
      <c r="U40" s="77"/>
      <c r="V40" s="77"/>
      <c r="W40" s="77"/>
      <c r="X40" s="77"/>
      <c r="Y40" s="77"/>
      <c r="Z40" s="77"/>
      <c r="AA40" s="77"/>
      <c r="AB40" s="77"/>
      <c r="AC40" s="77"/>
      <c r="AD40" s="77"/>
      <c r="AE40" s="77"/>
      <c r="AF40" s="77"/>
      <c r="AG40" s="77"/>
      <c r="AH40" s="77"/>
      <c r="AI40" s="77"/>
      <c r="AJ40" s="77"/>
      <c r="AK40" s="77"/>
      <c r="AL40" s="77"/>
      <c r="AM40" s="77"/>
      <c r="AN40" s="77"/>
      <c r="AO40" s="77"/>
      <c r="AP40" s="69">
        <f t="shared" si="0"/>
        <v>34</v>
      </c>
      <c r="AQ40" s="72"/>
      <c r="AR40" s="73"/>
      <c r="AS40" s="73"/>
      <c r="AT40" s="73"/>
      <c r="AU40" s="73"/>
      <c r="AV40" s="73"/>
      <c r="AW40" s="73"/>
      <c r="AX40" s="82"/>
      <c r="AY40" s="155"/>
      <c r="AZ40" s="156"/>
      <c r="BA40" s="157"/>
      <c r="BB40" s="158"/>
      <c r="BC40" s="72"/>
      <c r="BD40" s="73"/>
      <c r="BE40" s="73"/>
      <c r="BF40" s="73"/>
      <c r="BG40" s="73"/>
      <c r="BH40" s="73"/>
      <c r="BI40" s="73"/>
      <c r="BJ40" s="82"/>
    </row>
    <row r="41" spans="3:62">
      <c r="AP41" s="69">
        <f t="shared" si="0"/>
        <v>35</v>
      </c>
      <c r="AQ41" s="72"/>
      <c r="AR41" s="73"/>
      <c r="AS41" s="73"/>
      <c r="AT41" s="73"/>
      <c r="AU41" s="73"/>
      <c r="AV41" s="73"/>
      <c r="AW41" s="73"/>
      <c r="AX41" s="82"/>
      <c r="AY41" s="155"/>
      <c r="AZ41" s="156"/>
      <c r="BA41" s="157"/>
      <c r="BB41" s="158"/>
      <c r="BC41" s="72"/>
      <c r="BD41" s="73"/>
      <c r="BE41" s="73"/>
      <c r="BF41" s="73"/>
      <c r="BG41" s="73"/>
      <c r="BH41" s="73"/>
      <c r="BI41" s="73"/>
      <c r="BJ41" s="82"/>
    </row>
    <row r="42" spans="3:62">
      <c r="AP42" s="69">
        <f t="shared" si="0"/>
        <v>36</v>
      </c>
      <c r="AQ42" s="72"/>
      <c r="AR42" s="73"/>
      <c r="AS42" s="73"/>
      <c r="AT42" s="73"/>
      <c r="AU42" s="73"/>
      <c r="AV42" s="73"/>
      <c r="AW42" s="73"/>
      <c r="AX42" s="82"/>
      <c r="AY42" s="155"/>
      <c r="AZ42" s="156"/>
      <c r="BA42" s="157"/>
      <c r="BB42" s="158"/>
      <c r="BC42" s="72"/>
      <c r="BD42" s="73"/>
      <c r="BE42" s="73"/>
      <c r="BF42" s="73"/>
      <c r="BG42" s="73"/>
      <c r="BH42" s="73"/>
      <c r="BI42" s="73"/>
      <c r="BJ42" s="82"/>
    </row>
    <row r="43" spans="3:62">
      <c r="AP43" s="69">
        <f t="shared" si="0"/>
        <v>37</v>
      </c>
      <c r="AQ43" s="72"/>
      <c r="AR43" s="73"/>
      <c r="AS43" s="73"/>
      <c r="AT43" s="73"/>
      <c r="AU43" s="73"/>
      <c r="AV43" s="73"/>
      <c r="AW43" s="73"/>
      <c r="AX43" s="82"/>
      <c r="AY43" s="155"/>
      <c r="AZ43" s="156"/>
      <c r="BA43" s="157"/>
      <c r="BB43" s="158"/>
      <c r="BC43" s="72"/>
      <c r="BD43" s="73"/>
      <c r="BE43" s="73"/>
      <c r="BF43" s="73"/>
      <c r="BG43" s="73"/>
      <c r="BH43" s="73"/>
      <c r="BI43" s="73"/>
      <c r="BJ43" s="82"/>
    </row>
    <row r="44" spans="3:62">
      <c r="AP44" s="69">
        <f t="shared" si="0"/>
        <v>38</v>
      </c>
      <c r="AQ44" s="72"/>
      <c r="AR44" s="73"/>
      <c r="AS44" s="73"/>
      <c r="AT44" s="73"/>
      <c r="AU44" s="73"/>
      <c r="AV44" s="73"/>
      <c r="AW44" s="73"/>
      <c r="AX44" s="82"/>
      <c r="AY44" s="155"/>
      <c r="AZ44" s="156"/>
      <c r="BA44" s="157"/>
      <c r="BB44" s="158"/>
      <c r="BC44" s="72"/>
      <c r="BD44" s="73"/>
      <c r="BE44" s="73"/>
      <c r="BF44" s="73"/>
      <c r="BG44" s="73"/>
      <c r="BH44" s="73"/>
      <c r="BI44" s="73"/>
      <c r="BJ44" s="82"/>
    </row>
    <row r="45" spans="3:62">
      <c r="AP45" s="69">
        <f t="shared" si="0"/>
        <v>39</v>
      </c>
      <c r="AQ45" s="72"/>
      <c r="AR45" s="73"/>
      <c r="AS45" s="73"/>
      <c r="AT45" s="73"/>
      <c r="AU45" s="73"/>
      <c r="AV45" s="73"/>
      <c r="AW45" s="73"/>
      <c r="AX45" s="82"/>
      <c r="AY45" s="155"/>
      <c r="AZ45" s="156"/>
      <c r="BA45" s="157"/>
      <c r="BB45" s="158"/>
      <c r="BC45" s="72"/>
      <c r="BD45" s="73"/>
      <c r="BE45" s="73"/>
      <c r="BF45" s="73"/>
      <c r="BG45" s="73"/>
      <c r="BH45" s="73"/>
      <c r="BI45" s="73"/>
      <c r="BJ45" s="82"/>
    </row>
    <row r="46" spans="3:62">
      <c r="AP46" s="69">
        <f t="shared" si="0"/>
        <v>40</v>
      </c>
      <c r="AQ46" s="72"/>
      <c r="AR46" s="73"/>
      <c r="AS46" s="73"/>
      <c r="AT46" s="73"/>
      <c r="AU46" s="73"/>
      <c r="AV46" s="73"/>
      <c r="AW46" s="73"/>
      <c r="AX46" s="82"/>
      <c r="AY46" s="155"/>
      <c r="AZ46" s="156"/>
      <c r="BA46" s="157"/>
      <c r="BB46" s="158"/>
      <c r="BC46" s="72"/>
      <c r="BD46" s="73"/>
      <c r="BE46" s="73"/>
      <c r="BF46" s="73"/>
      <c r="BG46" s="73"/>
      <c r="BH46" s="73"/>
      <c r="BI46" s="73"/>
      <c r="BJ46" s="82"/>
    </row>
    <row r="47" spans="3:62">
      <c r="AP47" s="69">
        <f t="shared" si="0"/>
        <v>41</v>
      </c>
      <c r="AQ47" s="72"/>
      <c r="AR47" s="73"/>
      <c r="AS47" s="73"/>
      <c r="AT47" s="73"/>
      <c r="AU47" s="73"/>
      <c r="AV47" s="73"/>
      <c r="AW47" s="73"/>
      <c r="AX47" s="82"/>
      <c r="AY47" s="155"/>
      <c r="AZ47" s="156"/>
      <c r="BA47" s="157"/>
      <c r="BB47" s="158"/>
      <c r="BC47" s="72"/>
      <c r="BD47" s="73"/>
      <c r="BE47" s="73"/>
      <c r="BF47" s="73"/>
      <c r="BG47" s="73"/>
      <c r="BH47" s="73"/>
      <c r="BI47" s="73"/>
      <c r="BJ47" s="82"/>
    </row>
    <row r="48" spans="3:62">
      <c r="AP48" s="69">
        <f t="shared" si="0"/>
        <v>42</v>
      </c>
      <c r="AQ48" s="72"/>
      <c r="AR48" s="73"/>
      <c r="AS48" s="73"/>
      <c r="AT48" s="73"/>
      <c r="AU48" s="73"/>
      <c r="AV48" s="73"/>
      <c r="AW48" s="73"/>
      <c r="AX48" s="82"/>
      <c r="AY48" s="155"/>
      <c r="AZ48" s="156"/>
      <c r="BA48" s="157"/>
      <c r="BB48" s="158"/>
      <c r="BC48" s="72"/>
      <c r="BD48" s="73"/>
      <c r="BE48" s="73"/>
      <c r="BF48" s="73"/>
      <c r="BG48" s="73"/>
      <c r="BH48" s="73"/>
      <c r="BI48" s="73"/>
      <c r="BJ48" s="82"/>
    </row>
    <row r="49" spans="42:62">
      <c r="AP49" s="69">
        <f t="shared" si="0"/>
        <v>43</v>
      </c>
      <c r="AQ49" s="72"/>
      <c r="AR49" s="73"/>
      <c r="AS49" s="73"/>
      <c r="AT49" s="73"/>
      <c r="AU49" s="73"/>
      <c r="AV49" s="73"/>
      <c r="AW49" s="73"/>
      <c r="AX49" s="82"/>
      <c r="AY49" s="155"/>
      <c r="AZ49" s="156"/>
      <c r="BA49" s="157"/>
      <c r="BB49" s="158"/>
      <c r="BC49" s="72"/>
      <c r="BD49" s="73"/>
      <c r="BE49" s="73"/>
      <c r="BF49" s="73"/>
      <c r="BG49" s="73"/>
      <c r="BH49" s="73"/>
      <c r="BI49" s="73"/>
      <c r="BJ49" s="82"/>
    </row>
    <row r="50" spans="42:62">
      <c r="AP50" s="69">
        <f t="shared" si="0"/>
        <v>44</v>
      </c>
      <c r="AQ50" s="72"/>
      <c r="AR50" s="73"/>
      <c r="AS50" s="73"/>
      <c r="AT50" s="73"/>
      <c r="AU50" s="73"/>
      <c r="AV50" s="73"/>
      <c r="AW50" s="73"/>
      <c r="AX50" s="82"/>
      <c r="AY50" s="155"/>
      <c r="AZ50" s="156"/>
      <c r="BA50" s="157"/>
      <c r="BB50" s="158"/>
      <c r="BC50" s="72"/>
      <c r="BD50" s="73"/>
      <c r="BE50" s="73"/>
      <c r="BF50" s="73"/>
      <c r="BG50" s="73"/>
      <c r="BH50" s="73"/>
      <c r="BI50" s="73"/>
      <c r="BJ50" s="82"/>
    </row>
    <row r="51" spans="42:62">
      <c r="AP51" s="69">
        <f t="shared" si="0"/>
        <v>45</v>
      </c>
      <c r="AQ51" s="72"/>
      <c r="AR51" s="73"/>
      <c r="AS51" s="73"/>
      <c r="AT51" s="73"/>
      <c r="AU51" s="73"/>
      <c r="AV51" s="73"/>
      <c r="AW51" s="73"/>
      <c r="AX51" s="82"/>
      <c r="AY51" s="155"/>
      <c r="AZ51" s="156"/>
      <c r="BA51" s="157"/>
      <c r="BB51" s="158"/>
      <c r="BC51" s="72"/>
      <c r="BD51" s="73"/>
      <c r="BE51" s="73"/>
      <c r="BF51" s="73"/>
      <c r="BG51" s="73"/>
      <c r="BH51" s="73"/>
      <c r="BI51" s="73"/>
      <c r="BJ51" s="82"/>
    </row>
  </sheetData>
  <mergeCells count="15">
    <mergeCell ref="C23:L23"/>
    <mergeCell ref="AU2:BK2"/>
    <mergeCell ref="A1:D1"/>
    <mergeCell ref="E1:U1"/>
    <mergeCell ref="V1:Y1"/>
    <mergeCell ref="Z1:AP1"/>
    <mergeCell ref="AQ1:AT1"/>
    <mergeCell ref="AU1:BK1"/>
    <mergeCell ref="A2:D2"/>
    <mergeCell ref="E2:U2"/>
    <mergeCell ref="V2:Y2"/>
    <mergeCell ref="Z2:AP2"/>
    <mergeCell ref="AQ2:AT2"/>
    <mergeCell ref="AQ6:AX6"/>
    <mergeCell ref="BC6:BJ6"/>
  </mergeCells>
  <phoneticPr fontId="3"/>
  <dataValidations count="1">
    <dataValidation type="list" allowBlank="1" showInputMessage="1" showErrorMessage="1" sqref="AY7:BB51" xr:uid="{00000000-0002-0000-0400-000000000000}">
      <formula1>"○"</formula1>
    </dataValidation>
  </dataValidations>
  <pageMargins left="0.51181102362204722" right="0.51181102362204722" top="0.78740157480314965" bottom="0.59055118110236227" header="0.43307086614173229" footer="0.31496062992125984"/>
  <pageSetup paperSize="9" scale="70" fitToHeight="0" orientation="landscape" r:id="rId1"/>
  <headerFooter>
    <oddFooter>&amp;C&amp;"ＭＳ ゴシック,標準"&amp;10- &amp;P -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BV324"/>
  <sheetViews>
    <sheetView showGridLines="0" tabSelected="1" view="pageBreakPreview" zoomScale="85" zoomScaleNormal="80" zoomScaleSheetLayoutView="85" workbookViewId="0">
      <selection sqref="A1:D1"/>
    </sheetView>
  </sheetViews>
  <sheetFormatPr defaultColWidth="3.125" defaultRowHeight="13.5"/>
  <cols>
    <col min="1" max="4" width="3.125" style="50"/>
    <col min="5" max="5" width="3.25" style="50" customWidth="1"/>
    <col min="6" max="18" width="3.125" style="50"/>
    <col min="19" max="64" width="3.125" style="50" customWidth="1"/>
    <col min="65" max="66" width="14.625" style="50" customWidth="1"/>
    <col min="67" max="68" width="14.625" style="76" customWidth="1"/>
    <col min="69" max="70" width="14.625" style="50" customWidth="1"/>
    <col min="71" max="72" width="13.25" style="50" customWidth="1"/>
    <col min="73" max="74" width="14.625" style="50" customWidth="1"/>
    <col min="75" max="16384" width="3.125" style="50"/>
  </cols>
  <sheetData>
    <row r="1" spans="1:74" s="66" customFormat="1" ht="28.5" customHeight="1">
      <c r="A1" s="288" t="s">
        <v>60</v>
      </c>
      <c r="B1" s="289"/>
      <c r="C1" s="289"/>
      <c r="D1" s="290"/>
      <c r="E1" s="358" t="str">
        <f>表紙!G5</f>
        <v>ePro_St@ff導入プロジェクト</v>
      </c>
      <c r="F1" s="359"/>
      <c r="G1" s="359"/>
      <c r="H1" s="359"/>
      <c r="I1" s="359"/>
      <c r="J1" s="359"/>
      <c r="K1" s="359"/>
      <c r="L1" s="359"/>
      <c r="M1" s="359"/>
      <c r="N1" s="359"/>
      <c r="O1" s="359"/>
      <c r="P1" s="359"/>
      <c r="Q1" s="359"/>
      <c r="R1" s="359"/>
      <c r="S1" s="359"/>
      <c r="T1" s="359"/>
      <c r="U1" s="360"/>
      <c r="V1" s="288" t="s">
        <v>61</v>
      </c>
      <c r="W1" s="289"/>
      <c r="X1" s="289"/>
      <c r="Y1" s="290"/>
      <c r="Z1" s="291" t="str">
        <f>表紙!$G$8</f>
        <v>画面定義書</v>
      </c>
      <c r="AA1" s="292"/>
      <c r="AB1" s="292"/>
      <c r="AC1" s="292"/>
      <c r="AD1" s="292"/>
      <c r="AE1" s="292"/>
      <c r="AF1" s="292"/>
      <c r="AG1" s="292"/>
      <c r="AH1" s="292"/>
      <c r="AI1" s="292"/>
      <c r="AJ1" s="292"/>
      <c r="AK1" s="292"/>
      <c r="AL1" s="292"/>
      <c r="AM1" s="292"/>
      <c r="AN1" s="292"/>
      <c r="AO1" s="292"/>
      <c r="AP1" s="292"/>
      <c r="AQ1" s="289" t="s">
        <v>84</v>
      </c>
      <c r="AR1" s="289"/>
      <c r="AS1" s="289"/>
      <c r="AT1" s="290"/>
      <c r="AU1" s="291" t="str">
        <f>表紙!G14</f>
        <v>就業運用管理</v>
      </c>
      <c r="AV1" s="292"/>
      <c r="AW1" s="292"/>
      <c r="AX1" s="292"/>
      <c r="AY1" s="292"/>
      <c r="AZ1" s="292"/>
      <c r="BA1" s="292"/>
      <c r="BB1" s="292"/>
      <c r="BC1" s="292"/>
      <c r="BD1" s="292"/>
      <c r="BE1" s="292"/>
      <c r="BF1" s="292"/>
      <c r="BG1" s="292"/>
      <c r="BH1" s="292"/>
      <c r="BI1" s="292"/>
      <c r="BJ1" s="292"/>
      <c r="BK1" s="293"/>
      <c r="BM1" s="145" t="s">
        <v>42</v>
      </c>
      <c r="BN1" s="145" t="s">
        <v>55</v>
      </c>
      <c r="BO1" s="145" t="s">
        <v>39</v>
      </c>
      <c r="BP1" s="145" t="s">
        <v>38</v>
      </c>
      <c r="BQ1" s="145" t="s">
        <v>43</v>
      </c>
      <c r="BR1" s="107"/>
      <c r="BS1" s="108"/>
      <c r="BT1" s="108"/>
      <c r="BU1" s="107"/>
      <c r="BV1" s="107"/>
    </row>
    <row r="2" spans="1:74" s="66" customFormat="1" ht="28.5" customHeight="1">
      <c r="A2" s="288" t="s">
        <v>59</v>
      </c>
      <c r="B2" s="289"/>
      <c r="C2" s="289"/>
      <c r="D2" s="290"/>
      <c r="E2" s="291" t="str">
        <f>表紙!J16</f>
        <v>月間勤務予定</v>
      </c>
      <c r="F2" s="292"/>
      <c r="G2" s="292"/>
      <c r="H2" s="292"/>
      <c r="I2" s="292"/>
      <c r="J2" s="292"/>
      <c r="K2" s="292"/>
      <c r="L2" s="292"/>
      <c r="M2" s="292"/>
      <c r="N2" s="292"/>
      <c r="O2" s="292"/>
      <c r="P2" s="292"/>
      <c r="Q2" s="292"/>
      <c r="R2" s="292"/>
      <c r="S2" s="292"/>
      <c r="T2" s="292"/>
      <c r="U2" s="293"/>
      <c r="V2" s="288" t="s">
        <v>62</v>
      </c>
      <c r="W2" s="289"/>
      <c r="X2" s="289"/>
      <c r="Y2" s="290"/>
      <c r="Z2" s="282" t="str">
        <f>表紙!M18</f>
        <v>勤務予定の入力</v>
      </c>
      <c r="AA2" s="283"/>
      <c r="AB2" s="283"/>
      <c r="AC2" s="283"/>
      <c r="AD2" s="283"/>
      <c r="AE2" s="283"/>
      <c r="AF2" s="283"/>
      <c r="AG2" s="283"/>
      <c r="AH2" s="283"/>
      <c r="AI2" s="283"/>
      <c r="AJ2" s="283"/>
      <c r="AK2" s="283"/>
      <c r="AL2" s="283"/>
      <c r="AM2" s="283"/>
      <c r="AN2" s="283"/>
      <c r="AO2" s="283"/>
      <c r="AP2" s="283"/>
      <c r="AQ2" s="280" t="s">
        <v>16</v>
      </c>
      <c r="AR2" s="280"/>
      <c r="AS2" s="280"/>
      <c r="AT2" s="281"/>
      <c r="AU2" s="282" t="str">
        <f>表紙!P20</f>
        <v>社員情報画面</v>
      </c>
      <c r="AV2" s="283"/>
      <c r="AW2" s="283"/>
      <c r="AX2" s="283"/>
      <c r="AY2" s="283"/>
      <c r="AZ2" s="283"/>
      <c r="BA2" s="283"/>
      <c r="BB2" s="283"/>
      <c r="BC2" s="283"/>
      <c r="BD2" s="283"/>
      <c r="BE2" s="283"/>
      <c r="BF2" s="283"/>
      <c r="BG2" s="283"/>
      <c r="BH2" s="283"/>
      <c r="BI2" s="283"/>
      <c r="BJ2" s="283"/>
      <c r="BK2" s="284"/>
      <c r="BM2" s="29">
        <f>SUM(BM5:BM324)</f>
        <v>0</v>
      </c>
      <c r="BN2" s="29">
        <f>COUNT(BM5:BM324)</f>
        <v>0</v>
      </c>
      <c r="BO2" s="29">
        <f>COUNTIF(BQ5:BR324,"OK")</f>
        <v>0</v>
      </c>
      <c r="BP2" s="29">
        <f>COUNTIF(BQ5:BQ324,"NG")</f>
        <v>0</v>
      </c>
      <c r="BQ2" s="106"/>
      <c r="BR2" s="107"/>
      <c r="BS2" s="108"/>
      <c r="BT2" s="108"/>
      <c r="BU2" s="107"/>
      <c r="BV2" s="107"/>
    </row>
    <row r="3" spans="1:74">
      <c r="BM3" s="38"/>
      <c r="BN3" s="38"/>
      <c r="BO3" s="40"/>
      <c r="BP3" s="41"/>
      <c r="BQ3" s="38"/>
      <c r="BR3" s="38"/>
      <c r="BS3" s="84"/>
      <c r="BT3" s="84"/>
      <c r="BU3" s="38"/>
      <c r="BV3" s="38"/>
    </row>
    <row r="4" spans="1:74" s="45" customFormat="1" ht="28.5" customHeight="1">
      <c r="B4" s="2" t="s">
        <v>98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M4" s="145" t="s">
        <v>44</v>
      </c>
      <c r="BN4" s="145" t="s">
        <v>45</v>
      </c>
      <c r="BO4" s="145" t="s">
        <v>51</v>
      </c>
      <c r="BP4" s="145" t="s">
        <v>52</v>
      </c>
      <c r="BQ4" s="145" t="s">
        <v>46</v>
      </c>
      <c r="BR4" s="145" t="s">
        <v>47</v>
      </c>
      <c r="BS4" s="145" t="s">
        <v>48</v>
      </c>
      <c r="BT4" s="145" t="s">
        <v>49</v>
      </c>
      <c r="BU4" s="145" t="s">
        <v>53</v>
      </c>
      <c r="BV4" s="145" t="s">
        <v>50</v>
      </c>
    </row>
    <row r="5" spans="1:74">
      <c r="BM5" s="85"/>
      <c r="BN5" s="86"/>
      <c r="BO5" s="87"/>
      <c r="BP5" s="88"/>
      <c r="BQ5" s="89"/>
      <c r="BR5" s="89"/>
      <c r="BS5" s="90"/>
      <c r="BT5" s="91"/>
      <c r="BU5" s="89"/>
      <c r="BV5" s="89"/>
    </row>
    <row r="6" spans="1:74">
      <c r="B6" s="50" t="s">
        <v>68</v>
      </c>
      <c r="D6" s="50" t="s">
        <v>17</v>
      </c>
      <c r="G6" s="50" t="s">
        <v>201</v>
      </c>
      <c r="BM6" s="85"/>
      <c r="BN6" s="95">
        <f t="shared" ref="BN6:BN13" si="0">IF(BM6&gt;0,BN5+1,BN5)</f>
        <v>0</v>
      </c>
      <c r="BO6" s="87"/>
      <c r="BP6" s="88"/>
      <c r="BQ6" s="89"/>
      <c r="BR6" s="89"/>
      <c r="BS6" s="90"/>
      <c r="BT6" s="91"/>
      <c r="BU6" s="89"/>
      <c r="BV6" s="89"/>
    </row>
    <row r="7" spans="1:74">
      <c r="BM7" s="85"/>
      <c r="BN7" s="95">
        <f t="shared" si="0"/>
        <v>0</v>
      </c>
      <c r="BO7" s="87"/>
      <c r="BP7" s="88"/>
      <c r="BQ7" s="89"/>
      <c r="BR7" s="89"/>
      <c r="BS7" s="90"/>
      <c r="BT7" s="91"/>
      <c r="BU7" s="89"/>
      <c r="BV7" s="89"/>
    </row>
    <row r="8" spans="1:74">
      <c r="D8" s="50" t="s">
        <v>69</v>
      </c>
      <c r="E8" s="50" t="s">
        <v>35</v>
      </c>
      <c r="O8" s="50" t="s">
        <v>364</v>
      </c>
      <c r="BM8" s="85"/>
      <c r="BN8" s="95">
        <f t="shared" si="0"/>
        <v>0</v>
      </c>
      <c r="BO8" s="87"/>
      <c r="BP8" s="88"/>
      <c r="BQ8" s="89"/>
      <c r="BR8" s="89"/>
      <c r="BS8" s="90"/>
      <c r="BT8" s="91"/>
      <c r="BU8" s="89"/>
      <c r="BV8" s="89"/>
    </row>
    <row r="9" spans="1:74">
      <c r="E9" s="50" t="s">
        <v>365</v>
      </c>
      <c r="O9" s="50" t="s">
        <v>493</v>
      </c>
      <c r="BM9" s="85"/>
      <c r="BN9" s="95">
        <f t="shared" si="0"/>
        <v>0</v>
      </c>
      <c r="BO9" s="87"/>
      <c r="BP9" s="88"/>
      <c r="BQ9" s="89"/>
      <c r="BR9" s="89"/>
      <c r="BS9" s="90"/>
      <c r="BT9" s="91"/>
      <c r="BU9" s="89"/>
      <c r="BV9" s="89"/>
    </row>
    <row r="10" spans="1:74">
      <c r="E10" s="50" t="s">
        <v>366</v>
      </c>
      <c r="O10" s="50" t="s">
        <v>494</v>
      </c>
      <c r="BM10" s="85"/>
      <c r="BN10" s="95">
        <f t="shared" si="0"/>
        <v>0</v>
      </c>
      <c r="BO10" s="87"/>
      <c r="BP10" s="88"/>
      <c r="BQ10" s="89"/>
      <c r="BR10" s="89"/>
      <c r="BS10" s="90"/>
      <c r="BT10" s="91"/>
      <c r="BU10" s="89"/>
      <c r="BV10" s="89"/>
    </row>
    <row r="11" spans="1:74">
      <c r="BM11" s="85"/>
      <c r="BN11" s="95">
        <f t="shared" si="0"/>
        <v>0</v>
      </c>
      <c r="BO11" s="87"/>
      <c r="BP11" s="88"/>
      <c r="BQ11" s="89"/>
      <c r="BR11" s="89"/>
      <c r="BS11" s="90"/>
      <c r="BT11" s="91"/>
      <c r="BU11" s="89"/>
      <c r="BV11" s="89"/>
    </row>
    <row r="12" spans="1:74">
      <c r="E12" s="109" t="s">
        <v>15</v>
      </c>
      <c r="F12" s="110"/>
      <c r="G12" s="110"/>
      <c r="H12" s="110"/>
      <c r="I12" s="110"/>
      <c r="J12" s="110"/>
      <c r="K12" s="110"/>
      <c r="L12" s="110"/>
      <c r="M12" s="110"/>
      <c r="N12" s="110"/>
      <c r="O12" s="110"/>
      <c r="P12" s="110"/>
      <c r="Q12" s="110"/>
      <c r="R12" s="110"/>
      <c r="S12" s="110"/>
      <c r="T12" s="110"/>
      <c r="U12" s="110"/>
      <c r="V12" s="110"/>
      <c r="W12" s="110"/>
      <c r="X12" s="110"/>
      <c r="Y12" s="110"/>
      <c r="Z12" s="110"/>
      <c r="AA12" s="110"/>
      <c r="AB12" s="110"/>
      <c r="AC12" s="110"/>
      <c r="AD12" s="110"/>
      <c r="AE12" s="110"/>
      <c r="AF12" s="110"/>
      <c r="AG12" s="110"/>
      <c r="AH12" s="110"/>
      <c r="AI12" s="110"/>
      <c r="AJ12" s="110"/>
      <c r="AK12" s="110"/>
      <c r="AL12" s="110"/>
      <c r="AM12" s="110"/>
      <c r="AN12" s="110"/>
      <c r="AO12" s="110"/>
      <c r="AP12" s="110"/>
      <c r="AQ12" s="110"/>
      <c r="AR12" s="110"/>
      <c r="AS12" s="110"/>
      <c r="AT12" s="110"/>
      <c r="AU12" s="110"/>
      <c r="AV12" s="110"/>
      <c r="AW12" s="110"/>
      <c r="AX12" s="110"/>
      <c r="AY12" s="110"/>
      <c r="AZ12" s="110"/>
      <c r="BA12" s="110"/>
      <c r="BB12" s="110"/>
      <c r="BC12" s="110"/>
      <c r="BD12" s="110"/>
      <c r="BE12" s="110"/>
      <c r="BF12" s="110"/>
      <c r="BG12" s="110"/>
      <c r="BH12" s="110"/>
      <c r="BI12" s="110"/>
      <c r="BJ12" s="111"/>
      <c r="BM12" s="85"/>
      <c r="BN12" s="95">
        <f t="shared" si="0"/>
        <v>0</v>
      </c>
      <c r="BO12" s="87"/>
      <c r="BP12" s="88"/>
      <c r="BQ12" s="89"/>
      <c r="BR12" s="89"/>
      <c r="BS12" s="90"/>
      <c r="BT12" s="91"/>
      <c r="BU12" s="89"/>
      <c r="BV12" s="89"/>
    </row>
    <row r="13" spans="1:74">
      <c r="E13" s="112"/>
      <c r="F13" s="113"/>
      <c r="G13" s="113"/>
      <c r="H13" s="113"/>
      <c r="I13" s="113"/>
      <c r="J13" s="113"/>
      <c r="K13" s="113"/>
      <c r="L13" s="113"/>
      <c r="M13" s="113"/>
      <c r="N13" s="113"/>
      <c r="O13" s="113"/>
      <c r="P13" s="113"/>
      <c r="Q13" s="113"/>
      <c r="R13" s="113"/>
      <c r="S13" s="113"/>
      <c r="T13" s="113"/>
      <c r="U13" s="113"/>
      <c r="V13" s="113"/>
      <c r="W13" s="113"/>
      <c r="X13" s="113"/>
      <c r="Y13" s="113"/>
      <c r="Z13" s="113"/>
      <c r="AA13" s="113"/>
      <c r="AB13" s="113"/>
      <c r="AC13" s="113"/>
      <c r="AD13" s="113"/>
      <c r="AE13" s="113"/>
      <c r="AF13" s="113"/>
      <c r="AG13" s="113"/>
      <c r="AH13" s="113"/>
      <c r="AI13" s="113"/>
      <c r="AJ13" s="113"/>
      <c r="AK13" s="113"/>
      <c r="AL13" s="113"/>
      <c r="AM13" s="113"/>
      <c r="AN13" s="113"/>
      <c r="AO13" s="113"/>
      <c r="AP13" s="113"/>
      <c r="AQ13" s="113"/>
      <c r="AR13" s="113"/>
      <c r="AS13" s="113"/>
      <c r="AT13" s="113"/>
      <c r="AU13" s="113"/>
      <c r="AV13" s="113"/>
      <c r="AW13" s="113"/>
      <c r="AX13" s="113"/>
      <c r="AY13" s="113"/>
      <c r="AZ13" s="113"/>
      <c r="BA13" s="113"/>
      <c r="BB13" s="113"/>
      <c r="BC13" s="113"/>
      <c r="BD13" s="113"/>
      <c r="BE13" s="113"/>
      <c r="BF13" s="113"/>
      <c r="BG13" s="113"/>
      <c r="BH13" s="113"/>
      <c r="BI13" s="113"/>
      <c r="BJ13" s="114"/>
      <c r="BM13" s="85"/>
      <c r="BN13" s="95">
        <f t="shared" si="0"/>
        <v>0</v>
      </c>
      <c r="BO13" s="87"/>
      <c r="BP13" s="88"/>
      <c r="BQ13" s="89"/>
      <c r="BR13" s="89"/>
      <c r="BS13" s="90"/>
      <c r="BT13" s="91"/>
      <c r="BU13" s="89"/>
      <c r="BV13" s="89"/>
    </row>
    <row r="14" spans="1:74">
      <c r="E14" s="112"/>
      <c r="F14" s="113" t="s">
        <v>149</v>
      </c>
      <c r="G14" s="113" t="s">
        <v>367</v>
      </c>
      <c r="H14" s="113"/>
      <c r="I14" s="113"/>
      <c r="J14" s="113"/>
      <c r="K14" s="113"/>
      <c r="L14" s="113"/>
      <c r="M14" s="113"/>
      <c r="N14" s="113"/>
      <c r="O14" s="113"/>
      <c r="P14" s="113"/>
      <c r="Q14" s="113"/>
      <c r="R14" s="113"/>
      <c r="S14" s="113"/>
      <c r="T14" s="113"/>
      <c r="U14" s="113"/>
      <c r="V14" s="113"/>
      <c r="W14" s="113"/>
      <c r="X14" s="113"/>
      <c r="Y14" s="113"/>
      <c r="Z14" s="113"/>
      <c r="AA14" s="113"/>
      <c r="AB14" s="113"/>
      <c r="AC14" s="113"/>
      <c r="AD14" s="113"/>
      <c r="AE14" s="113"/>
      <c r="AF14" s="113"/>
      <c r="AG14" s="113"/>
      <c r="AH14" s="113"/>
      <c r="AI14" s="113"/>
      <c r="AJ14" s="113"/>
      <c r="AK14" s="113"/>
      <c r="AL14" s="113"/>
      <c r="AM14" s="113"/>
      <c r="AN14" s="113"/>
      <c r="AO14" s="113"/>
      <c r="AP14" s="113"/>
      <c r="AQ14" s="113"/>
      <c r="AR14" s="113"/>
      <c r="AS14" s="113"/>
      <c r="AT14" s="113"/>
      <c r="AU14" s="113"/>
      <c r="AV14" s="113"/>
      <c r="AW14" s="113"/>
      <c r="AX14" s="113"/>
      <c r="AY14" s="113"/>
      <c r="AZ14" s="113"/>
      <c r="BA14" s="113"/>
      <c r="BB14" s="113"/>
      <c r="BC14" s="113"/>
      <c r="BD14" s="113"/>
      <c r="BE14" s="113"/>
      <c r="BF14" s="113"/>
      <c r="BG14" s="113"/>
      <c r="BH14" s="113"/>
      <c r="BI14" s="113"/>
      <c r="BJ14" s="114"/>
      <c r="BM14" s="85"/>
      <c r="BN14" s="95">
        <f t="shared" ref="BN14:BN15" si="1">IF(BM14&gt;0,BN13+1,BN13)</f>
        <v>0</v>
      </c>
      <c r="BO14" s="87"/>
      <c r="BP14" s="88"/>
      <c r="BQ14" s="89"/>
      <c r="BR14" s="89"/>
      <c r="BS14" s="90"/>
      <c r="BT14" s="91"/>
      <c r="BU14" s="89"/>
      <c r="BV14" s="89"/>
    </row>
    <row r="15" spans="1:74">
      <c r="E15" s="112"/>
      <c r="F15" s="113"/>
      <c r="G15" s="113"/>
      <c r="H15" s="113"/>
      <c r="I15" s="113"/>
      <c r="J15" s="113"/>
      <c r="K15" s="113"/>
      <c r="L15" s="113"/>
      <c r="M15" s="113"/>
      <c r="N15" s="113"/>
      <c r="O15" s="113"/>
      <c r="P15" s="113"/>
      <c r="Q15" s="113"/>
      <c r="R15" s="113"/>
      <c r="S15" s="113"/>
      <c r="T15" s="113"/>
      <c r="U15" s="113"/>
      <c r="V15" s="113"/>
      <c r="W15" s="113"/>
      <c r="X15" s="113"/>
      <c r="Y15" s="113"/>
      <c r="Z15" s="113"/>
      <c r="AA15" s="113"/>
      <c r="AB15" s="113"/>
      <c r="AC15" s="113"/>
      <c r="AD15" s="113"/>
      <c r="AE15" s="113"/>
      <c r="AF15" s="113"/>
      <c r="AG15" s="113"/>
      <c r="AH15" s="113"/>
      <c r="AI15" s="113"/>
      <c r="AJ15" s="113"/>
      <c r="AK15" s="113"/>
      <c r="AL15" s="113"/>
      <c r="AM15" s="113"/>
      <c r="AN15" s="113"/>
      <c r="AO15" s="113"/>
      <c r="AP15" s="113"/>
      <c r="AQ15" s="113"/>
      <c r="AR15" s="113"/>
      <c r="AS15" s="113"/>
      <c r="AT15" s="113"/>
      <c r="AU15" s="113"/>
      <c r="AV15" s="113"/>
      <c r="AW15" s="113"/>
      <c r="AX15" s="113"/>
      <c r="AY15" s="113"/>
      <c r="AZ15" s="113"/>
      <c r="BA15" s="113"/>
      <c r="BB15" s="113"/>
      <c r="BC15" s="113"/>
      <c r="BD15" s="113"/>
      <c r="BE15" s="113"/>
      <c r="BF15" s="113"/>
      <c r="BG15" s="113"/>
      <c r="BH15" s="113"/>
      <c r="BI15" s="113"/>
      <c r="BJ15" s="114"/>
      <c r="BM15" s="85"/>
      <c r="BN15" s="95">
        <f t="shared" si="1"/>
        <v>0</v>
      </c>
      <c r="BO15" s="87"/>
      <c r="BP15" s="88"/>
      <c r="BQ15" s="89"/>
      <c r="BR15" s="89"/>
      <c r="BS15" s="90"/>
      <c r="BT15" s="91"/>
      <c r="BU15" s="89"/>
      <c r="BV15" s="89"/>
    </row>
    <row r="16" spans="1:74">
      <c r="E16" s="112"/>
      <c r="F16" s="113"/>
      <c r="G16" s="113" t="s">
        <v>154</v>
      </c>
      <c r="I16" s="50" t="s">
        <v>207</v>
      </c>
      <c r="R16" s="113"/>
      <c r="S16" s="113"/>
      <c r="T16" s="113"/>
      <c r="U16" s="113"/>
      <c r="V16" s="113"/>
      <c r="W16" s="113"/>
      <c r="X16" s="113"/>
      <c r="Y16" s="113"/>
      <c r="Z16" s="113"/>
      <c r="AA16" s="113"/>
      <c r="AB16" s="113"/>
      <c r="AC16" s="113"/>
      <c r="AD16" s="113"/>
      <c r="AE16" s="113"/>
      <c r="AF16" s="113"/>
      <c r="AG16" s="113"/>
      <c r="AH16" s="113"/>
      <c r="AI16" s="113"/>
      <c r="AJ16" s="113"/>
      <c r="AK16" s="113"/>
      <c r="AL16" s="113"/>
      <c r="AM16" s="113"/>
      <c r="AN16" s="113"/>
      <c r="AO16" s="113"/>
      <c r="AP16" s="113"/>
      <c r="AQ16" s="113"/>
      <c r="AR16" s="113"/>
      <c r="AS16" s="113"/>
      <c r="AT16" s="113"/>
      <c r="AU16" s="113"/>
      <c r="AV16" s="113"/>
      <c r="AW16" s="113"/>
      <c r="AX16" s="113"/>
      <c r="AY16" s="113"/>
      <c r="AZ16" s="113"/>
      <c r="BA16" s="113"/>
      <c r="BB16" s="113"/>
      <c r="BC16" s="113"/>
      <c r="BD16" s="113"/>
      <c r="BE16" s="113"/>
      <c r="BF16" s="113"/>
      <c r="BG16" s="113"/>
      <c r="BH16" s="113"/>
      <c r="BI16" s="113"/>
      <c r="BJ16" s="114"/>
      <c r="BM16" s="85"/>
      <c r="BN16" s="95">
        <f t="shared" ref="BN16:BN79" si="2">IF(BM16&gt;0,BN15+1,BN15)</f>
        <v>0</v>
      </c>
      <c r="BO16" s="87"/>
      <c r="BP16" s="88"/>
      <c r="BQ16" s="89"/>
      <c r="BR16" s="89"/>
      <c r="BS16" s="90"/>
      <c r="BT16" s="91"/>
      <c r="BU16" s="89"/>
      <c r="BV16" s="89"/>
    </row>
    <row r="17" spans="5:74">
      <c r="E17" s="112"/>
      <c r="F17" s="113"/>
      <c r="G17" s="113"/>
      <c r="K17" s="116"/>
      <c r="L17" s="113"/>
      <c r="M17" s="113"/>
      <c r="N17" s="113"/>
      <c r="O17" s="113"/>
      <c r="P17" s="113"/>
      <c r="Q17" s="113"/>
      <c r="R17" s="113"/>
      <c r="S17" s="113"/>
      <c r="T17" s="113"/>
      <c r="U17" s="113"/>
      <c r="V17" s="113"/>
      <c r="W17" s="113"/>
      <c r="X17" s="113"/>
      <c r="Y17" s="113"/>
      <c r="Z17" s="113"/>
      <c r="AA17" s="113"/>
      <c r="AB17" s="113"/>
      <c r="AC17" s="113"/>
      <c r="AD17" s="113"/>
      <c r="AE17" s="113"/>
      <c r="AF17" s="113"/>
      <c r="AG17" s="113"/>
      <c r="AH17" s="113"/>
      <c r="AI17" s="113"/>
      <c r="AJ17" s="113"/>
      <c r="AK17" s="113"/>
      <c r="AL17" s="113"/>
      <c r="AM17" s="113"/>
      <c r="AN17" s="113"/>
      <c r="AO17" s="113"/>
      <c r="AP17" s="113"/>
      <c r="AQ17" s="113"/>
      <c r="AR17" s="113"/>
      <c r="AS17" s="113"/>
      <c r="AT17" s="113"/>
      <c r="AU17" s="113"/>
      <c r="AV17" s="113"/>
      <c r="AW17" s="113"/>
      <c r="AX17" s="113"/>
      <c r="AY17" s="113"/>
      <c r="AZ17" s="113"/>
      <c r="BA17" s="113"/>
      <c r="BB17" s="113"/>
      <c r="BC17" s="113"/>
      <c r="BD17" s="113"/>
      <c r="BE17" s="113"/>
      <c r="BF17" s="113"/>
      <c r="BG17" s="113"/>
      <c r="BH17" s="113"/>
      <c r="BI17" s="113"/>
      <c r="BJ17" s="114"/>
      <c r="BM17" s="85"/>
      <c r="BN17" s="95">
        <f t="shared" si="2"/>
        <v>0</v>
      </c>
      <c r="BO17" s="87"/>
      <c r="BP17" s="88"/>
      <c r="BQ17" s="89"/>
      <c r="BR17" s="89"/>
      <c r="BS17" s="90"/>
      <c r="BT17" s="91"/>
      <c r="BU17" s="89"/>
      <c r="BV17" s="89"/>
    </row>
    <row r="18" spans="5:74">
      <c r="E18" s="112"/>
      <c r="F18" s="113"/>
      <c r="G18" s="113"/>
      <c r="I18" s="74" t="s">
        <v>208</v>
      </c>
      <c r="J18" s="74"/>
      <c r="K18" s="74"/>
      <c r="L18" s="74"/>
      <c r="M18" s="74"/>
      <c r="N18" s="74"/>
      <c r="O18" s="74"/>
      <c r="P18" s="74"/>
      <c r="Q18" s="74"/>
      <c r="R18" s="74"/>
      <c r="S18" s="74"/>
      <c r="T18" s="74"/>
      <c r="U18" s="113"/>
      <c r="V18" s="113"/>
      <c r="W18" s="113"/>
      <c r="X18" s="113"/>
      <c r="Y18" s="113"/>
      <c r="Z18" s="113"/>
      <c r="AA18" s="113"/>
      <c r="AB18" s="113"/>
      <c r="AC18" s="113"/>
      <c r="AD18" s="113"/>
      <c r="AE18" s="113"/>
      <c r="AF18" s="113"/>
      <c r="AG18" s="113"/>
      <c r="AH18" s="113"/>
      <c r="AI18" s="113"/>
      <c r="AJ18" s="113"/>
      <c r="AK18" s="113"/>
      <c r="AL18" s="113"/>
      <c r="AM18" s="113"/>
      <c r="AN18" s="113"/>
      <c r="AO18" s="113"/>
      <c r="AP18" s="113"/>
      <c r="AQ18" s="113"/>
      <c r="AR18" s="113"/>
      <c r="AS18" s="113"/>
      <c r="AT18" s="113"/>
      <c r="AU18" s="113"/>
      <c r="AV18" s="113"/>
      <c r="AW18" s="113"/>
      <c r="AX18" s="113"/>
      <c r="AY18" s="113"/>
      <c r="AZ18" s="113"/>
      <c r="BA18" s="113"/>
      <c r="BB18" s="113"/>
      <c r="BC18" s="113"/>
      <c r="BD18" s="113"/>
      <c r="BE18" s="113"/>
      <c r="BF18" s="113"/>
      <c r="BG18" s="113"/>
      <c r="BH18" s="113"/>
      <c r="BI18" s="113"/>
      <c r="BJ18" s="114"/>
      <c r="BM18" s="85"/>
      <c r="BN18" s="95">
        <f t="shared" si="2"/>
        <v>0</v>
      </c>
      <c r="BO18" s="87"/>
      <c r="BP18" s="88"/>
      <c r="BQ18" s="89"/>
      <c r="BR18" s="89"/>
      <c r="BS18" s="90"/>
      <c r="BT18" s="91"/>
      <c r="BU18" s="89"/>
      <c r="BV18" s="89"/>
    </row>
    <row r="19" spans="5:74">
      <c r="E19" s="112"/>
      <c r="F19" s="113"/>
      <c r="G19" s="113"/>
      <c r="I19" s="74"/>
      <c r="J19" s="190" t="s">
        <v>177</v>
      </c>
      <c r="K19" s="74" t="s">
        <v>269</v>
      </c>
      <c r="L19" s="74"/>
      <c r="M19" s="74"/>
      <c r="N19" s="74"/>
      <c r="O19" s="74" t="s">
        <v>209</v>
      </c>
      <c r="P19" s="190"/>
      <c r="Q19" s="190"/>
      <c r="R19" s="74" t="s">
        <v>194</v>
      </c>
      <c r="S19" s="74"/>
      <c r="T19" s="74"/>
      <c r="U19" s="113"/>
      <c r="V19" s="113"/>
      <c r="W19" s="113"/>
      <c r="X19" s="113"/>
      <c r="Y19" s="113"/>
      <c r="Z19" s="113"/>
      <c r="AA19" s="113"/>
      <c r="AB19" s="113"/>
      <c r="AC19" s="113"/>
      <c r="AD19" s="113"/>
      <c r="AE19" s="113"/>
      <c r="AF19" s="113"/>
      <c r="AG19" s="113"/>
      <c r="AH19" s="113"/>
      <c r="AI19" s="113"/>
      <c r="AJ19" s="113"/>
      <c r="AK19" s="113"/>
      <c r="AL19" s="113"/>
      <c r="AM19" s="113"/>
      <c r="AN19" s="113"/>
      <c r="AO19" s="113"/>
      <c r="AP19" s="113"/>
      <c r="AQ19" s="113"/>
      <c r="AR19" s="113"/>
      <c r="AS19" s="113"/>
      <c r="AT19" s="113"/>
      <c r="AU19" s="113"/>
      <c r="AV19" s="113"/>
      <c r="AW19" s="113"/>
      <c r="AX19" s="113"/>
      <c r="AY19" s="113"/>
      <c r="AZ19" s="113"/>
      <c r="BA19" s="113"/>
      <c r="BB19" s="113"/>
      <c r="BC19" s="113"/>
      <c r="BD19" s="113"/>
      <c r="BE19" s="113"/>
      <c r="BF19" s="113"/>
      <c r="BG19" s="113"/>
      <c r="BH19" s="113"/>
      <c r="BI19" s="113"/>
      <c r="BJ19" s="114"/>
      <c r="BM19" s="85"/>
      <c r="BN19" s="95">
        <f t="shared" si="2"/>
        <v>0</v>
      </c>
      <c r="BO19" s="87"/>
      <c r="BP19" s="88"/>
      <c r="BQ19" s="89"/>
      <c r="BR19" s="89"/>
      <c r="BS19" s="90"/>
      <c r="BT19" s="91"/>
      <c r="BU19" s="89"/>
      <c r="BV19" s="89"/>
    </row>
    <row r="20" spans="5:74">
      <c r="E20" s="112"/>
      <c r="F20" s="113"/>
      <c r="G20" s="113"/>
      <c r="I20" s="74"/>
      <c r="J20" s="190" t="s">
        <v>177</v>
      </c>
      <c r="K20" s="74" t="s">
        <v>272</v>
      </c>
      <c r="L20" s="74"/>
      <c r="M20" s="74"/>
      <c r="N20" s="74"/>
      <c r="O20" s="74" t="s">
        <v>209</v>
      </c>
      <c r="P20" s="190"/>
      <c r="Q20" s="190"/>
      <c r="R20" s="74" t="s">
        <v>195</v>
      </c>
      <c r="S20" s="74"/>
      <c r="T20" s="74"/>
      <c r="U20" s="113"/>
      <c r="V20" s="113"/>
      <c r="W20" s="113"/>
      <c r="X20" s="113"/>
      <c r="Y20" s="113"/>
      <c r="Z20" s="113"/>
      <c r="AA20" s="113"/>
      <c r="AB20" s="113"/>
      <c r="AC20" s="113"/>
      <c r="AD20" s="113"/>
      <c r="AE20" s="113"/>
      <c r="AF20" s="113"/>
      <c r="AG20" s="113"/>
      <c r="AH20" s="113"/>
      <c r="AI20" s="113"/>
      <c r="AJ20" s="113"/>
      <c r="AK20" s="113"/>
      <c r="AL20" s="113"/>
      <c r="AM20" s="113"/>
      <c r="AN20" s="113"/>
      <c r="AO20" s="113"/>
      <c r="AP20" s="113"/>
      <c r="AQ20" s="113"/>
      <c r="AR20" s="113"/>
      <c r="AS20" s="113"/>
      <c r="AT20" s="113"/>
      <c r="AU20" s="113"/>
      <c r="AV20" s="113"/>
      <c r="AW20" s="113"/>
      <c r="AX20" s="113"/>
      <c r="AY20" s="113"/>
      <c r="AZ20" s="113"/>
      <c r="BA20" s="113"/>
      <c r="BB20" s="113"/>
      <c r="BC20" s="113"/>
      <c r="BD20" s="113"/>
      <c r="BE20" s="113"/>
      <c r="BF20" s="113"/>
      <c r="BG20" s="113"/>
      <c r="BH20" s="113"/>
      <c r="BI20" s="113"/>
      <c r="BJ20" s="114"/>
      <c r="BM20" s="85"/>
      <c r="BN20" s="95">
        <f t="shared" si="2"/>
        <v>0</v>
      </c>
      <c r="BO20" s="87"/>
      <c r="BP20" s="88"/>
      <c r="BQ20" s="89"/>
      <c r="BR20" s="89"/>
      <c r="BS20" s="90"/>
      <c r="BT20" s="91"/>
      <c r="BU20" s="89"/>
      <c r="BV20" s="89"/>
    </row>
    <row r="21" spans="5:74">
      <c r="E21" s="112"/>
      <c r="F21" s="113"/>
      <c r="G21" s="113"/>
      <c r="I21" s="74"/>
      <c r="J21" s="190" t="s">
        <v>177</v>
      </c>
      <c r="K21" s="74" t="s">
        <v>210</v>
      </c>
      <c r="L21" s="74"/>
      <c r="M21" s="74"/>
      <c r="N21" s="74"/>
      <c r="O21" s="74" t="s">
        <v>209</v>
      </c>
      <c r="P21" s="74"/>
      <c r="Q21" s="74"/>
      <c r="R21" s="74" t="s">
        <v>222</v>
      </c>
      <c r="S21" s="191"/>
      <c r="T21" s="191"/>
      <c r="U21" s="113"/>
      <c r="V21" s="113"/>
      <c r="W21" s="113"/>
      <c r="X21" s="113"/>
      <c r="Y21" s="113"/>
      <c r="Z21" s="113"/>
      <c r="AA21" s="113"/>
      <c r="AB21" s="113"/>
      <c r="AC21" s="113"/>
      <c r="AD21" s="113"/>
      <c r="AE21" s="113"/>
      <c r="AF21" s="113"/>
      <c r="AG21" s="113"/>
      <c r="AH21" s="113"/>
      <c r="AI21" s="113"/>
      <c r="AJ21" s="113"/>
      <c r="AK21" s="113"/>
      <c r="AL21" s="113"/>
      <c r="AM21" s="113"/>
      <c r="AN21" s="113"/>
      <c r="AO21" s="113"/>
      <c r="AP21" s="113"/>
      <c r="AQ21" s="113"/>
      <c r="AR21" s="113"/>
      <c r="AS21" s="113"/>
      <c r="AT21" s="113"/>
      <c r="AU21" s="113"/>
      <c r="AV21" s="113"/>
      <c r="AW21" s="113"/>
      <c r="AX21" s="113"/>
      <c r="AY21" s="113"/>
      <c r="AZ21" s="113"/>
      <c r="BA21" s="113"/>
      <c r="BB21" s="113"/>
      <c r="BC21" s="113"/>
      <c r="BD21" s="113"/>
      <c r="BE21" s="113"/>
      <c r="BF21" s="113"/>
      <c r="BG21" s="113"/>
      <c r="BH21" s="113"/>
      <c r="BI21" s="113"/>
      <c r="BJ21" s="114"/>
      <c r="BM21" s="85"/>
      <c r="BN21" s="95">
        <f t="shared" si="2"/>
        <v>0</v>
      </c>
      <c r="BO21" s="87"/>
      <c r="BP21" s="88"/>
      <c r="BQ21" s="89"/>
      <c r="BR21" s="89"/>
      <c r="BS21" s="90"/>
      <c r="BT21" s="91"/>
      <c r="BU21" s="89"/>
      <c r="BV21" s="89"/>
    </row>
    <row r="22" spans="5:74">
      <c r="E22" s="112"/>
      <c r="F22" s="113"/>
      <c r="G22" s="113"/>
      <c r="I22" s="74"/>
      <c r="J22" s="190" t="s">
        <v>177</v>
      </c>
      <c r="K22" s="74" t="s">
        <v>220</v>
      </c>
      <c r="L22" s="74"/>
      <c r="M22" s="74"/>
      <c r="N22" s="74"/>
      <c r="O22" s="74" t="s">
        <v>209</v>
      </c>
      <c r="P22" s="74"/>
      <c r="Q22" s="74"/>
      <c r="R22" s="74" t="s">
        <v>398</v>
      </c>
      <c r="S22" s="191"/>
      <c r="T22" s="191"/>
      <c r="U22" s="113"/>
      <c r="V22" s="113"/>
      <c r="W22" s="113"/>
      <c r="X22" s="113"/>
      <c r="Y22" s="113"/>
      <c r="Z22" s="113"/>
      <c r="AA22" s="113"/>
      <c r="AB22" s="113"/>
      <c r="AC22" s="113"/>
      <c r="AD22" s="113"/>
      <c r="AE22" s="113"/>
      <c r="AF22" s="113"/>
      <c r="AG22" s="113"/>
      <c r="AH22" s="113"/>
      <c r="AI22" s="113"/>
      <c r="AJ22" s="113"/>
      <c r="AK22" s="113"/>
      <c r="AL22" s="113"/>
      <c r="AM22" s="113"/>
      <c r="AN22" s="113"/>
      <c r="AO22" s="113"/>
      <c r="AP22" s="113"/>
      <c r="AQ22" s="113"/>
      <c r="AR22" s="113"/>
      <c r="AS22" s="113"/>
      <c r="AT22" s="113"/>
      <c r="AU22" s="113"/>
      <c r="AV22" s="113"/>
      <c r="AW22" s="113"/>
      <c r="AX22" s="113"/>
      <c r="AY22" s="113"/>
      <c r="AZ22" s="113"/>
      <c r="BA22" s="113"/>
      <c r="BB22" s="113"/>
      <c r="BC22" s="113"/>
      <c r="BD22" s="113"/>
      <c r="BE22" s="113"/>
      <c r="BF22" s="113"/>
      <c r="BG22" s="113"/>
      <c r="BH22" s="113"/>
      <c r="BI22" s="113"/>
      <c r="BJ22" s="114"/>
      <c r="BM22" s="85"/>
      <c r="BN22" s="95">
        <f t="shared" si="2"/>
        <v>0</v>
      </c>
      <c r="BO22" s="87"/>
      <c r="BP22" s="88"/>
      <c r="BQ22" s="89"/>
      <c r="BR22" s="89"/>
      <c r="BS22" s="90"/>
      <c r="BT22" s="91"/>
      <c r="BU22" s="89"/>
      <c r="BV22" s="89"/>
    </row>
    <row r="23" spans="5:74">
      <c r="E23" s="112"/>
      <c r="F23" s="113"/>
      <c r="G23" s="113"/>
      <c r="I23" s="74"/>
      <c r="J23" s="190" t="s">
        <v>177</v>
      </c>
      <c r="K23" s="74" t="s">
        <v>221</v>
      </c>
      <c r="L23" s="74"/>
      <c r="M23" s="74"/>
      <c r="N23" s="74"/>
      <c r="O23" s="74" t="s">
        <v>209</v>
      </c>
      <c r="P23" s="74"/>
      <c r="Q23" s="74"/>
      <c r="R23" s="74" t="s">
        <v>399</v>
      </c>
      <c r="S23" s="191"/>
      <c r="T23" s="191"/>
      <c r="U23" s="113"/>
      <c r="V23" s="113"/>
      <c r="W23" s="113"/>
      <c r="X23" s="113"/>
      <c r="Y23" s="113"/>
      <c r="Z23" s="113"/>
      <c r="AA23" s="113"/>
      <c r="AB23" s="113"/>
      <c r="AC23" s="113"/>
      <c r="AD23" s="113"/>
      <c r="AE23" s="113"/>
      <c r="AF23" s="113"/>
      <c r="AG23" s="113"/>
      <c r="AH23" s="113"/>
      <c r="AI23" s="113"/>
      <c r="AJ23" s="113"/>
      <c r="AK23" s="113"/>
      <c r="AL23" s="113"/>
      <c r="AM23" s="113"/>
      <c r="AP23" s="113"/>
      <c r="AQ23" s="113"/>
      <c r="AR23" s="113"/>
      <c r="AS23" s="113"/>
      <c r="AT23" s="113"/>
      <c r="AU23" s="113"/>
      <c r="AV23" s="113"/>
      <c r="AW23" s="113"/>
      <c r="AX23" s="113"/>
      <c r="AY23" s="113"/>
      <c r="AZ23" s="113"/>
      <c r="BA23" s="113"/>
      <c r="BB23" s="113"/>
      <c r="BC23" s="113"/>
      <c r="BD23" s="113"/>
      <c r="BE23" s="113"/>
      <c r="BF23" s="113"/>
      <c r="BG23" s="113"/>
      <c r="BH23" s="113"/>
      <c r="BI23" s="113"/>
      <c r="BJ23" s="114"/>
      <c r="BM23" s="85"/>
      <c r="BN23" s="95">
        <f t="shared" si="2"/>
        <v>0</v>
      </c>
      <c r="BO23" s="87"/>
      <c r="BP23" s="88"/>
      <c r="BQ23" s="89"/>
      <c r="BR23" s="89"/>
      <c r="BS23" s="90"/>
      <c r="BT23" s="91"/>
      <c r="BU23" s="89"/>
      <c r="BV23" s="89"/>
    </row>
    <row r="24" spans="5:74">
      <c r="E24" s="112"/>
      <c r="F24" s="113"/>
      <c r="G24" s="113"/>
      <c r="K24" s="113"/>
      <c r="L24" s="113"/>
      <c r="M24" s="113"/>
      <c r="N24" s="113"/>
      <c r="O24" s="113"/>
      <c r="Q24" s="113"/>
      <c r="S24" s="113"/>
      <c r="T24" s="113"/>
      <c r="U24" s="113"/>
      <c r="V24" s="113"/>
      <c r="W24" s="113"/>
      <c r="X24" s="113"/>
      <c r="Y24" s="113"/>
      <c r="Z24" s="113"/>
      <c r="AA24" s="113"/>
      <c r="AB24" s="113"/>
      <c r="AC24" s="113"/>
      <c r="AD24" s="113"/>
      <c r="AE24" s="113"/>
      <c r="AF24" s="113"/>
      <c r="AG24" s="113"/>
      <c r="AH24" s="113"/>
      <c r="AI24" s="113"/>
      <c r="AJ24" s="113"/>
      <c r="AK24" s="113"/>
      <c r="AL24" s="113"/>
      <c r="AM24" s="113"/>
      <c r="AN24" s="113"/>
      <c r="AO24" s="113"/>
      <c r="AP24" s="113"/>
      <c r="AQ24" s="113"/>
      <c r="AR24" s="113"/>
      <c r="AS24" s="113"/>
      <c r="AT24" s="113"/>
      <c r="AU24" s="113"/>
      <c r="AV24" s="113"/>
      <c r="AW24" s="113"/>
      <c r="AX24" s="113"/>
      <c r="AY24" s="113"/>
      <c r="AZ24" s="113"/>
      <c r="BA24" s="113"/>
      <c r="BB24" s="113"/>
      <c r="BC24" s="113"/>
      <c r="BD24" s="113"/>
      <c r="BE24" s="113"/>
      <c r="BF24" s="113"/>
      <c r="BG24" s="113"/>
      <c r="BH24" s="113"/>
      <c r="BI24" s="113"/>
      <c r="BJ24" s="114"/>
      <c r="BM24" s="85"/>
      <c r="BN24" s="95">
        <f t="shared" si="2"/>
        <v>0</v>
      </c>
      <c r="BO24" s="87"/>
      <c r="BP24" s="88"/>
      <c r="BQ24" s="89"/>
      <c r="BR24" s="89"/>
      <c r="BS24" s="90"/>
      <c r="BT24" s="91"/>
      <c r="BU24" s="89"/>
      <c r="BV24" s="89"/>
    </row>
    <row r="25" spans="5:74">
      <c r="E25" s="112"/>
      <c r="F25" s="113"/>
      <c r="G25" s="113"/>
      <c r="I25" s="74" t="s">
        <v>211</v>
      </c>
      <c r="J25" s="74"/>
      <c r="K25" s="74"/>
      <c r="L25" s="74"/>
      <c r="M25" s="74"/>
      <c r="N25" s="74"/>
      <c r="O25" s="74"/>
      <c r="P25" s="74"/>
      <c r="Q25" s="74"/>
      <c r="R25" s="74"/>
      <c r="S25" s="74"/>
      <c r="T25" s="74"/>
      <c r="U25" s="74"/>
      <c r="V25" s="74"/>
      <c r="W25" s="74"/>
      <c r="X25" s="74"/>
      <c r="Y25" s="74"/>
      <c r="Z25" s="74"/>
      <c r="AA25" s="74"/>
      <c r="AB25" s="74"/>
      <c r="AC25" s="74"/>
      <c r="AD25" s="74"/>
      <c r="AE25" s="74"/>
      <c r="AF25" s="74"/>
      <c r="AG25" s="74"/>
      <c r="AH25" s="74"/>
      <c r="AI25" s="74"/>
      <c r="AJ25" s="74"/>
      <c r="AK25" s="74"/>
      <c r="AL25" s="74"/>
      <c r="AM25" s="74"/>
      <c r="AN25" s="74"/>
      <c r="AO25" s="74"/>
      <c r="AP25" s="74"/>
      <c r="AQ25" s="74"/>
      <c r="AR25" s="74"/>
      <c r="AS25" s="74"/>
      <c r="AT25" s="74"/>
      <c r="AU25" s="74"/>
      <c r="AV25" s="74"/>
      <c r="AW25" s="74"/>
      <c r="AX25" s="74"/>
      <c r="AY25" s="74"/>
      <c r="AZ25" s="74"/>
      <c r="BA25" s="74"/>
      <c r="BB25" s="74"/>
      <c r="BC25" s="74"/>
      <c r="BD25" s="113"/>
      <c r="BE25" s="113"/>
      <c r="BF25" s="113"/>
      <c r="BG25" s="113"/>
      <c r="BH25" s="113"/>
      <c r="BI25" s="113"/>
      <c r="BJ25" s="114"/>
      <c r="BM25" s="85"/>
      <c r="BN25" s="95">
        <f t="shared" si="2"/>
        <v>0</v>
      </c>
      <c r="BO25" s="87"/>
      <c r="BP25" s="88"/>
      <c r="BQ25" s="89"/>
      <c r="BR25" s="89"/>
      <c r="BS25" s="90"/>
      <c r="BT25" s="91"/>
      <c r="BU25" s="89"/>
      <c r="BV25" s="89"/>
    </row>
    <row r="26" spans="5:74">
      <c r="E26" s="112"/>
      <c r="F26" s="113"/>
      <c r="G26" s="113"/>
      <c r="I26" s="192"/>
      <c r="J26" s="193"/>
      <c r="K26" s="193"/>
      <c r="L26" s="193"/>
      <c r="M26" s="193"/>
      <c r="N26" s="193"/>
      <c r="O26" s="193"/>
      <c r="P26" s="193"/>
      <c r="Q26" s="193"/>
      <c r="R26" s="193"/>
      <c r="S26" s="193"/>
      <c r="T26" s="193"/>
      <c r="U26" s="193"/>
      <c r="V26" s="193"/>
      <c r="W26" s="193"/>
      <c r="X26" s="193"/>
      <c r="Y26" s="193"/>
      <c r="Z26" s="193"/>
      <c r="AA26" s="193"/>
      <c r="AB26" s="193"/>
      <c r="AC26" s="193"/>
      <c r="AD26" s="193"/>
      <c r="AE26" s="193"/>
      <c r="AF26" s="193"/>
      <c r="AG26" s="193"/>
      <c r="AH26" s="193"/>
      <c r="AI26" s="193"/>
      <c r="AJ26" s="193"/>
      <c r="AK26" s="193"/>
      <c r="AL26" s="193"/>
      <c r="AM26" s="193"/>
      <c r="AN26" s="193"/>
      <c r="AO26" s="193"/>
      <c r="AP26" s="193"/>
      <c r="AQ26" s="193"/>
      <c r="AR26" s="193"/>
      <c r="AS26" s="193"/>
      <c r="AT26" s="193"/>
      <c r="AU26" s="193"/>
      <c r="AV26" s="193"/>
      <c r="AW26" s="193"/>
      <c r="AX26" s="193"/>
      <c r="AY26" s="193"/>
      <c r="AZ26" s="193"/>
      <c r="BA26" s="193"/>
      <c r="BB26" s="193"/>
      <c r="BC26" s="194"/>
      <c r="BD26" s="113"/>
      <c r="BE26" s="113"/>
      <c r="BF26" s="113"/>
      <c r="BG26" s="113"/>
      <c r="BH26" s="113"/>
      <c r="BI26" s="113"/>
      <c r="BJ26" s="114"/>
      <c r="BM26" s="85"/>
      <c r="BN26" s="95">
        <f t="shared" si="2"/>
        <v>0</v>
      </c>
      <c r="BO26" s="87"/>
      <c r="BP26" s="88"/>
      <c r="BQ26" s="89"/>
      <c r="BR26" s="89"/>
      <c r="BS26" s="90"/>
      <c r="BT26" s="91"/>
      <c r="BU26" s="89"/>
      <c r="BV26" s="89"/>
    </row>
    <row r="27" spans="5:74">
      <c r="E27" s="112"/>
      <c r="F27" s="113"/>
      <c r="G27" s="113"/>
      <c r="I27" s="171"/>
      <c r="J27" s="74" t="s">
        <v>212</v>
      </c>
      <c r="K27" s="195"/>
      <c r="L27" s="195"/>
      <c r="M27" s="195"/>
      <c r="N27" s="74"/>
      <c r="O27" s="74"/>
      <c r="P27" s="74"/>
      <c r="Q27" s="74"/>
      <c r="R27" s="74"/>
      <c r="S27" s="74"/>
      <c r="T27" s="74"/>
      <c r="U27" s="74"/>
      <c r="V27" s="74"/>
      <c r="W27" s="74"/>
      <c r="X27" s="74"/>
      <c r="Y27" s="74"/>
      <c r="Z27" s="74"/>
      <c r="AA27" s="74"/>
      <c r="AB27" s="74"/>
      <c r="AC27" s="74"/>
      <c r="AD27" s="74"/>
      <c r="AE27" s="74"/>
      <c r="AF27" s="74"/>
      <c r="AG27" s="74"/>
      <c r="AH27" s="74"/>
      <c r="AI27" s="74"/>
      <c r="AJ27" s="74"/>
      <c r="AK27" s="74"/>
      <c r="AL27" s="74"/>
      <c r="AM27" s="74"/>
      <c r="AN27" s="74"/>
      <c r="AO27" s="74"/>
      <c r="AP27" s="74"/>
      <c r="AQ27" s="74"/>
      <c r="AR27" s="74"/>
      <c r="AS27" s="74"/>
      <c r="AT27" s="74"/>
      <c r="AU27" s="74"/>
      <c r="AV27" s="74"/>
      <c r="AW27" s="74"/>
      <c r="AX27" s="74"/>
      <c r="AY27" s="74"/>
      <c r="AZ27" s="74"/>
      <c r="BA27" s="74"/>
      <c r="BB27" s="74"/>
      <c r="BC27" s="172"/>
      <c r="BD27" s="113"/>
      <c r="BE27" s="113"/>
      <c r="BF27" s="113"/>
      <c r="BG27" s="113"/>
      <c r="BH27" s="113"/>
      <c r="BI27" s="113"/>
      <c r="BJ27" s="114"/>
      <c r="BM27" s="85"/>
      <c r="BN27" s="95">
        <f t="shared" si="2"/>
        <v>0</v>
      </c>
      <c r="BO27" s="87"/>
      <c r="BP27" s="88"/>
      <c r="BQ27" s="89"/>
      <c r="BR27" s="89"/>
      <c r="BS27" s="90"/>
      <c r="BT27" s="91"/>
      <c r="BU27" s="89"/>
      <c r="BV27" s="89"/>
    </row>
    <row r="28" spans="5:74">
      <c r="E28" s="112"/>
      <c r="F28" s="113"/>
      <c r="G28" s="113"/>
      <c r="I28" s="171"/>
      <c r="J28" s="74"/>
      <c r="K28" s="195"/>
      <c r="L28" s="195"/>
      <c r="M28" s="195"/>
      <c r="N28" s="74"/>
      <c r="O28" s="74"/>
      <c r="P28" s="74"/>
      <c r="Q28" s="74"/>
      <c r="R28" s="74"/>
      <c r="S28" s="74"/>
      <c r="T28" s="74"/>
      <c r="U28" s="74"/>
      <c r="V28" s="74"/>
      <c r="W28" s="74"/>
      <c r="X28" s="74"/>
      <c r="Y28" s="74"/>
      <c r="Z28" s="74"/>
      <c r="AA28" s="74"/>
      <c r="AB28" s="74"/>
      <c r="AC28" s="74"/>
      <c r="AD28" s="74"/>
      <c r="AE28" s="74"/>
      <c r="AF28" s="74"/>
      <c r="AG28" s="74"/>
      <c r="AH28" s="74"/>
      <c r="AI28" s="74"/>
      <c r="AJ28" s="74"/>
      <c r="AK28" s="74"/>
      <c r="AL28" s="74"/>
      <c r="AM28" s="74"/>
      <c r="AN28" s="74"/>
      <c r="AO28" s="74"/>
      <c r="AP28" s="74"/>
      <c r="AQ28" s="74"/>
      <c r="AR28" s="74"/>
      <c r="AS28" s="74"/>
      <c r="AT28" s="74"/>
      <c r="AU28" s="74"/>
      <c r="AV28" s="74"/>
      <c r="AW28" s="74"/>
      <c r="AX28" s="74"/>
      <c r="AY28" s="74"/>
      <c r="AZ28" s="74"/>
      <c r="BA28" s="74"/>
      <c r="BB28" s="74"/>
      <c r="BC28" s="172"/>
      <c r="BD28" s="113"/>
      <c r="BE28" s="113"/>
      <c r="BF28" s="113"/>
      <c r="BG28" s="113"/>
      <c r="BH28" s="113"/>
      <c r="BI28" s="113"/>
      <c r="BJ28" s="114"/>
      <c r="BM28" s="85"/>
      <c r="BN28" s="95">
        <f t="shared" si="2"/>
        <v>0</v>
      </c>
      <c r="BO28" s="87"/>
      <c r="BP28" s="88"/>
      <c r="BQ28" s="89"/>
      <c r="BR28" s="89"/>
      <c r="BS28" s="90"/>
      <c r="BT28" s="91"/>
      <c r="BU28" s="89"/>
      <c r="BV28" s="89"/>
    </row>
    <row r="29" spans="5:74">
      <c r="E29" s="112"/>
      <c r="F29" s="113"/>
      <c r="G29" s="113"/>
      <c r="I29" s="171"/>
      <c r="J29" s="74"/>
      <c r="K29" s="74"/>
      <c r="L29" s="195" t="s">
        <v>265</v>
      </c>
      <c r="M29" s="195"/>
      <c r="N29" s="195"/>
      <c r="O29" s="74"/>
      <c r="P29" s="74"/>
      <c r="Q29" s="74"/>
      <c r="R29" s="173"/>
      <c r="S29" s="74"/>
      <c r="T29" s="74"/>
      <c r="U29" s="74"/>
      <c r="V29" s="74"/>
      <c r="W29" s="74"/>
      <c r="X29" s="74"/>
      <c r="Y29" s="74"/>
      <c r="Z29" s="74"/>
      <c r="AA29" s="74"/>
      <c r="AB29" s="74"/>
      <c r="AC29" s="74"/>
      <c r="AD29" s="74"/>
      <c r="AE29" s="74"/>
      <c r="AF29" s="74"/>
      <c r="AG29" s="74"/>
      <c r="AH29" s="74"/>
      <c r="AI29" s="74"/>
      <c r="AJ29" s="74"/>
      <c r="AK29" s="74"/>
      <c r="AL29" s="74"/>
      <c r="AM29" s="74"/>
      <c r="AN29" s="74"/>
      <c r="AO29" s="74"/>
      <c r="AP29" s="74"/>
      <c r="AQ29" s="74"/>
      <c r="AR29" s="74"/>
      <c r="AS29" s="74"/>
      <c r="AT29" s="74"/>
      <c r="AU29" s="74"/>
      <c r="AV29" s="74"/>
      <c r="AW29" s="74"/>
      <c r="AX29" s="74"/>
      <c r="AY29" s="74"/>
      <c r="AZ29" s="74"/>
      <c r="BA29" s="74"/>
      <c r="BB29" s="74"/>
      <c r="BC29" s="172"/>
      <c r="BD29" s="113"/>
      <c r="BE29" s="113"/>
      <c r="BF29" s="113"/>
      <c r="BG29" s="113"/>
      <c r="BH29" s="113"/>
      <c r="BI29" s="113"/>
      <c r="BJ29" s="114"/>
      <c r="BM29" s="85"/>
      <c r="BN29" s="95">
        <f t="shared" si="2"/>
        <v>0</v>
      </c>
      <c r="BO29" s="87"/>
      <c r="BP29" s="88"/>
      <c r="BQ29" s="89"/>
      <c r="BR29" s="89"/>
      <c r="BS29" s="90"/>
      <c r="BT29" s="91"/>
      <c r="BU29" s="89"/>
      <c r="BV29" s="89"/>
    </row>
    <row r="30" spans="5:74">
      <c r="E30" s="112"/>
      <c r="F30" s="113"/>
      <c r="G30" s="113"/>
      <c r="I30" s="171"/>
      <c r="J30" s="74"/>
      <c r="K30" s="74" t="s">
        <v>190</v>
      </c>
      <c r="L30" s="195" t="s">
        <v>378</v>
      </c>
      <c r="M30" s="195"/>
      <c r="N30" s="195"/>
      <c r="O30" s="74"/>
      <c r="P30" s="74"/>
      <c r="Q30" s="74"/>
      <c r="R30" s="173"/>
      <c r="S30" s="74"/>
      <c r="T30" s="74"/>
      <c r="U30" s="74"/>
      <c r="V30" s="74"/>
      <c r="W30" s="74"/>
      <c r="X30" s="74"/>
      <c r="Y30" s="74"/>
      <c r="Z30" s="74"/>
      <c r="AA30" s="74"/>
      <c r="AB30" s="74"/>
      <c r="AC30" s="74"/>
      <c r="AD30" s="74"/>
      <c r="AE30" s="74"/>
      <c r="AF30" s="74"/>
      <c r="AG30" s="74"/>
      <c r="AH30" s="74"/>
      <c r="AI30" s="74"/>
      <c r="AJ30" s="74"/>
      <c r="AK30" s="74"/>
      <c r="AL30" s="74"/>
      <c r="AM30" s="74"/>
      <c r="AN30" s="74"/>
      <c r="AO30" s="74"/>
      <c r="AP30" s="74"/>
      <c r="AQ30" s="74"/>
      <c r="AR30" s="74"/>
      <c r="AS30" s="74"/>
      <c r="AT30" s="74"/>
      <c r="AU30" s="74"/>
      <c r="AV30" s="74"/>
      <c r="AW30" s="74"/>
      <c r="AX30" s="74"/>
      <c r="AY30" s="74"/>
      <c r="AZ30" s="74"/>
      <c r="BA30" s="74"/>
      <c r="BB30" s="74"/>
      <c r="BC30" s="172"/>
      <c r="BD30" s="113"/>
      <c r="BE30" s="113"/>
      <c r="BF30" s="113"/>
      <c r="BG30" s="113"/>
      <c r="BH30" s="113"/>
      <c r="BI30" s="113"/>
      <c r="BJ30" s="114"/>
      <c r="BM30" s="85"/>
      <c r="BN30" s="95">
        <f t="shared" si="2"/>
        <v>0</v>
      </c>
      <c r="BO30" s="87"/>
      <c r="BP30" s="88"/>
      <c r="BQ30" s="89"/>
      <c r="BR30" s="89"/>
      <c r="BS30" s="90"/>
      <c r="BT30" s="91"/>
      <c r="BU30" s="89"/>
      <c r="BV30" s="89"/>
    </row>
    <row r="31" spans="5:74">
      <c r="E31" s="112"/>
      <c r="F31" s="113"/>
      <c r="G31" s="113"/>
      <c r="I31" s="171"/>
      <c r="J31" s="74"/>
      <c r="K31" s="74" t="s">
        <v>190</v>
      </c>
      <c r="L31" s="195" t="s">
        <v>230</v>
      </c>
      <c r="M31" s="195"/>
      <c r="N31" s="195"/>
      <c r="O31" s="74"/>
      <c r="P31" s="74"/>
      <c r="Q31" s="74"/>
      <c r="R31" s="173"/>
      <c r="S31" s="74"/>
      <c r="T31" s="74"/>
      <c r="U31" s="74"/>
      <c r="V31" s="74"/>
      <c r="W31" s="74"/>
      <c r="X31" s="74"/>
      <c r="Y31" s="74"/>
      <c r="Z31" s="74"/>
      <c r="AA31" s="74"/>
      <c r="AB31" s="74"/>
      <c r="AC31" s="74"/>
      <c r="AD31" s="74"/>
      <c r="AE31" s="74"/>
      <c r="AF31" s="74"/>
      <c r="AG31" s="74"/>
      <c r="AH31" s="74"/>
      <c r="AI31" s="74"/>
      <c r="AJ31" s="74"/>
      <c r="AK31" s="74"/>
      <c r="AL31" s="74"/>
      <c r="AM31" s="74"/>
      <c r="AN31" s="74"/>
      <c r="AO31" s="74"/>
      <c r="AP31" s="74"/>
      <c r="AQ31" s="74"/>
      <c r="AR31" s="74"/>
      <c r="AS31" s="74"/>
      <c r="AT31" s="74"/>
      <c r="AU31" s="74"/>
      <c r="AV31" s="74"/>
      <c r="AW31" s="74"/>
      <c r="AX31" s="74"/>
      <c r="AY31" s="74"/>
      <c r="AZ31" s="74"/>
      <c r="BA31" s="74"/>
      <c r="BB31" s="74"/>
      <c r="BC31" s="172"/>
      <c r="BD31" s="113"/>
      <c r="BE31" s="113"/>
      <c r="BF31" s="113"/>
      <c r="BG31" s="113"/>
      <c r="BH31" s="113"/>
      <c r="BI31" s="113"/>
      <c r="BJ31" s="114"/>
      <c r="BM31" s="85"/>
      <c r="BN31" s="95">
        <f t="shared" si="2"/>
        <v>0</v>
      </c>
      <c r="BO31" s="87"/>
      <c r="BP31" s="88"/>
      <c r="BQ31" s="89"/>
      <c r="BR31" s="89"/>
      <c r="BS31" s="90"/>
      <c r="BT31" s="91"/>
      <c r="BU31" s="89"/>
      <c r="BV31" s="89"/>
    </row>
    <row r="32" spans="5:74">
      <c r="E32" s="112"/>
      <c r="F32" s="113"/>
      <c r="G32" s="113"/>
      <c r="I32" s="171"/>
      <c r="J32" s="74"/>
      <c r="K32" s="74" t="s">
        <v>190</v>
      </c>
      <c r="L32" s="195" t="s">
        <v>379</v>
      </c>
      <c r="M32" s="74"/>
      <c r="N32" s="74"/>
      <c r="O32" s="74"/>
      <c r="P32" s="74"/>
      <c r="Q32" s="74"/>
      <c r="R32" s="74"/>
      <c r="S32" s="74"/>
      <c r="T32" s="74"/>
      <c r="U32" s="74"/>
      <c r="V32" s="74"/>
      <c r="W32" s="74"/>
      <c r="X32" s="74"/>
      <c r="Y32" s="74"/>
      <c r="Z32" s="74"/>
      <c r="AA32" s="74"/>
      <c r="AB32" s="74"/>
      <c r="AC32" s="74"/>
      <c r="AD32" s="74"/>
      <c r="AE32" s="74"/>
      <c r="AF32" s="74"/>
      <c r="AG32" s="74"/>
      <c r="AH32" s="74"/>
      <c r="AI32" s="74"/>
      <c r="AJ32" s="74"/>
      <c r="AK32" s="74"/>
      <c r="AL32" s="74"/>
      <c r="AM32" s="74"/>
      <c r="AN32" s="74"/>
      <c r="AO32" s="74"/>
      <c r="AP32" s="74"/>
      <c r="AQ32" s="74"/>
      <c r="AR32" s="74"/>
      <c r="AS32" s="74"/>
      <c r="AT32" s="74"/>
      <c r="AU32" s="74"/>
      <c r="AV32" s="74"/>
      <c r="AW32" s="74"/>
      <c r="AX32" s="74"/>
      <c r="AY32" s="74"/>
      <c r="AZ32" s="74"/>
      <c r="BA32" s="74"/>
      <c r="BB32" s="74"/>
      <c r="BC32" s="172"/>
      <c r="BD32" s="113"/>
      <c r="BE32" s="113"/>
      <c r="BF32" s="113"/>
      <c r="BG32" s="113"/>
      <c r="BH32" s="113"/>
      <c r="BI32" s="113"/>
      <c r="BJ32" s="114"/>
      <c r="BM32" s="85"/>
      <c r="BN32" s="95">
        <f t="shared" si="2"/>
        <v>0</v>
      </c>
      <c r="BO32" s="87"/>
      <c r="BP32" s="88"/>
      <c r="BQ32" s="89"/>
      <c r="BR32" s="89"/>
      <c r="BS32" s="90"/>
      <c r="BT32" s="91"/>
      <c r="BU32" s="89"/>
      <c r="BV32" s="89"/>
    </row>
    <row r="33" spans="5:74">
      <c r="E33" s="112"/>
      <c r="F33" s="113"/>
      <c r="G33" s="113"/>
      <c r="I33" s="171"/>
      <c r="J33" s="74"/>
      <c r="K33" s="74" t="s">
        <v>190</v>
      </c>
      <c r="L33" s="195" t="s">
        <v>233</v>
      </c>
      <c r="M33" s="74"/>
      <c r="N33" s="74"/>
      <c r="O33" s="74"/>
      <c r="P33" s="74"/>
      <c r="Q33" s="74"/>
      <c r="R33" s="74"/>
      <c r="S33" s="74"/>
      <c r="T33" s="74"/>
      <c r="U33" s="74"/>
      <c r="V33" s="74"/>
      <c r="W33" s="74"/>
      <c r="X33" s="74"/>
      <c r="Y33" s="74"/>
      <c r="Z33" s="74"/>
      <c r="AA33" s="74"/>
      <c r="AB33" s="74"/>
      <c r="AC33" s="74"/>
      <c r="AD33" s="74"/>
      <c r="AE33" s="74"/>
      <c r="AF33" s="74"/>
      <c r="AG33" s="74"/>
      <c r="AH33" s="74"/>
      <c r="AI33" s="74"/>
      <c r="AJ33" s="74"/>
      <c r="AK33" s="74"/>
      <c r="AL33" s="74"/>
      <c r="AM33" s="74"/>
      <c r="AN33" s="74"/>
      <c r="AO33" s="74"/>
      <c r="AP33" s="74"/>
      <c r="AQ33" s="74"/>
      <c r="AR33" s="74"/>
      <c r="AS33" s="74"/>
      <c r="AT33" s="74"/>
      <c r="AU33" s="74"/>
      <c r="AV33" s="74"/>
      <c r="AW33" s="74"/>
      <c r="AX33" s="74"/>
      <c r="AY33" s="74"/>
      <c r="AZ33" s="74"/>
      <c r="BA33" s="74"/>
      <c r="BB33" s="74"/>
      <c r="BC33" s="172"/>
      <c r="BD33" s="113"/>
      <c r="BE33" s="113"/>
      <c r="BF33" s="113"/>
      <c r="BG33" s="113"/>
      <c r="BH33" s="113"/>
      <c r="BI33" s="113"/>
      <c r="BJ33" s="114"/>
      <c r="BM33" s="85"/>
      <c r="BN33" s="95">
        <f t="shared" si="2"/>
        <v>0</v>
      </c>
      <c r="BO33" s="87"/>
      <c r="BP33" s="88"/>
      <c r="BQ33" s="89"/>
      <c r="BR33" s="89"/>
      <c r="BS33" s="90"/>
      <c r="BT33" s="91"/>
      <c r="BU33" s="89"/>
      <c r="BV33" s="89"/>
    </row>
    <row r="34" spans="5:74">
      <c r="E34" s="112"/>
      <c r="F34" s="113"/>
      <c r="G34" s="113"/>
      <c r="I34" s="171"/>
      <c r="J34" s="74"/>
      <c r="K34" s="74" t="s">
        <v>190</v>
      </c>
      <c r="L34" s="195" t="s">
        <v>381</v>
      </c>
      <c r="M34" s="74"/>
      <c r="N34" s="74"/>
      <c r="O34" s="74"/>
      <c r="P34" s="74"/>
      <c r="Q34" s="74"/>
      <c r="R34" s="74"/>
      <c r="S34" s="74"/>
      <c r="T34" s="74"/>
      <c r="U34" s="74"/>
      <c r="V34" s="74"/>
      <c r="W34" s="74"/>
      <c r="X34" s="74"/>
      <c r="Y34" s="74"/>
      <c r="Z34" s="74"/>
      <c r="AA34" s="74"/>
      <c r="AB34" s="74"/>
      <c r="AC34" s="74"/>
      <c r="AD34" s="74"/>
      <c r="AE34" s="74"/>
      <c r="AF34" s="74"/>
      <c r="AG34" s="74"/>
      <c r="AH34" s="74"/>
      <c r="AI34" s="74"/>
      <c r="AJ34" s="74"/>
      <c r="AK34" s="74"/>
      <c r="AL34" s="74"/>
      <c r="AM34" s="74"/>
      <c r="AN34" s="74"/>
      <c r="AO34" s="74"/>
      <c r="AP34" s="74"/>
      <c r="AQ34" s="74"/>
      <c r="AR34" s="74"/>
      <c r="AS34" s="74"/>
      <c r="AT34" s="74"/>
      <c r="AU34" s="74"/>
      <c r="AV34" s="74"/>
      <c r="AW34" s="74"/>
      <c r="AX34" s="74"/>
      <c r="AY34" s="74"/>
      <c r="AZ34" s="74"/>
      <c r="BA34" s="74"/>
      <c r="BB34" s="74"/>
      <c r="BC34" s="172"/>
      <c r="BD34" s="113"/>
      <c r="BE34" s="113"/>
      <c r="BF34" s="113"/>
      <c r="BG34" s="113"/>
      <c r="BH34" s="113"/>
      <c r="BI34" s="113"/>
      <c r="BJ34" s="114"/>
      <c r="BM34" s="85"/>
      <c r="BN34" s="95">
        <f t="shared" si="2"/>
        <v>0</v>
      </c>
      <c r="BO34" s="87"/>
      <c r="BP34" s="88"/>
      <c r="BQ34" s="89"/>
      <c r="BR34" s="89"/>
      <c r="BS34" s="90"/>
      <c r="BT34" s="91"/>
      <c r="BU34" s="89"/>
      <c r="BV34" s="89"/>
    </row>
    <row r="35" spans="5:74">
      <c r="E35" s="112"/>
      <c r="F35" s="113"/>
      <c r="G35" s="113"/>
      <c r="I35" s="171"/>
      <c r="J35" s="74"/>
      <c r="K35" s="74" t="s">
        <v>190</v>
      </c>
      <c r="L35" s="195" t="s">
        <v>380</v>
      </c>
      <c r="M35" s="74"/>
      <c r="N35" s="74"/>
      <c r="O35" s="74"/>
      <c r="P35" s="74"/>
      <c r="Q35" s="74"/>
      <c r="R35" s="74"/>
      <c r="S35" s="74"/>
      <c r="T35" s="74"/>
      <c r="U35" s="74"/>
      <c r="V35" s="74"/>
      <c r="W35" s="74"/>
      <c r="X35" s="74"/>
      <c r="Y35" s="74"/>
      <c r="Z35" s="74"/>
      <c r="AA35" s="74"/>
      <c r="AB35" s="74"/>
      <c r="AC35" s="74"/>
      <c r="AD35" s="74"/>
      <c r="AE35" s="74"/>
      <c r="AF35" s="74"/>
      <c r="AG35" s="74"/>
      <c r="AH35" s="74"/>
      <c r="AI35" s="74"/>
      <c r="AJ35" s="74"/>
      <c r="AK35" s="74"/>
      <c r="AL35" s="74"/>
      <c r="AM35" s="74"/>
      <c r="AN35" s="74"/>
      <c r="AO35" s="74"/>
      <c r="AP35" s="74"/>
      <c r="AQ35" s="74"/>
      <c r="AR35" s="74"/>
      <c r="AS35" s="74"/>
      <c r="AT35" s="74"/>
      <c r="AU35" s="74"/>
      <c r="AV35" s="74"/>
      <c r="AW35" s="74"/>
      <c r="AX35" s="74"/>
      <c r="AY35" s="74"/>
      <c r="AZ35" s="74"/>
      <c r="BA35" s="74"/>
      <c r="BB35" s="74"/>
      <c r="BC35" s="172"/>
      <c r="BD35" s="113"/>
      <c r="BE35" s="113"/>
      <c r="BF35" s="113"/>
      <c r="BG35" s="113"/>
      <c r="BH35" s="113"/>
      <c r="BI35" s="113"/>
      <c r="BJ35" s="114"/>
      <c r="BM35" s="85"/>
      <c r="BN35" s="95">
        <f t="shared" si="2"/>
        <v>0</v>
      </c>
      <c r="BO35" s="87"/>
      <c r="BP35" s="88"/>
      <c r="BQ35" s="89"/>
      <c r="BR35" s="89"/>
      <c r="BS35" s="90"/>
      <c r="BT35" s="91"/>
      <c r="BU35" s="89"/>
      <c r="BV35" s="89"/>
    </row>
    <row r="36" spans="5:74">
      <c r="E36" s="112"/>
      <c r="F36" s="113"/>
      <c r="G36" s="113"/>
      <c r="I36" s="171"/>
      <c r="J36" s="74"/>
      <c r="K36" s="74" t="s">
        <v>190</v>
      </c>
      <c r="L36" s="195" t="s">
        <v>382</v>
      </c>
      <c r="M36" s="74"/>
      <c r="N36" s="74"/>
      <c r="O36" s="74"/>
      <c r="P36" s="74"/>
      <c r="Q36" s="74"/>
      <c r="R36" s="74"/>
      <c r="S36" s="74"/>
      <c r="T36" s="74"/>
      <c r="U36" s="74"/>
      <c r="V36" s="74"/>
      <c r="W36" s="74"/>
      <c r="X36" s="74"/>
      <c r="Y36" s="74"/>
      <c r="Z36" s="74"/>
      <c r="AA36" s="74"/>
      <c r="AB36" s="74"/>
      <c r="AC36" s="74"/>
      <c r="AD36" s="74"/>
      <c r="AE36" s="74"/>
      <c r="AF36" s="74"/>
      <c r="AG36" s="74"/>
      <c r="AH36" s="74"/>
      <c r="AI36" s="74"/>
      <c r="AJ36" s="74"/>
      <c r="AK36" s="74"/>
      <c r="AL36" s="74"/>
      <c r="AM36" s="74"/>
      <c r="AN36" s="74"/>
      <c r="AO36" s="74"/>
      <c r="AP36" s="74"/>
      <c r="AQ36" s="74"/>
      <c r="AR36" s="74"/>
      <c r="AS36" s="74"/>
      <c r="AT36" s="74"/>
      <c r="AU36" s="74"/>
      <c r="AV36" s="74"/>
      <c r="AW36" s="74"/>
      <c r="AX36" s="74"/>
      <c r="AY36" s="74"/>
      <c r="AZ36" s="74"/>
      <c r="BA36" s="74"/>
      <c r="BB36" s="74"/>
      <c r="BC36" s="172"/>
      <c r="BD36" s="113"/>
      <c r="BE36" s="113"/>
      <c r="BF36" s="113"/>
      <c r="BG36" s="113"/>
      <c r="BH36" s="113"/>
      <c r="BI36" s="113"/>
      <c r="BJ36" s="114"/>
      <c r="BM36" s="85"/>
      <c r="BN36" s="95">
        <f t="shared" si="2"/>
        <v>0</v>
      </c>
      <c r="BO36" s="87"/>
      <c r="BP36" s="88"/>
      <c r="BQ36" s="89"/>
      <c r="BR36" s="89"/>
      <c r="BS36" s="90"/>
      <c r="BT36" s="91"/>
      <c r="BU36" s="89"/>
      <c r="BV36" s="89"/>
    </row>
    <row r="37" spans="5:74">
      <c r="E37" s="112"/>
      <c r="F37" s="113"/>
      <c r="G37" s="113"/>
      <c r="I37" s="171"/>
      <c r="J37" s="74"/>
      <c r="K37" s="74" t="s">
        <v>190</v>
      </c>
      <c r="L37" s="195" t="s">
        <v>383</v>
      </c>
      <c r="M37" s="74"/>
      <c r="N37" s="74"/>
      <c r="O37" s="74"/>
      <c r="P37" s="74"/>
      <c r="Q37" s="74"/>
      <c r="R37" s="74"/>
      <c r="S37" s="74"/>
      <c r="T37" s="74"/>
      <c r="U37" s="74"/>
      <c r="V37" s="74"/>
      <c r="W37" s="74"/>
      <c r="X37" s="74"/>
      <c r="Y37" s="74"/>
      <c r="Z37" s="74"/>
      <c r="AA37" s="74"/>
      <c r="AB37" s="74"/>
      <c r="AC37" s="74"/>
      <c r="AD37" s="74"/>
      <c r="AE37" s="74"/>
      <c r="AF37" s="74"/>
      <c r="AG37" s="74"/>
      <c r="AH37" s="74"/>
      <c r="AI37" s="74"/>
      <c r="AJ37" s="74"/>
      <c r="AK37" s="74"/>
      <c r="AL37" s="74"/>
      <c r="AM37" s="74"/>
      <c r="AN37" s="74"/>
      <c r="AO37" s="74"/>
      <c r="AP37" s="74"/>
      <c r="AQ37" s="74"/>
      <c r="AR37" s="74"/>
      <c r="AS37" s="74"/>
      <c r="AT37" s="74"/>
      <c r="AU37" s="74"/>
      <c r="AV37" s="74"/>
      <c r="AW37" s="74"/>
      <c r="AX37" s="74"/>
      <c r="AY37" s="74"/>
      <c r="AZ37" s="74"/>
      <c r="BA37" s="74"/>
      <c r="BB37" s="74"/>
      <c r="BC37" s="172"/>
      <c r="BD37" s="113"/>
      <c r="BE37" s="113"/>
      <c r="BF37" s="113"/>
      <c r="BG37" s="113"/>
      <c r="BH37" s="113"/>
      <c r="BI37" s="113"/>
      <c r="BJ37" s="114"/>
      <c r="BM37" s="85"/>
      <c r="BN37" s="95">
        <f t="shared" si="2"/>
        <v>0</v>
      </c>
      <c r="BO37" s="87"/>
      <c r="BP37" s="88"/>
      <c r="BQ37" s="89"/>
      <c r="BR37" s="89"/>
      <c r="BS37" s="90"/>
      <c r="BT37" s="91"/>
      <c r="BU37" s="89"/>
      <c r="BV37" s="89"/>
    </row>
    <row r="38" spans="5:74">
      <c r="E38" s="112"/>
      <c r="F38" s="113"/>
      <c r="G38" s="113"/>
      <c r="I38" s="171"/>
      <c r="J38" s="74"/>
      <c r="K38" s="74" t="s">
        <v>190</v>
      </c>
      <c r="L38" s="195" t="s">
        <v>384</v>
      </c>
      <c r="M38" s="74"/>
      <c r="N38" s="74"/>
      <c r="O38" s="74"/>
      <c r="P38" s="74"/>
      <c r="Q38" s="74"/>
      <c r="R38" s="74"/>
      <c r="S38" s="74"/>
      <c r="T38" s="74"/>
      <c r="U38" s="74"/>
      <c r="V38" s="74"/>
      <c r="W38" s="74"/>
      <c r="X38" s="74"/>
      <c r="Y38" s="74"/>
      <c r="Z38" s="74"/>
      <c r="AA38" s="74"/>
      <c r="AB38" s="74"/>
      <c r="AC38" s="74"/>
      <c r="AD38" s="74"/>
      <c r="AE38" s="74"/>
      <c r="AF38" s="74"/>
      <c r="AG38" s="74"/>
      <c r="AH38" s="74"/>
      <c r="AI38" s="74"/>
      <c r="AJ38" s="74"/>
      <c r="AK38" s="74"/>
      <c r="AL38" s="74"/>
      <c r="AM38" s="74"/>
      <c r="AN38" s="74"/>
      <c r="AO38" s="74"/>
      <c r="AP38" s="74"/>
      <c r="AQ38" s="74"/>
      <c r="AR38" s="74"/>
      <c r="AS38" s="74"/>
      <c r="AT38" s="74"/>
      <c r="AU38" s="74"/>
      <c r="AV38" s="74"/>
      <c r="AW38" s="74"/>
      <c r="AX38" s="74"/>
      <c r="AY38" s="74"/>
      <c r="AZ38" s="74"/>
      <c r="BA38" s="74"/>
      <c r="BB38" s="74"/>
      <c r="BC38" s="172"/>
      <c r="BD38" s="113"/>
      <c r="BE38" s="113"/>
      <c r="BF38" s="113"/>
      <c r="BG38" s="113"/>
      <c r="BH38" s="113"/>
      <c r="BI38" s="113"/>
      <c r="BJ38" s="114"/>
      <c r="BM38" s="85"/>
      <c r="BN38" s="95">
        <f t="shared" si="2"/>
        <v>0</v>
      </c>
      <c r="BO38" s="87"/>
      <c r="BP38" s="88"/>
      <c r="BQ38" s="89"/>
      <c r="BR38" s="89"/>
      <c r="BS38" s="90"/>
      <c r="BT38" s="91"/>
      <c r="BU38" s="89"/>
      <c r="BV38" s="89"/>
    </row>
    <row r="39" spans="5:74">
      <c r="E39" s="112"/>
      <c r="F39" s="113"/>
      <c r="G39" s="113"/>
      <c r="I39" s="171"/>
      <c r="J39" s="74"/>
      <c r="K39" s="74" t="s">
        <v>190</v>
      </c>
      <c r="L39" s="195" t="s">
        <v>385</v>
      </c>
      <c r="M39" s="74"/>
      <c r="N39" s="74"/>
      <c r="O39" s="74"/>
      <c r="P39" s="74"/>
      <c r="Q39" s="74"/>
      <c r="R39" s="74"/>
      <c r="S39" s="74"/>
      <c r="T39" s="74"/>
      <c r="U39" s="74"/>
      <c r="V39" s="74"/>
      <c r="W39" s="74"/>
      <c r="X39" s="74"/>
      <c r="Y39" s="74"/>
      <c r="Z39" s="74"/>
      <c r="AA39" s="74"/>
      <c r="AB39" s="74"/>
      <c r="AC39" s="74"/>
      <c r="AD39" s="74"/>
      <c r="AE39" s="74"/>
      <c r="AF39" s="74"/>
      <c r="AG39" s="74"/>
      <c r="AH39" s="74"/>
      <c r="AI39" s="74"/>
      <c r="AJ39" s="74"/>
      <c r="AK39" s="74"/>
      <c r="AL39" s="74"/>
      <c r="AM39" s="74"/>
      <c r="AN39" s="74"/>
      <c r="AO39" s="74"/>
      <c r="AP39" s="74"/>
      <c r="AQ39" s="74"/>
      <c r="AR39" s="74"/>
      <c r="AS39" s="74"/>
      <c r="AT39" s="74"/>
      <c r="AU39" s="74"/>
      <c r="AV39" s="74"/>
      <c r="AW39" s="74"/>
      <c r="AX39" s="74"/>
      <c r="AY39" s="74"/>
      <c r="AZ39" s="74"/>
      <c r="BA39" s="74"/>
      <c r="BB39" s="74"/>
      <c r="BC39" s="172"/>
      <c r="BD39" s="113"/>
      <c r="BE39" s="113"/>
      <c r="BF39" s="113"/>
      <c r="BG39" s="113"/>
      <c r="BH39" s="113"/>
      <c r="BI39" s="113"/>
      <c r="BJ39" s="114"/>
      <c r="BM39" s="85"/>
      <c r="BN39" s="95">
        <f t="shared" si="2"/>
        <v>0</v>
      </c>
      <c r="BO39" s="87"/>
      <c r="BP39" s="88"/>
      <c r="BQ39" s="89"/>
      <c r="BR39" s="89"/>
      <c r="BS39" s="90"/>
      <c r="BT39" s="91"/>
      <c r="BU39" s="89"/>
      <c r="BV39" s="89"/>
    </row>
    <row r="40" spans="5:74">
      <c r="E40" s="112"/>
      <c r="F40" s="113"/>
      <c r="G40" s="113"/>
      <c r="I40" s="171"/>
      <c r="J40" s="74"/>
      <c r="K40" s="74" t="s">
        <v>190</v>
      </c>
      <c r="L40" s="195" t="s">
        <v>386</v>
      </c>
      <c r="M40" s="74"/>
      <c r="N40" s="74"/>
      <c r="O40" s="74"/>
      <c r="P40" s="74"/>
      <c r="Q40" s="74"/>
      <c r="R40" s="74"/>
      <c r="S40" s="74"/>
      <c r="T40" s="74"/>
      <c r="U40" s="74"/>
      <c r="V40" s="74"/>
      <c r="W40" s="74"/>
      <c r="X40" s="74"/>
      <c r="Y40" s="74"/>
      <c r="Z40" s="74"/>
      <c r="AA40" s="74"/>
      <c r="AB40" s="74"/>
      <c r="AC40" s="74"/>
      <c r="AD40" s="74"/>
      <c r="AE40" s="74"/>
      <c r="AF40" s="74"/>
      <c r="AG40" s="74"/>
      <c r="AH40" s="74"/>
      <c r="AI40" s="74"/>
      <c r="AJ40" s="74"/>
      <c r="AK40" s="74"/>
      <c r="AL40" s="74"/>
      <c r="AM40" s="74"/>
      <c r="AN40" s="74"/>
      <c r="AO40" s="74"/>
      <c r="AP40" s="74"/>
      <c r="AQ40" s="74"/>
      <c r="AR40" s="74"/>
      <c r="AS40" s="74"/>
      <c r="AT40" s="74"/>
      <c r="AU40" s="74"/>
      <c r="AV40" s="74"/>
      <c r="AW40" s="74"/>
      <c r="AX40" s="74"/>
      <c r="AY40" s="74"/>
      <c r="AZ40" s="74"/>
      <c r="BA40" s="74"/>
      <c r="BB40" s="74"/>
      <c r="BC40" s="172"/>
      <c r="BD40" s="113"/>
      <c r="BE40" s="113"/>
      <c r="BF40" s="113"/>
      <c r="BG40" s="113"/>
      <c r="BH40" s="113"/>
      <c r="BI40" s="113"/>
      <c r="BJ40" s="114"/>
      <c r="BM40" s="85"/>
      <c r="BN40" s="95">
        <f t="shared" si="2"/>
        <v>0</v>
      </c>
      <c r="BO40" s="87"/>
      <c r="BP40" s="88"/>
      <c r="BQ40" s="89"/>
      <c r="BR40" s="89"/>
      <c r="BS40" s="90"/>
      <c r="BT40" s="91"/>
      <c r="BU40" s="89"/>
      <c r="BV40" s="89"/>
    </row>
    <row r="41" spans="5:74">
      <c r="E41" s="112"/>
      <c r="F41" s="113"/>
      <c r="G41" s="113"/>
      <c r="I41" s="171"/>
      <c r="J41" s="74"/>
      <c r="K41" s="74" t="s">
        <v>190</v>
      </c>
      <c r="L41" s="195" t="s">
        <v>387</v>
      </c>
      <c r="M41" s="74"/>
      <c r="N41" s="74"/>
      <c r="O41" s="74"/>
      <c r="P41" s="74"/>
      <c r="Q41" s="74"/>
      <c r="R41" s="74"/>
      <c r="S41" s="74"/>
      <c r="T41" s="74"/>
      <c r="U41" s="74"/>
      <c r="V41" s="74"/>
      <c r="W41" s="74"/>
      <c r="X41" s="74"/>
      <c r="Y41" s="74"/>
      <c r="Z41" s="74"/>
      <c r="AA41" s="74"/>
      <c r="AB41" s="74"/>
      <c r="AC41" s="74"/>
      <c r="AD41" s="74"/>
      <c r="AE41" s="74"/>
      <c r="AF41" s="74"/>
      <c r="AG41" s="74"/>
      <c r="AH41" s="74"/>
      <c r="AI41" s="74"/>
      <c r="AJ41" s="74"/>
      <c r="AK41" s="74"/>
      <c r="AL41" s="74"/>
      <c r="AM41" s="74"/>
      <c r="AN41" s="74"/>
      <c r="AO41" s="74"/>
      <c r="AP41" s="74"/>
      <c r="AQ41" s="74"/>
      <c r="AR41" s="74"/>
      <c r="AS41" s="74"/>
      <c r="AT41" s="74"/>
      <c r="AU41" s="74"/>
      <c r="AV41" s="74"/>
      <c r="AW41" s="74"/>
      <c r="AX41" s="74"/>
      <c r="AY41" s="74"/>
      <c r="AZ41" s="74"/>
      <c r="BA41" s="74"/>
      <c r="BB41" s="74"/>
      <c r="BC41" s="172"/>
      <c r="BD41" s="113"/>
      <c r="BE41" s="113"/>
      <c r="BF41" s="113"/>
      <c r="BG41" s="113"/>
      <c r="BH41" s="113"/>
      <c r="BI41" s="113"/>
      <c r="BJ41" s="114"/>
      <c r="BM41" s="85"/>
      <c r="BN41" s="95">
        <f t="shared" si="2"/>
        <v>0</v>
      </c>
      <c r="BO41" s="87"/>
      <c r="BP41" s="88"/>
      <c r="BQ41" s="89"/>
      <c r="BR41" s="89"/>
      <c r="BS41" s="90"/>
      <c r="BT41" s="91"/>
      <c r="BU41" s="89"/>
      <c r="BV41" s="89"/>
    </row>
    <row r="42" spans="5:74">
      <c r="E42" s="112"/>
      <c r="F42" s="113"/>
      <c r="G42" s="113"/>
      <c r="I42" s="171"/>
      <c r="J42" s="74"/>
      <c r="K42" s="74" t="s">
        <v>190</v>
      </c>
      <c r="L42" s="195" t="s">
        <v>388</v>
      </c>
      <c r="M42" s="74"/>
      <c r="N42" s="74"/>
      <c r="O42" s="74"/>
      <c r="P42" s="74"/>
      <c r="Q42" s="74"/>
      <c r="R42" s="74"/>
      <c r="S42" s="74"/>
      <c r="T42" s="74"/>
      <c r="U42" s="74"/>
      <c r="V42" s="74"/>
      <c r="W42" s="74"/>
      <c r="X42" s="74"/>
      <c r="Y42" s="74"/>
      <c r="Z42" s="74"/>
      <c r="AA42" s="74"/>
      <c r="AB42" s="74"/>
      <c r="AC42" s="74"/>
      <c r="AD42" s="74"/>
      <c r="AE42" s="74"/>
      <c r="AF42" s="74"/>
      <c r="AG42" s="74"/>
      <c r="AH42" s="74"/>
      <c r="AI42" s="74"/>
      <c r="AJ42" s="74"/>
      <c r="AK42" s="74"/>
      <c r="AL42" s="74"/>
      <c r="AM42" s="74"/>
      <c r="AN42" s="74"/>
      <c r="AO42" s="74"/>
      <c r="AP42" s="74"/>
      <c r="AQ42" s="74"/>
      <c r="AR42" s="74"/>
      <c r="AS42" s="74"/>
      <c r="AT42" s="74"/>
      <c r="AU42" s="74"/>
      <c r="AV42" s="74"/>
      <c r="AW42" s="74"/>
      <c r="AX42" s="74"/>
      <c r="AY42" s="74"/>
      <c r="AZ42" s="74"/>
      <c r="BA42" s="74"/>
      <c r="BB42" s="74"/>
      <c r="BC42" s="172"/>
      <c r="BD42" s="113"/>
      <c r="BE42" s="113"/>
      <c r="BF42" s="113"/>
      <c r="BG42" s="113"/>
      <c r="BH42" s="113"/>
      <c r="BI42" s="113"/>
      <c r="BJ42" s="114"/>
      <c r="BM42" s="85"/>
      <c r="BN42" s="95">
        <f t="shared" si="2"/>
        <v>0</v>
      </c>
      <c r="BO42" s="87"/>
      <c r="BP42" s="88"/>
      <c r="BQ42" s="89"/>
      <c r="BR42" s="89"/>
      <c r="BS42" s="90"/>
      <c r="BT42" s="91"/>
      <c r="BU42" s="89"/>
      <c r="BV42" s="89"/>
    </row>
    <row r="43" spans="5:74">
      <c r="E43" s="112"/>
      <c r="F43" s="113"/>
      <c r="G43" s="113"/>
      <c r="I43" s="171"/>
      <c r="J43" s="74"/>
      <c r="K43" s="74" t="s">
        <v>190</v>
      </c>
      <c r="L43" s="195" t="s">
        <v>389</v>
      </c>
      <c r="M43" s="74"/>
      <c r="N43" s="74"/>
      <c r="O43" s="74"/>
      <c r="P43" s="74"/>
      <c r="Q43" s="74"/>
      <c r="R43" s="74"/>
      <c r="S43" s="74"/>
      <c r="T43" s="74"/>
      <c r="U43" s="74"/>
      <c r="V43" s="74"/>
      <c r="W43" s="74"/>
      <c r="X43" s="74"/>
      <c r="Y43" s="74"/>
      <c r="Z43" s="74"/>
      <c r="AA43" s="74"/>
      <c r="AB43" s="74"/>
      <c r="AC43" s="74"/>
      <c r="AD43" s="74"/>
      <c r="AE43" s="74"/>
      <c r="AF43" s="74"/>
      <c r="AG43" s="74"/>
      <c r="AH43" s="74"/>
      <c r="AI43" s="74"/>
      <c r="AJ43" s="74"/>
      <c r="AK43" s="74"/>
      <c r="AL43" s="74"/>
      <c r="AM43" s="74"/>
      <c r="AN43" s="74"/>
      <c r="AO43" s="74"/>
      <c r="AP43" s="74"/>
      <c r="AQ43" s="74"/>
      <c r="AR43" s="74"/>
      <c r="AS43" s="74"/>
      <c r="AT43" s="74"/>
      <c r="AU43" s="74"/>
      <c r="AV43" s="74"/>
      <c r="AW43" s="74"/>
      <c r="AX43" s="74"/>
      <c r="AY43" s="74"/>
      <c r="AZ43" s="74"/>
      <c r="BA43" s="74"/>
      <c r="BB43" s="74"/>
      <c r="BC43" s="172"/>
      <c r="BD43" s="113"/>
      <c r="BE43" s="113"/>
      <c r="BF43" s="113"/>
      <c r="BG43" s="113"/>
      <c r="BH43" s="113"/>
      <c r="BI43" s="113"/>
      <c r="BJ43" s="114"/>
      <c r="BM43" s="85"/>
      <c r="BN43" s="95">
        <f t="shared" si="2"/>
        <v>0</v>
      </c>
      <c r="BO43" s="87"/>
      <c r="BP43" s="88"/>
      <c r="BQ43" s="89"/>
      <c r="BR43" s="89"/>
      <c r="BS43" s="90"/>
      <c r="BT43" s="91"/>
      <c r="BU43" s="89"/>
      <c r="BV43" s="89"/>
    </row>
    <row r="44" spans="5:74">
      <c r="E44" s="112"/>
      <c r="F44" s="113"/>
      <c r="G44" s="113"/>
      <c r="I44" s="171"/>
      <c r="J44" s="74"/>
      <c r="K44" s="74" t="s">
        <v>190</v>
      </c>
      <c r="L44" s="195" t="s">
        <v>390</v>
      </c>
      <c r="M44" s="74"/>
      <c r="N44" s="74"/>
      <c r="O44" s="74"/>
      <c r="P44" s="74"/>
      <c r="Q44" s="74"/>
      <c r="R44" s="74"/>
      <c r="S44" s="74"/>
      <c r="T44" s="74"/>
      <c r="U44" s="74"/>
      <c r="V44" s="74"/>
      <c r="W44" s="74"/>
      <c r="X44" s="74"/>
      <c r="Y44" s="74"/>
      <c r="Z44" s="74"/>
      <c r="AA44" s="74"/>
      <c r="AB44" s="74"/>
      <c r="AC44" s="74"/>
      <c r="AD44" s="74"/>
      <c r="AE44" s="74"/>
      <c r="AF44" s="74"/>
      <c r="AG44" s="74"/>
      <c r="AH44" s="74"/>
      <c r="AI44" s="74"/>
      <c r="AJ44" s="74"/>
      <c r="AK44" s="74"/>
      <c r="AL44" s="74"/>
      <c r="AM44" s="74"/>
      <c r="AN44" s="74"/>
      <c r="AO44" s="74"/>
      <c r="AP44" s="74"/>
      <c r="AQ44" s="74"/>
      <c r="AR44" s="74"/>
      <c r="AS44" s="74"/>
      <c r="AT44" s="74"/>
      <c r="AU44" s="74"/>
      <c r="AV44" s="74"/>
      <c r="AW44" s="74"/>
      <c r="AX44" s="74"/>
      <c r="AY44" s="74"/>
      <c r="AZ44" s="74"/>
      <c r="BA44" s="74"/>
      <c r="BB44" s="74"/>
      <c r="BC44" s="172"/>
      <c r="BD44" s="113"/>
      <c r="BE44" s="113"/>
      <c r="BF44" s="113"/>
      <c r="BG44" s="113"/>
      <c r="BH44" s="113"/>
      <c r="BI44" s="113"/>
      <c r="BJ44" s="114"/>
      <c r="BM44" s="85"/>
      <c r="BN44" s="95">
        <f t="shared" si="2"/>
        <v>0</v>
      </c>
      <c r="BO44" s="87"/>
      <c r="BP44" s="88"/>
      <c r="BQ44" s="89"/>
      <c r="BR44" s="89"/>
      <c r="BS44" s="90"/>
      <c r="BT44" s="91"/>
      <c r="BU44" s="89"/>
      <c r="BV44" s="89"/>
    </row>
    <row r="45" spans="5:74">
      <c r="E45" s="112"/>
      <c r="F45" s="113"/>
      <c r="G45" s="113"/>
      <c r="I45" s="171"/>
      <c r="J45" s="74"/>
      <c r="K45" s="74" t="s">
        <v>190</v>
      </c>
      <c r="L45" s="195" t="s">
        <v>391</v>
      </c>
      <c r="M45" s="74"/>
      <c r="N45" s="74"/>
      <c r="O45" s="74"/>
      <c r="P45" s="74"/>
      <c r="Q45" s="74"/>
      <c r="R45" s="74"/>
      <c r="S45" s="74"/>
      <c r="T45" s="74"/>
      <c r="U45" s="74"/>
      <c r="V45" s="74"/>
      <c r="W45" s="74"/>
      <c r="X45" s="74"/>
      <c r="Y45" s="74"/>
      <c r="Z45" s="74"/>
      <c r="AA45" s="74"/>
      <c r="AB45" s="74"/>
      <c r="AC45" s="74"/>
      <c r="AD45" s="74"/>
      <c r="AE45" s="74"/>
      <c r="AF45" s="74"/>
      <c r="AG45" s="74"/>
      <c r="AH45" s="74"/>
      <c r="AI45" s="74"/>
      <c r="AJ45" s="74"/>
      <c r="AK45" s="74"/>
      <c r="AL45" s="74"/>
      <c r="AM45" s="74"/>
      <c r="AN45" s="74"/>
      <c r="AO45" s="74"/>
      <c r="AP45" s="74"/>
      <c r="AQ45" s="74"/>
      <c r="AR45" s="74"/>
      <c r="AS45" s="74"/>
      <c r="AT45" s="74"/>
      <c r="AU45" s="74"/>
      <c r="AV45" s="74"/>
      <c r="AW45" s="74"/>
      <c r="AX45" s="74"/>
      <c r="AY45" s="74"/>
      <c r="AZ45" s="74"/>
      <c r="BA45" s="74"/>
      <c r="BB45" s="74"/>
      <c r="BC45" s="172"/>
      <c r="BD45" s="113"/>
      <c r="BE45" s="113"/>
      <c r="BF45" s="113"/>
      <c r="BG45" s="113"/>
      <c r="BH45" s="113"/>
      <c r="BI45" s="113"/>
      <c r="BJ45" s="114"/>
      <c r="BM45" s="85"/>
      <c r="BN45" s="95">
        <f t="shared" si="2"/>
        <v>0</v>
      </c>
      <c r="BO45" s="87"/>
      <c r="BP45" s="88"/>
      <c r="BQ45" s="89"/>
      <c r="BR45" s="89"/>
      <c r="BS45" s="90"/>
      <c r="BT45" s="91"/>
      <c r="BU45" s="89"/>
      <c r="BV45" s="89"/>
    </row>
    <row r="46" spans="5:74">
      <c r="E46" s="112"/>
      <c r="F46" s="113"/>
      <c r="G46" s="113"/>
      <c r="I46" s="171"/>
      <c r="J46" s="74"/>
      <c r="K46" s="74" t="s">
        <v>190</v>
      </c>
      <c r="L46" s="195" t="s">
        <v>392</v>
      </c>
      <c r="M46" s="74"/>
      <c r="N46" s="74"/>
      <c r="O46" s="74"/>
      <c r="P46" s="74"/>
      <c r="Q46" s="74"/>
      <c r="R46" s="74"/>
      <c r="S46" s="74"/>
      <c r="T46" s="74"/>
      <c r="U46" s="74"/>
      <c r="V46" s="74"/>
      <c r="W46" s="74"/>
      <c r="X46" s="74"/>
      <c r="Y46" s="74"/>
      <c r="Z46" s="74"/>
      <c r="AA46" s="74"/>
      <c r="AB46" s="74"/>
      <c r="AC46" s="74"/>
      <c r="AD46" s="74"/>
      <c r="AE46" s="74"/>
      <c r="AF46" s="74"/>
      <c r="AG46" s="74"/>
      <c r="AH46" s="74"/>
      <c r="AI46" s="74"/>
      <c r="AJ46" s="74"/>
      <c r="AK46" s="74"/>
      <c r="AL46" s="74"/>
      <c r="AM46" s="74"/>
      <c r="AN46" s="74"/>
      <c r="AO46" s="74"/>
      <c r="AP46" s="74"/>
      <c r="AQ46" s="74"/>
      <c r="AR46" s="74"/>
      <c r="AS46" s="74"/>
      <c r="AT46" s="74"/>
      <c r="AU46" s="74"/>
      <c r="AV46" s="74"/>
      <c r="AW46" s="74"/>
      <c r="AX46" s="74"/>
      <c r="AY46" s="74"/>
      <c r="AZ46" s="74"/>
      <c r="BA46" s="74"/>
      <c r="BB46" s="74"/>
      <c r="BC46" s="172"/>
      <c r="BD46" s="113"/>
      <c r="BE46" s="113"/>
      <c r="BF46" s="113"/>
      <c r="BG46" s="113"/>
      <c r="BH46" s="113"/>
      <c r="BI46" s="113"/>
      <c r="BJ46" s="114"/>
      <c r="BM46" s="85"/>
      <c r="BN46" s="95">
        <f t="shared" si="2"/>
        <v>0</v>
      </c>
      <c r="BO46" s="87"/>
      <c r="BP46" s="88"/>
      <c r="BQ46" s="89"/>
      <c r="BR46" s="89"/>
      <c r="BS46" s="90"/>
      <c r="BT46" s="91"/>
      <c r="BU46" s="89"/>
      <c r="BV46" s="89"/>
    </row>
    <row r="47" spans="5:74">
      <c r="E47" s="112"/>
      <c r="F47" s="113"/>
      <c r="G47" s="113"/>
      <c r="I47" s="171"/>
      <c r="J47" s="74"/>
      <c r="K47" s="74" t="s">
        <v>190</v>
      </c>
      <c r="L47" s="195" t="s">
        <v>393</v>
      </c>
      <c r="M47" s="74"/>
      <c r="N47" s="74"/>
      <c r="O47" s="74"/>
      <c r="P47" s="74"/>
      <c r="Q47" s="74"/>
      <c r="R47" s="74"/>
      <c r="S47" s="74"/>
      <c r="T47" s="74"/>
      <c r="U47" s="74"/>
      <c r="V47" s="74"/>
      <c r="W47" s="74"/>
      <c r="X47" s="74"/>
      <c r="Y47" s="74"/>
      <c r="Z47" s="74"/>
      <c r="AA47" s="74"/>
      <c r="AB47" s="74"/>
      <c r="AC47" s="74"/>
      <c r="AD47" s="74"/>
      <c r="AE47" s="74"/>
      <c r="AF47" s="74"/>
      <c r="AG47" s="74"/>
      <c r="AH47" s="74"/>
      <c r="AI47" s="74"/>
      <c r="AJ47" s="74"/>
      <c r="AK47" s="74"/>
      <c r="AL47" s="74"/>
      <c r="AM47" s="74"/>
      <c r="AN47" s="74"/>
      <c r="AO47" s="74"/>
      <c r="AP47" s="74"/>
      <c r="AQ47" s="74"/>
      <c r="AR47" s="74"/>
      <c r="AS47" s="74"/>
      <c r="AT47" s="74"/>
      <c r="AU47" s="74"/>
      <c r="AV47" s="74"/>
      <c r="AW47" s="74"/>
      <c r="AX47" s="74"/>
      <c r="AY47" s="74"/>
      <c r="AZ47" s="74"/>
      <c r="BA47" s="74"/>
      <c r="BB47" s="74"/>
      <c r="BC47" s="172"/>
      <c r="BD47" s="113"/>
      <c r="BE47" s="113"/>
      <c r="BF47" s="113"/>
      <c r="BG47" s="113"/>
      <c r="BH47" s="113"/>
      <c r="BI47" s="113"/>
      <c r="BJ47" s="114"/>
      <c r="BM47" s="85"/>
      <c r="BN47" s="95">
        <f t="shared" si="2"/>
        <v>0</v>
      </c>
      <c r="BO47" s="87"/>
      <c r="BP47" s="88"/>
      <c r="BQ47" s="89"/>
      <c r="BR47" s="89"/>
      <c r="BS47" s="90"/>
      <c r="BT47" s="91"/>
      <c r="BU47" s="89"/>
      <c r="BV47" s="89"/>
    </row>
    <row r="48" spans="5:74">
      <c r="E48" s="112"/>
      <c r="F48" s="113"/>
      <c r="G48" s="113"/>
      <c r="I48" s="171"/>
      <c r="J48" s="74"/>
      <c r="K48" s="74" t="s">
        <v>190</v>
      </c>
      <c r="L48" s="195" t="s">
        <v>394</v>
      </c>
      <c r="M48" s="74"/>
      <c r="N48" s="74"/>
      <c r="O48" s="74"/>
      <c r="P48" s="74"/>
      <c r="Q48" s="74"/>
      <c r="R48" s="74"/>
      <c r="S48" s="74"/>
      <c r="T48" s="74"/>
      <c r="U48" s="74"/>
      <c r="V48" s="74"/>
      <c r="W48" s="74"/>
      <c r="X48" s="74"/>
      <c r="Y48" s="74"/>
      <c r="Z48" s="74"/>
      <c r="AA48" s="74"/>
      <c r="AB48" s="74"/>
      <c r="AC48" s="74"/>
      <c r="AD48" s="74"/>
      <c r="AE48" s="74"/>
      <c r="AF48" s="74"/>
      <c r="AG48" s="74"/>
      <c r="AH48" s="74"/>
      <c r="AI48" s="74"/>
      <c r="AJ48" s="74"/>
      <c r="AK48" s="74"/>
      <c r="AL48" s="74"/>
      <c r="AM48" s="74"/>
      <c r="AN48" s="74"/>
      <c r="AO48" s="74"/>
      <c r="AP48" s="74"/>
      <c r="AQ48" s="74"/>
      <c r="AR48" s="74"/>
      <c r="AS48" s="74"/>
      <c r="AT48" s="74"/>
      <c r="AU48" s="74"/>
      <c r="AV48" s="74"/>
      <c r="AW48" s="74"/>
      <c r="AX48" s="74"/>
      <c r="AY48" s="74"/>
      <c r="AZ48" s="74"/>
      <c r="BA48" s="74"/>
      <c r="BB48" s="74"/>
      <c r="BC48" s="172"/>
      <c r="BD48" s="113"/>
      <c r="BE48" s="113"/>
      <c r="BF48" s="113"/>
      <c r="BG48" s="113"/>
      <c r="BH48" s="113"/>
      <c r="BI48" s="113"/>
      <c r="BJ48" s="114"/>
      <c r="BM48" s="85"/>
      <c r="BN48" s="95">
        <f t="shared" si="2"/>
        <v>0</v>
      </c>
      <c r="BO48" s="87"/>
      <c r="BP48" s="88"/>
      <c r="BQ48" s="89"/>
      <c r="BR48" s="89"/>
      <c r="BS48" s="90"/>
      <c r="BT48" s="91"/>
      <c r="BU48" s="89"/>
      <c r="BV48" s="89"/>
    </row>
    <row r="49" spans="5:74">
      <c r="E49" s="112"/>
      <c r="F49" s="113"/>
      <c r="G49" s="113"/>
      <c r="I49" s="171"/>
      <c r="J49" s="74"/>
      <c r="K49" s="74"/>
      <c r="L49" s="195"/>
      <c r="M49" s="74"/>
      <c r="N49" s="74"/>
      <c r="O49" s="74"/>
      <c r="P49" s="74"/>
      <c r="Q49" s="74"/>
      <c r="R49" s="74"/>
      <c r="S49" s="74"/>
      <c r="T49" s="74"/>
      <c r="U49" s="74"/>
      <c r="V49" s="74"/>
      <c r="W49" s="74"/>
      <c r="X49" s="74"/>
      <c r="Y49" s="74"/>
      <c r="Z49" s="74"/>
      <c r="AA49" s="74"/>
      <c r="AB49" s="74"/>
      <c r="AC49" s="74"/>
      <c r="AD49" s="74"/>
      <c r="AE49" s="74"/>
      <c r="AF49" s="74"/>
      <c r="AG49" s="74"/>
      <c r="AH49" s="74"/>
      <c r="AI49" s="74"/>
      <c r="AJ49" s="74"/>
      <c r="AK49" s="74"/>
      <c r="AL49" s="74"/>
      <c r="AM49" s="74"/>
      <c r="AN49" s="74"/>
      <c r="AO49" s="74"/>
      <c r="AP49" s="74"/>
      <c r="AQ49" s="74"/>
      <c r="AR49" s="74"/>
      <c r="AS49" s="74"/>
      <c r="AT49" s="74"/>
      <c r="AU49" s="74"/>
      <c r="AV49" s="74"/>
      <c r="AW49" s="74"/>
      <c r="AX49" s="74"/>
      <c r="AY49" s="74"/>
      <c r="AZ49" s="74"/>
      <c r="BA49" s="74"/>
      <c r="BB49" s="74"/>
      <c r="BC49" s="172"/>
      <c r="BD49" s="113"/>
      <c r="BE49" s="113"/>
      <c r="BF49" s="113"/>
      <c r="BG49" s="113"/>
      <c r="BH49" s="113"/>
      <c r="BI49" s="113"/>
      <c r="BJ49" s="114"/>
      <c r="BM49" s="85"/>
      <c r="BN49" s="95">
        <f t="shared" si="2"/>
        <v>0</v>
      </c>
      <c r="BO49" s="87"/>
      <c r="BP49" s="88"/>
      <c r="BQ49" s="89"/>
      <c r="BR49" s="89"/>
      <c r="BS49" s="90"/>
      <c r="BT49" s="91"/>
      <c r="BU49" s="89"/>
      <c r="BV49" s="89"/>
    </row>
    <row r="50" spans="5:74">
      <c r="E50" s="112"/>
      <c r="F50" s="113"/>
      <c r="G50" s="113"/>
      <c r="I50" s="171"/>
      <c r="J50" s="74" t="s">
        <v>214</v>
      </c>
      <c r="K50" s="195"/>
      <c r="L50" s="195"/>
      <c r="M50" s="195"/>
      <c r="N50" s="195"/>
      <c r="O50" s="195"/>
      <c r="P50" s="195"/>
      <c r="Q50" s="195"/>
      <c r="R50" s="195"/>
      <c r="S50" s="74"/>
      <c r="T50" s="74"/>
      <c r="U50" s="74"/>
      <c r="V50" s="74"/>
      <c r="W50" s="74"/>
      <c r="X50" s="74"/>
      <c r="Y50" s="74"/>
      <c r="Z50" s="74"/>
      <c r="AA50" s="74"/>
      <c r="AB50" s="74"/>
      <c r="AC50" s="74"/>
      <c r="AD50" s="74"/>
      <c r="AE50" s="74"/>
      <c r="AF50" s="74"/>
      <c r="AG50" s="74"/>
      <c r="AH50" s="74"/>
      <c r="AI50" s="74"/>
      <c r="AJ50" s="74"/>
      <c r="AK50" s="74"/>
      <c r="AL50" s="74"/>
      <c r="AM50" s="74"/>
      <c r="AN50" s="74"/>
      <c r="AO50" s="74"/>
      <c r="AP50" s="74"/>
      <c r="AQ50" s="74"/>
      <c r="AR50" s="74"/>
      <c r="AS50" s="74"/>
      <c r="AT50" s="74"/>
      <c r="AU50" s="74"/>
      <c r="AV50" s="74"/>
      <c r="AW50" s="74"/>
      <c r="AX50" s="74"/>
      <c r="AY50" s="74"/>
      <c r="AZ50" s="74"/>
      <c r="BA50" s="74"/>
      <c r="BB50" s="74"/>
      <c r="BC50" s="172"/>
      <c r="BD50" s="113"/>
      <c r="BE50" s="113"/>
      <c r="BF50" s="113"/>
      <c r="BG50" s="113"/>
      <c r="BH50" s="113"/>
      <c r="BI50" s="113"/>
      <c r="BJ50" s="114"/>
      <c r="BM50" s="85"/>
      <c r="BN50" s="95">
        <f t="shared" si="2"/>
        <v>0</v>
      </c>
      <c r="BO50" s="87"/>
      <c r="BP50" s="88"/>
      <c r="BQ50" s="89"/>
      <c r="BR50" s="89"/>
      <c r="BS50" s="90"/>
      <c r="BT50" s="91"/>
      <c r="BU50" s="89"/>
      <c r="BV50" s="89"/>
    </row>
    <row r="51" spans="5:74">
      <c r="E51" s="112"/>
      <c r="F51" s="113"/>
      <c r="G51" s="113"/>
      <c r="I51" s="171"/>
      <c r="J51" s="74"/>
      <c r="K51" s="195" t="s">
        <v>224</v>
      </c>
      <c r="L51" s="195"/>
      <c r="M51" s="195"/>
      <c r="N51" s="195"/>
      <c r="O51" s="195"/>
      <c r="P51" s="195"/>
      <c r="Q51" s="195"/>
      <c r="R51" s="195"/>
      <c r="S51" s="74"/>
      <c r="T51" s="74"/>
      <c r="U51" s="74"/>
      <c r="V51" s="74"/>
      <c r="W51" s="74"/>
      <c r="X51" s="74"/>
      <c r="Y51" s="74"/>
      <c r="Z51" s="74"/>
      <c r="AA51" s="74"/>
      <c r="AB51" s="74"/>
      <c r="AC51" s="74"/>
      <c r="AD51" s="74"/>
      <c r="AE51" s="74"/>
      <c r="AF51" s="74"/>
      <c r="AG51" s="74"/>
      <c r="AH51" s="74"/>
      <c r="AI51" s="74"/>
      <c r="AJ51" s="74"/>
      <c r="AK51" s="74"/>
      <c r="AL51" s="74"/>
      <c r="AM51" s="74"/>
      <c r="AN51" s="74"/>
      <c r="AO51" s="74"/>
      <c r="AP51" s="74"/>
      <c r="AQ51" s="74"/>
      <c r="AR51" s="74"/>
      <c r="AS51" s="74"/>
      <c r="AT51" s="74"/>
      <c r="AU51" s="74"/>
      <c r="AV51" s="74"/>
      <c r="AW51" s="74"/>
      <c r="AX51" s="74"/>
      <c r="AY51" s="74"/>
      <c r="AZ51" s="74"/>
      <c r="BA51" s="74"/>
      <c r="BB51" s="74"/>
      <c r="BC51" s="172"/>
      <c r="BD51" s="113"/>
      <c r="BE51" s="113"/>
      <c r="BF51" s="113"/>
      <c r="BG51" s="113"/>
      <c r="BH51" s="113"/>
      <c r="BI51" s="113"/>
      <c r="BJ51" s="114"/>
      <c r="BM51" s="85"/>
      <c r="BN51" s="95">
        <f t="shared" si="2"/>
        <v>0</v>
      </c>
      <c r="BO51" s="87"/>
      <c r="BP51" s="88"/>
      <c r="BQ51" s="89"/>
      <c r="BR51" s="89"/>
      <c r="BS51" s="90"/>
      <c r="BT51" s="91"/>
      <c r="BU51" s="89"/>
      <c r="BV51" s="89"/>
    </row>
    <row r="52" spans="5:74">
      <c r="E52" s="112"/>
      <c r="F52" s="113"/>
      <c r="G52" s="113"/>
      <c r="I52" s="171"/>
      <c r="J52" s="74"/>
      <c r="K52" s="195"/>
      <c r="L52" s="195"/>
      <c r="M52" s="195"/>
      <c r="N52" s="195"/>
      <c r="O52" s="195"/>
      <c r="P52" s="195"/>
      <c r="Q52" s="195"/>
      <c r="R52" s="195"/>
      <c r="S52" s="74"/>
      <c r="T52" s="74"/>
      <c r="U52" s="74"/>
      <c r="V52" s="74"/>
      <c r="W52" s="74"/>
      <c r="X52" s="74"/>
      <c r="Y52" s="74"/>
      <c r="Z52" s="74"/>
      <c r="AA52" s="74"/>
      <c r="AB52" s="74"/>
      <c r="AC52" s="74"/>
      <c r="AD52" s="74"/>
      <c r="AE52" s="74"/>
      <c r="AF52" s="74"/>
      <c r="AG52" s="74"/>
      <c r="AH52" s="74"/>
      <c r="AI52" s="74"/>
      <c r="AJ52" s="74"/>
      <c r="AK52" s="74"/>
      <c r="AL52" s="74"/>
      <c r="AM52" s="74"/>
      <c r="AN52" s="74"/>
      <c r="AO52" s="74"/>
      <c r="AP52" s="74"/>
      <c r="AQ52" s="74"/>
      <c r="AR52" s="74"/>
      <c r="AS52" s="74"/>
      <c r="AT52" s="74"/>
      <c r="AU52" s="74"/>
      <c r="AV52" s="74"/>
      <c r="AW52" s="74"/>
      <c r="AX52" s="74"/>
      <c r="AY52" s="74"/>
      <c r="AZ52" s="74"/>
      <c r="BA52" s="74"/>
      <c r="BB52" s="74"/>
      <c r="BC52" s="172"/>
      <c r="BD52" s="113"/>
      <c r="BE52" s="113"/>
      <c r="BF52" s="113"/>
      <c r="BG52" s="113"/>
      <c r="BH52" s="113"/>
      <c r="BI52" s="113"/>
      <c r="BJ52" s="114"/>
      <c r="BM52" s="85"/>
      <c r="BN52" s="95">
        <f t="shared" si="2"/>
        <v>0</v>
      </c>
      <c r="BO52" s="87"/>
      <c r="BP52" s="88"/>
      <c r="BQ52" s="89"/>
      <c r="BR52" s="89"/>
      <c r="BS52" s="90"/>
      <c r="BT52" s="91"/>
      <c r="BU52" s="89"/>
      <c r="BV52" s="89"/>
    </row>
    <row r="53" spans="5:74">
      <c r="E53" s="112"/>
      <c r="F53" s="113"/>
      <c r="G53" s="113"/>
      <c r="I53" s="171"/>
      <c r="J53" s="195" t="s">
        <v>225</v>
      </c>
      <c r="K53" s="74"/>
      <c r="L53" s="74"/>
      <c r="M53" s="74"/>
      <c r="N53" s="74"/>
      <c r="O53" s="74"/>
      <c r="P53" s="74"/>
      <c r="Q53" s="74"/>
      <c r="R53" s="74"/>
      <c r="S53" s="74"/>
      <c r="T53" s="74"/>
      <c r="U53" s="74"/>
      <c r="V53" s="74"/>
      <c r="W53" s="74"/>
      <c r="X53" s="74"/>
      <c r="Y53" s="74"/>
      <c r="Z53" s="74"/>
      <c r="AA53" s="74"/>
      <c r="AB53" s="74"/>
      <c r="AC53" s="74"/>
      <c r="AD53" s="74"/>
      <c r="AE53" s="74"/>
      <c r="AF53" s="74"/>
      <c r="AG53" s="74"/>
      <c r="AH53" s="74"/>
      <c r="AI53" s="74"/>
      <c r="AJ53" s="74"/>
      <c r="AK53" s="74"/>
      <c r="AL53" s="74"/>
      <c r="AM53" s="74"/>
      <c r="AN53" s="74"/>
      <c r="AO53" s="74"/>
      <c r="AP53" s="74"/>
      <c r="AQ53" s="74"/>
      <c r="AR53" s="74"/>
      <c r="AS53" s="74"/>
      <c r="AT53" s="74"/>
      <c r="AU53" s="74"/>
      <c r="AV53" s="74"/>
      <c r="AW53" s="74"/>
      <c r="AX53" s="74"/>
      <c r="AY53" s="74"/>
      <c r="AZ53" s="74"/>
      <c r="BA53" s="74"/>
      <c r="BB53" s="74"/>
      <c r="BC53" s="172"/>
      <c r="BD53" s="113"/>
      <c r="BE53" s="113"/>
      <c r="BF53" s="113"/>
      <c r="BG53" s="113"/>
      <c r="BH53" s="113"/>
      <c r="BI53" s="113"/>
      <c r="BJ53" s="114"/>
      <c r="BM53" s="85"/>
      <c r="BN53" s="95">
        <f t="shared" si="2"/>
        <v>0</v>
      </c>
      <c r="BO53" s="87"/>
      <c r="BP53" s="88"/>
      <c r="BQ53" s="89"/>
      <c r="BR53" s="89"/>
      <c r="BS53" s="90"/>
      <c r="BT53" s="91"/>
      <c r="BU53" s="89"/>
      <c r="BV53" s="89"/>
    </row>
    <row r="54" spans="5:74">
      <c r="E54" s="112"/>
      <c r="F54" s="113"/>
      <c r="G54" s="113"/>
      <c r="I54" s="171"/>
      <c r="J54" s="74"/>
      <c r="K54" s="74" t="s">
        <v>226</v>
      </c>
      <c r="L54" s="74"/>
      <c r="M54" s="74"/>
      <c r="N54" s="74"/>
      <c r="O54" s="74"/>
      <c r="P54" s="74"/>
      <c r="Q54" s="74"/>
      <c r="R54" s="74"/>
      <c r="S54" s="74"/>
      <c r="T54" s="74"/>
      <c r="U54" s="74"/>
      <c r="V54" s="74"/>
      <c r="W54" s="74"/>
      <c r="X54" s="74"/>
      <c r="Y54" s="74"/>
      <c r="Z54" s="74"/>
      <c r="AA54" s="74"/>
      <c r="AB54" s="74"/>
      <c r="AC54" s="74"/>
      <c r="AD54" s="74"/>
      <c r="AE54" s="74"/>
      <c r="AF54" s="74"/>
      <c r="AG54" s="74"/>
      <c r="AH54" s="74"/>
      <c r="AI54" s="74"/>
      <c r="AJ54" s="74"/>
      <c r="AK54" s="74"/>
      <c r="AL54" s="74"/>
      <c r="AM54" s="74"/>
      <c r="AN54" s="74"/>
      <c r="AO54" s="74"/>
      <c r="AP54" s="74"/>
      <c r="AQ54" s="74"/>
      <c r="AR54" s="74"/>
      <c r="AS54" s="74"/>
      <c r="AT54" s="74"/>
      <c r="AU54" s="74"/>
      <c r="AV54" s="74"/>
      <c r="AW54" s="74"/>
      <c r="AX54" s="74"/>
      <c r="AY54" s="74"/>
      <c r="AZ54" s="74"/>
      <c r="BA54" s="74"/>
      <c r="BB54" s="74"/>
      <c r="BC54" s="172"/>
      <c r="BD54" s="113"/>
      <c r="BE54" s="113"/>
      <c r="BF54" s="113"/>
      <c r="BG54" s="113"/>
      <c r="BH54" s="113"/>
      <c r="BI54" s="113"/>
      <c r="BJ54" s="114"/>
      <c r="BM54" s="85"/>
      <c r="BN54" s="95">
        <f t="shared" si="2"/>
        <v>0</v>
      </c>
      <c r="BO54" s="87"/>
      <c r="BP54" s="88"/>
      <c r="BQ54" s="89"/>
      <c r="BR54" s="89"/>
      <c r="BS54" s="90"/>
      <c r="BT54" s="91"/>
      <c r="BU54" s="89"/>
      <c r="BV54" s="89"/>
    </row>
    <row r="55" spans="5:74">
      <c r="E55" s="112"/>
      <c r="F55" s="113"/>
      <c r="G55" s="113"/>
      <c r="I55" s="171"/>
      <c r="J55" s="74"/>
      <c r="K55" s="74"/>
      <c r="L55" s="74"/>
      <c r="M55" s="74"/>
      <c r="N55" s="74"/>
      <c r="O55" s="74"/>
      <c r="P55" s="74"/>
      <c r="Q55" s="74"/>
      <c r="R55" s="74"/>
      <c r="S55" s="74"/>
      <c r="T55" s="74"/>
      <c r="U55" s="74"/>
      <c r="V55" s="74"/>
      <c r="W55" s="74"/>
      <c r="X55" s="74"/>
      <c r="Y55" s="74"/>
      <c r="Z55" s="74"/>
      <c r="AA55" s="74"/>
      <c r="AB55" s="74"/>
      <c r="AC55" s="74"/>
      <c r="AD55" s="74"/>
      <c r="AE55" s="74"/>
      <c r="AF55" s="74"/>
      <c r="AG55" s="74"/>
      <c r="AH55" s="74"/>
      <c r="AI55" s="74"/>
      <c r="AJ55" s="74"/>
      <c r="AK55" s="74"/>
      <c r="AL55" s="74"/>
      <c r="AM55" s="74"/>
      <c r="AN55" s="74"/>
      <c r="AO55" s="74"/>
      <c r="AP55" s="74"/>
      <c r="AQ55" s="74"/>
      <c r="AR55" s="74"/>
      <c r="AS55" s="74"/>
      <c r="AT55" s="74"/>
      <c r="AU55" s="74"/>
      <c r="AV55" s="74"/>
      <c r="AW55" s="74"/>
      <c r="AX55" s="74"/>
      <c r="AY55" s="74"/>
      <c r="AZ55" s="74"/>
      <c r="BA55" s="74"/>
      <c r="BB55" s="74"/>
      <c r="BC55" s="172"/>
      <c r="BD55" s="113"/>
      <c r="BE55" s="113"/>
      <c r="BF55" s="113"/>
      <c r="BG55" s="113"/>
      <c r="BH55" s="113"/>
      <c r="BI55" s="113"/>
      <c r="BJ55" s="114"/>
      <c r="BM55" s="85"/>
      <c r="BN55" s="95">
        <f t="shared" si="2"/>
        <v>0</v>
      </c>
      <c r="BO55" s="87"/>
      <c r="BP55" s="88"/>
      <c r="BQ55" s="89"/>
      <c r="BR55" s="89"/>
      <c r="BS55" s="90"/>
      <c r="BT55" s="91"/>
      <c r="BU55" s="89"/>
      <c r="BV55" s="89"/>
    </row>
    <row r="56" spans="5:74">
      <c r="E56" s="112"/>
      <c r="F56" s="113"/>
      <c r="G56" s="113"/>
      <c r="I56" s="171"/>
      <c r="J56" s="74"/>
      <c r="K56" s="74"/>
      <c r="L56" s="195" t="s">
        <v>193</v>
      </c>
      <c r="M56" s="74"/>
      <c r="N56" s="74"/>
      <c r="O56" s="74"/>
      <c r="P56" s="74"/>
      <c r="Q56" s="74"/>
      <c r="R56" s="74"/>
      <c r="S56" s="74"/>
      <c r="T56" s="74"/>
      <c r="U56" s="74"/>
      <c r="V56" s="74"/>
      <c r="W56" s="74"/>
      <c r="X56" s="74"/>
      <c r="Y56" s="74"/>
      <c r="Z56" s="74"/>
      <c r="AA56" s="74"/>
      <c r="AB56" s="74"/>
      <c r="AC56" s="74"/>
      <c r="AD56" s="74"/>
      <c r="AE56" s="74"/>
      <c r="AF56" s="74"/>
      <c r="AG56" s="74"/>
      <c r="AH56" s="74"/>
      <c r="AI56" s="74"/>
      <c r="AJ56" s="74"/>
      <c r="AK56" s="74"/>
      <c r="AL56" s="74"/>
      <c r="AM56" s="74"/>
      <c r="AN56" s="74"/>
      <c r="AO56" s="74"/>
      <c r="AP56" s="74"/>
      <c r="AQ56" s="74"/>
      <c r="AR56" s="74"/>
      <c r="AS56" s="74"/>
      <c r="AT56" s="74"/>
      <c r="AU56" s="74"/>
      <c r="AV56" s="74"/>
      <c r="AW56" s="74"/>
      <c r="AX56" s="74"/>
      <c r="AY56" s="74"/>
      <c r="AZ56" s="74"/>
      <c r="BA56" s="74"/>
      <c r="BB56" s="74"/>
      <c r="BC56" s="172"/>
      <c r="BD56" s="113"/>
      <c r="BE56" s="113"/>
      <c r="BF56" s="113"/>
      <c r="BG56" s="113"/>
      <c r="BH56" s="113"/>
      <c r="BI56" s="113"/>
      <c r="BJ56" s="114"/>
      <c r="BM56" s="85"/>
      <c r="BN56" s="95">
        <f t="shared" si="2"/>
        <v>0</v>
      </c>
      <c r="BO56" s="87"/>
      <c r="BP56" s="88"/>
      <c r="BQ56" s="89"/>
      <c r="BR56" s="89"/>
      <c r="BS56" s="90"/>
      <c r="BT56" s="91"/>
      <c r="BU56" s="89"/>
      <c r="BV56" s="89"/>
    </row>
    <row r="57" spans="5:74">
      <c r="E57" s="112"/>
      <c r="F57" s="113"/>
      <c r="G57" s="113"/>
      <c r="H57" s="113"/>
      <c r="I57" s="171"/>
      <c r="J57" s="74"/>
      <c r="K57" s="74"/>
      <c r="L57" s="74"/>
      <c r="M57" s="74"/>
      <c r="N57" s="74"/>
      <c r="O57" s="74" t="s">
        <v>227</v>
      </c>
      <c r="P57" s="74"/>
      <c r="Q57" s="74"/>
      <c r="R57" s="74"/>
      <c r="S57" s="74"/>
      <c r="T57" s="74"/>
      <c r="U57" s="74"/>
      <c r="V57" s="74"/>
      <c r="W57" s="74"/>
      <c r="X57" s="74" t="s">
        <v>191</v>
      </c>
      <c r="Y57" s="74" t="s">
        <v>216</v>
      </c>
      <c r="Z57" s="74"/>
      <c r="AA57" s="74"/>
      <c r="AB57" s="74"/>
      <c r="AC57" s="74"/>
      <c r="AD57" s="74"/>
      <c r="AE57" s="74"/>
      <c r="AF57" s="74"/>
      <c r="AG57" s="74"/>
      <c r="AH57" s="74"/>
      <c r="AI57" s="74"/>
      <c r="AJ57" s="74"/>
      <c r="AK57" s="74"/>
      <c r="AL57" s="74"/>
      <c r="AM57" s="74"/>
      <c r="AN57" s="74"/>
      <c r="AO57" s="74"/>
      <c r="AP57" s="74"/>
      <c r="AQ57" s="74"/>
      <c r="AR57" s="74"/>
      <c r="AS57" s="74"/>
      <c r="AT57" s="74"/>
      <c r="AU57" s="74"/>
      <c r="AV57" s="74"/>
      <c r="AW57" s="74"/>
      <c r="AX57" s="74"/>
      <c r="AY57" s="74"/>
      <c r="AZ57" s="74"/>
      <c r="BA57" s="74"/>
      <c r="BB57" s="74"/>
      <c r="BC57" s="172"/>
      <c r="BD57" s="113"/>
      <c r="BE57" s="113"/>
      <c r="BF57" s="113"/>
      <c r="BG57" s="113"/>
      <c r="BH57" s="113"/>
      <c r="BI57" s="113"/>
      <c r="BJ57" s="114"/>
      <c r="BM57" s="85"/>
      <c r="BN57" s="95">
        <f t="shared" si="2"/>
        <v>0</v>
      </c>
      <c r="BO57" s="87"/>
      <c r="BP57" s="88"/>
      <c r="BQ57" s="89"/>
      <c r="BR57" s="89"/>
      <c r="BS57" s="90"/>
      <c r="BT57" s="91"/>
      <c r="BU57" s="89"/>
      <c r="BV57" s="89"/>
    </row>
    <row r="58" spans="5:74">
      <c r="E58" s="112"/>
      <c r="F58" s="113"/>
      <c r="G58" s="113"/>
      <c r="I58" s="171"/>
      <c r="J58" s="74"/>
      <c r="K58" s="74"/>
      <c r="L58" s="74"/>
      <c r="M58" s="74" t="s">
        <v>217</v>
      </c>
      <c r="N58" s="74"/>
      <c r="O58" s="74" t="s">
        <v>228</v>
      </c>
      <c r="P58" s="74"/>
      <c r="Q58" s="74"/>
      <c r="R58" s="74"/>
      <c r="S58" s="74"/>
      <c r="T58" s="74"/>
      <c r="U58" s="74"/>
      <c r="V58" s="74"/>
      <c r="W58" s="74"/>
      <c r="X58" s="74" t="s">
        <v>191</v>
      </c>
      <c r="Y58" s="74" t="s">
        <v>218</v>
      </c>
      <c r="Z58" s="74"/>
      <c r="AA58" s="74"/>
      <c r="AB58" s="74"/>
      <c r="AC58" s="74"/>
      <c r="AD58" s="74"/>
      <c r="AE58" s="74"/>
      <c r="AF58" s="74"/>
      <c r="AG58" s="74"/>
      <c r="AH58" s="74"/>
      <c r="AI58" s="74"/>
      <c r="AJ58" s="74"/>
      <c r="AK58" s="74"/>
      <c r="AL58" s="74"/>
      <c r="AM58" s="74"/>
      <c r="AN58" s="74"/>
      <c r="AO58" s="74"/>
      <c r="AP58" s="74"/>
      <c r="AQ58" s="74"/>
      <c r="AR58" s="74"/>
      <c r="AS58" s="74"/>
      <c r="AT58" s="74"/>
      <c r="AU58" s="74"/>
      <c r="AV58" s="74"/>
      <c r="AW58" s="74"/>
      <c r="AX58" s="74"/>
      <c r="AY58" s="74"/>
      <c r="AZ58" s="74"/>
      <c r="BA58" s="74"/>
      <c r="BB58" s="74"/>
      <c r="BC58" s="172"/>
      <c r="BD58" s="113"/>
      <c r="BE58" s="113"/>
      <c r="BF58" s="113"/>
      <c r="BG58" s="113"/>
      <c r="BH58" s="113"/>
      <c r="BI58" s="113"/>
      <c r="BJ58" s="114"/>
      <c r="BM58" s="85"/>
      <c r="BN58" s="95">
        <f t="shared" si="2"/>
        <v>0</v>
      </c>
      <c r="BO58" s="87"/>
      <c r="BP58" s="88"/>
      <c r="BQ58" s="89"/>
      <c r="BR58" s="89"/>
      <c r="BS58" s="90"/>
      <c r="BT58" s="91"/>
      <c r="BU58" s="89"/>
      <c r="BV58" s="89"/>
    </row>
    <row r="59" spans="5:74">
      <c r="E59" s="112"/>
      <c r="F59" s="113"/>
      <c r="G59" s="113"/>
      <c r="I59" s="171"/>
      <c r="J59" s="74"/>
      <c r="K59" s="74"/>
      <c r="L59" s="74"/>
      <c r="M59" s="74" t="s">
        <v>217</v>
      </c>
      <c r="N59" s="74"/>
      <c r="O59" s="74" t="s">
        <v>229</v>
      </c>
      <c r="P59" s="74"/>
      <c r="Q59" s="74"/>
      <c r="R59" s="74"/>
      <c r="S59" s="74"/>
      <c r="T59" s="74"/>
      <c r="U59" s="74"/>
      <c r="V59" s="74"/>
      <c r="W59" s="74"/>
      <c r="X59" s="74" t="s">
        <v>191</v>
      </c>
      <c r="Y59" s="74" t="s">
        <v>230</v>
      </c>
      <c r="Z59" s="74"/>
      <c r="AA59" s="74"/>
      <c r="AB59" s="74"/>
      <c r="AC59" s="74"/>
      <c r="AD59" s="74"/>
      <c r="AE59" s="74"/>
      <c r="AF59" s="74"/>
      <c r="AG59" s="74"/>
      <c r="AH59" s="74"/>
      <c r="AI59" s="74"/>
      <c r="AJ59" s="74"/>
      <c r="AK59" s="74"/>
      <c r="AL59" s="74"/>
      <c r="AM59" s="74"/>
      <c r="AN59" s="74"/>
      <c r="AO59" s="74"/>
      <c r="AP59" s="74"/>
      <c r="AQ59" s="74"/>
      <c r="AR59" s="74"/>
      <c r="AS59" s="74"/>
      <c r="AT59" s="74"/>
      <c r="AU59" s="74"/>
      <c r="AV59" s="74"/>
      <c r="AW59" s="74"/>
      <c r="AX59" s="74"/>
      <c r="AY59" s="74"/>
      <c r="AZ59" s="74"/>
      <c r="BA59" s="74"/>
      <c r="BB59" s="74"/>
      <c r="BC59" s="172"/>
      <c r="BD59" s="113"/>
      <c r="BE59" s="113"/>
      <c r="BF59" s="113"/>
      <c r="BG59" s="113"/>
      <c r="BH59" s="113"/>
      <c r="BI59" s="113"/>
      <c r="BJ59" s="114"/>
      <c r="BM59" s="85"/>
      <c r="BN59" s="95">
        <f t="shared" si="2"/>
        <v>0</v>
      </c>
      <c r="BO59" s="87"/>
      <c r="BP59" s="88"/>
      <c r="BQ59" s="89"/>
      <c r="BR59" s="89"/>
      <c r="BS59" s="90"/>
      <c r="BT59" s="91"/>
      <c r="BU59" s="89"/>
      <c r="BV59" s="89"/>
    </row>
    <row r="60" spans="5:74">
      <c r="E60" s="112"/>
      <c r="F60" s="113"/>
      <c r="G60" s="113"/>
      <c r="I60" s="171"/>
      <c r="J60" s="74"/>
      <c r="K60" s="195"/>
      <c r="L60" s="74"/>
      <c r="M60" s="74"/>
      <c r="N60" s="74"/>
      <c r="O60" s="74"/>
      <c r="P60" s="74"/>
      <c r="Q60" s="74"/>
      <c r="R60" s="74"/>
      <c r="S60" s="74"/>
      <c r="T60" s="74"/>
      <c r="U60" s="74"/>
      <c r="V60" s="74"/>
      <c r="W60" s="74"/>
      <c r="X60" s="74"/>
      <c r="Y60" s="74"/>
      <c r="Z60" s="190"/>
      <c r="AA60" s="74"/>
      <c r="AB60" s="74"/>
      <c r="AC60" s="74"/>
      <c r="AD60" s="74"/>
      <c r="AE60" s="74"/>
      <c r="AF60" s="74"/>
      <c r="AG60" s="74"/>
      <c r="AH60" s="74"/>
      <c r="AI60" s="74"/>
      <c r="AJ60" s="74"/>
      <c r="AK60" s="74"/>
      <c r="AL60" s="74"/>
      <c r="AM60" s="74"/>
      <c r="AN60" s="74"/>
      <c r="AO60" s="74"/>
      <c r="AP60" s="74"/>
      <c r="AQ60" s="74"/>
      <c r="AR60" s="74"/>
      <c r="AS60" s="74"/>
      <c r="AT60" s="74"/>
      <c r="AU60" s="74"/>
      <c r="AV60" s="74"/>
      <c r="AW60" s="74"/>
      <c r="AX60" s="74"/>
      <c r="AY60" s="74"/>
      <c r="AZ60" s="74"/>
      <c r="BA60" s="74"/>
      <c r="BB60" s="74"/>
      <c r="BC60" s="172"/>
      <c r="BD60" s="113"/>
      <c r="BE60" s="113"/>
      <c r="BF60" s="113"/>
      <c r="BG60" s="113"/>
      <c r="BH60" s="113"/>
      <c r="BI60" s="113"/>
      <c r="BJ60" s="114"/>
      <c r="BM60" s="85"/>
      <c r="BN60" s="95">
        <f t="shared" si="2"/>
        <v>0</v>
      </c>
      <c r="BO60" s="87"/>
      <c r="BP60" s="88"/>
      <c r="BQ60" s="89"/>
      <c r="BR60" s="89"/>
      <c r="BS60" s="90"/>
      <c r="BT60" s="91"/>
      <c r="BU60" s="89"/>
      <c r="BV60" s="89"/>
    </row>
    <row r="61" spans="5:74">
      <c r="E61" s="112"/>
      <c r="F61" s="113"/>
      <c r="G61" s="113"/>
      <c r="I61" s="171"/>
      <c r="J61" s="195" t="s">
        <v>231</v>
      </c>
      <c r="K61" s="74"/>
      <c r="L61" s="74"/>
      <c r="M61" s="74"/>
      <c r="N61" s="74"/>
      <c r="O61" s="74"/>
      <c r="P61" s="74"/>
      <c r="Q61" s="74"/>
      <c r="R61" s="74"/>
      <c r="S61" s="74"/>
      <c r="T61" s="74"/>
      <c r="U61" s="74"/>
      <c r="V61" s="74"/>
      <c r="W61" s="74"/>
      <c r="X61" s="74"/>
      <c r="Y61" s="74"/>
      <c r="Z61" s="74"/>
      <c r="AA61" s="74"/>
      <c r="AB61" s="74"/>
      <c r="AC61" s="74"/>
      <c r="AD61" s="74"/>
      <c r="AE61" s="74"/>
      <c r="AF61" s="74"/>
      <c r="AG61" s="113"/>
      <c r="AH61" s="113"/>
      <c r="AI61" s="113"/>
      <c r="AJ61" s="113"/>
      <c r="AK61" s="113"/>
      <c r="AL61" s="113"/>
      <c r="AM61" s="113"/>
      <c r="AN61" s="113"/>
      <c r="AO61" s="113"/>
      <c r="AP61" s="113"/>
      <c r="AQ61" s="113"/>
      <c r="AR61" s="113"/>
      <c r="AS61" s="113"/>
      <c r="AT61" s="113"/>
      <c r="AU61" s="113"/>
      <c r="AV61" s="113"/>
      <c r="AW61" s="113"/>
      <c r="AX61" s="113"/>
      <c r="AY61" s="113"/>
      <c r="AZ61" s="113"/>
      <c r="BA61" s="113"/>
      <c r="BB61" s="113"/>
      <c r="BC61" s="172"/>
      <c r="BD61" s="113"/>
      <c r="BE61" s="113"/>
      <c r="BF61" s="113"/>
      <c r="BG61" s="113"/>
      <c r="BH61" s="113"/>
      <c r="BI61" s="113"/>
      <c r="BJ61" s="114"/>
      <c r="BM61" s="85"/>
      <c r="BN61" s="95">
        <f t="shared" si="2"/>
        <v>0</v>
      </c>
      <c r="BO61" s="87"/>
      <c r="BP61" s="88"/>
      <c r="BQ61" s="89"/>
      <c r="BR61" s="89"/>
      <c r="BS61" s="90"/>
      <c r="BT61" s="91"/>
      <c r="BU61" s="89"/>
      <c r="BV61" s="89"/>
    </row>
    <row r="62" spans="5:74">
      <c r="E62" s="112"/>
      <c r="F62" s="113"/>
      <c r="G62" s="113"/>
      <c r="I62" s="171"/>
      <c r="J62" s="113"/>
      <c r="K62" s="113" t="s">
        <v>235</v>
      </c>
      <c r="L62" s="113"/>
      <c r="M62" s="113"/>
      <c r="N62" s="113" t="s">
        <v>236</v>
      </c>
      <c r="O62" s="113"/>
      <c r="P62" s="113"/>
      <c r="Q62" s="113"/>
      <c r="R62" s="113"/>
      <c r="S62" s="113"/>
      <c r="T62" s="113"/>
      <c r="V62" s="113"/>
      <c r="W62" s="113"/>
      <c r="X62" s="113"/>
      <c r="Y62" s="113"/>
      <c r="Z62" s="113"/>
      <c r="AA62" s="113"/>
      <c r="AB62" s="113"/>
      <c r="AC62" s="113"/>
      <c r="AD62" s="113"/>
      <c r="AE62" s="113"/>
      <c r="AF62" s="113"/>
      <c r="AG62" s="113"/>
      <c r="AH62" s="113"/>
      <c r="AI62" s="113"/>
      <c r="AJ62" s="113"/>
      <c r="AK62" s="113"/>
      <c r="AL62" s="113"/>
      <c r="AM62" s="113"/>
      <c r="AN62" s="113"/>
      <c r="AO62" s="113"/>
      <c r="AP62" s="113"/>
      <c r="AQ62" s="113"/>
      <c r="AR62" s="113"/>
      <c r="AS62" s="113"/>
      <c r="AT62" s="113"/>
      <c r="AU62" s="113"/>
      <c r="AV62" s="113"/>
      <c r="AW62" s="113"/>
      <c r="AX62" s="113"/>
      <c r="AY62" s="113"/>
      <c r="AZ62" s="113"/>
      <c r="BA62" s="113"/>
      <c r="BB62" s="113"/>
      <c r="BC62" s="172"/>
      <c r="BD62" s="113"/>
      <c r="BE62" s="113"/>
      <c r="BF62" s="113"/>
      <c r="BG62" s="113"/>
      <c r="BH62" s="113"/>
      <c r="BI62" s="113"/>
      <c r="BJ62" s="114"/>
      <c r="BM62" s="85"/>
      <c r="BN62" s="95">
        <f t="shared" si="2"/>
        <v>0</v>
      </c>
      <c r="BO62" s="87"/>
      <c r="BP62" s="88"/>
      <c r="BQ62" s="89"/>
      <c r="BR62" s="89"/>
      <c r="BS62" s="90"/>
      <c r="BT62" s="91"/>
      <c r="BU62" s="89"/>
      <c r="BV62" s="89"/>
    </row>
    <row r="63" spans="5:74">
      <c r="E63" s="112"/>
      <c r="F63" s="113"/>
      <c r="G63" s="113"/>
      <c r="I63" s="171"/>
      <c r="J63" s="113"/>
      <c r="K63" s="113"/>
      <c r="L63" s="113"/>
      <c r="M63" s="113"/>
      <c r="N63" s="113"/>
      <c r="O63" s="113"/>
      <c r="P63" s="113"/>
      <c r="Q63" s="113"/>
      <c r="R63" s="113"/>
      <c r="S63" s="113"/>
      <c r="T63" s="113"/>
      <c r="V63" s="113"/>
      <c r="W63" s="113"/>
      <c r="X63" s="113"/>
      <c r="Y63" s="113"/>
      <c r="Z63" s="113"/>
      <c r="AA63" s="113"/>
      <c r="AB63" s="113"/>
      <c r="AC63" s="113"/>
      <c r="AD63" s="113"/>
      <c r="AE63" s="113"/>
      <c r="AF63" s="113"/>
      <c r="AG63" s="113"/>
      <c r="AH63" s="113"/>
      <c r="AI63" s="113"/>
      <c r="AJ63" s="113"/>
      <c r="AK63" s="113"/>
      <c r="AL63" s="113"/>
      <c r="AM63" s="113"/>
      <c r="AN63" s="113"/>
      <c r="AO63" s="113"/>
      <c r="AP63" s="113"/>
      <c r="AQ63" s="113"/>
      <c r="AR63" s="113"/>
      <c r="AS63" s="113"/>
      <c r="AT63" s="113"/>
      <c r="AU63" s="113"/>
      <c r="AV63" s="113"/>
      <c r="AW63" s="113"/>
      <c r="AX63" s="113"/>
      <c r="AY63" s="113"/>
      <c r="AZ63" s="113"/>
      <c r="BA63" s="113"/>
      <c r="BB63" s="113"/>
      <c r="BC63" s="172"/>
      <c r="BD63" s="113"/>
      <c r="BE63" s="113"/>
      <c r="BF63" s="113"/>
      <c r="BG63" s="113"/>
      <c r="BH63" s="113"/>
      <c r="BI63" s="113"/>
      <c r="BJ63" s="114"/>
      <c r="BM63" s="85"/>
      <c r="BN63" s="95">
        <f t="shared" si="2"/>
        <v>0</v>
      </c>
      <c r="BO63" s="87"/>
      <c r="BP63" s="88"/>
      <c r="BQ63" s="89"/>
      <c r="BR63" s="89"/>
      <c r="BS63" s="90"/>
      <c r="BT63" s="91"/>
      <c r="BU63" s="89"/>
      <c r="BV63" s="89"/>
    </row>
    <row r="64" spans="5:74">
      <c r="E64" s="112"/>
      <c r="F64" s="113"/>
      <c r="G64" s="113"/>
      <c r="I64" s="171"/>
      <c r="J64" s="113"/>
      <c r="K64" s="113"/>
      <c r="L64" s="195" t="s">
        <v>193</v>
      </c>
      <c r="M64" s="74"/>
      <c r="N64" s="74"/>
      <c r="O64" s="74"/>
      <c r="P64" s="74"/>
      <c r="Q64" s="74"/>
      <c r="R64" s="74"/>
      <c r="S64" s="74"/>
      <c r="T64" s="74"/>
      <c r="U64" s="74"/>
      <c r="V64" s="74"/>
      <c r="W64" s="74"/>
      <c r="X64" s="74"/>
      <c r="Y64" s="74"/>
      <c r="Z64" s="74"/>
      <c r="AA64" s="113"/>
      <c r="AB64" s="113"/>
      <c r="AC64" s="113"/>
      <c r="AD64" s="113"/>
      <c r="AE64" s="113"/>
      <c r="AF64" s="113"/>
      <c r="AG64" s="113"/>
      <c r="AH64" s="113"/>
      <c r="AI64" s="113"/>
      <c r="AJ64" s="113"/>
      <c r="AK64" s="113"/>
      <c r="AL64" s="113"/>
      <c r="AM64" s="113"/>
      <c r="AN64" s="113"/>
      <c r="AO64" s="113"/>
      <c r="AP64" s="113"/>
      <c r="AQ64" s="113"/>
      <c r="AR64" s="113"/>
      <c r="AS64" s="113"/>
      <c r="AT64" s="113"/>
      <c r="AU64" s="113"/>
      <c r="AV64" s="113"/>
      <c r="AW64" s="113"/>
      <c r="AX64" s="113"/>
      <c r="AY64" s="113"/>
      <c r="AZ64" s="113"/>
      <c r="BA64" s="113"/>
      <c r="BB64" s="113"/>
      <c r="BC64" s="172"/>
      <c r="BD64" s="113"/>
      <c r="BE64" s="113"/>
      <c r="BF64" s="113"/>
      <c r="BG64" s="113"/>
      <c r="BH64" s="113"/>
      <c r="BI64" s="113"/>
      <c r="BJ64" s="114"/>
      <c r="BM64" s="85"/>
      <c r="BN64" s="95">
        <f t="shared" si="2"/>
        <v>0</v>
      </c>
      <c r="BO64" s="87"/>
      <c r="BP64" s="88"/>
      <c r="BQ64" s="89"/>
      <c r="BR64" s="89"/>
      <c r="BS64" s="90"/>
      <c r="BT64" s="91"/>
      <c r="BU64" s="89"/>
      <c r="BV64" s="89"/>
    </row>
    <row r="65" spans="5:74">
      <c r="E65" s="112"/>
      <c r="F65" s="113"/>
      <c r="G65" s="113"/>
      <c r="I65" s="171"/>
      <c r="J65" s="113"/>
      <c r="K65" s="113"/>
      <c r="L65" s="74"/>
      <c r="M65" s="74"/>
      <c r="N65" s="74"/>
      <c r="O65" s="74" t="s">
        <v>237</v>
      </c>
      <c r="P65" s="74"/>
      <c r="Q65" s="74"/>
      <c r="R65" s="74"/>
      <c r="S65" s="74"/>
      <c r="T65" s="74"/>
      <c r="U65" s="74"/>
      <c r="V65" s="74"/>
      <c r="W65" s="74"/>
      <c r="X65" s="74" t="s">
        <v>191</v>
      </c>
      <c r="Y65" s="74" t="s">
        <v>216</v>
      </c>
      <c r="Z65" s="74"/>
      <c r="AA65" s="113"/>
      <c r="AB65" s="113"/>
      <c r="AC65" s="113"/>
      <c r="AD65" s="113"/>
      <c r="AE65" s="113"/>
      <c r="AF65" s="113"/>
      <c r="AG65" s="113"/>
      <c r="AH65" s="113"/>
      <c r="AI65" s="113"/>
      <c r="AJ65" s="113"/>
      <c r="AK65" s="113"/>
      <c r="AL65" s="113"/>
      <c r="AM65" s="113"/>
      <c r="AN65" s="113"/>
      <c r="AO65" s="113"/>
      <c r="AP65" s="113"/>
      <c r="AQ65" s="113"/>
      <c r="AR65" s="113"/>
      <c r="AS65" s="113"/>
      <c r="AT65" s="113"/>
      <c r="AU65" s="113"/>
      <c r="AV65" s="113"/>
      <c r="AW65" s="113"/>
      <c r="AX65" s="113"/>
      <c r="AY65" s="113"/>
      <c r="AZ65" s="113"/>
      <c r="BA65" s="113"/>
      <c r="BB65" s="113"/>
      <c r="BC65" s="172"/>
      <c r="BD65" s="113"/>
      <c r="BE65" s="113"/>
      <c r="BF65" s="113"/>
      <c r="BG65" s="113"/>
      <c r="BH65" s="113"/>
      <c r="BI65" s="113"/>
      <c r="BJ65" s="114"/>
      <c r="BM65" s="85"/>
      <c r="BN65" s="95">
        <f t="shared" si="2"/>
        <v>0</v>
      </c>
      <c r="BO65" s="87"/>
      <c r="BP65" s="88"/>
      <c r="BQ65" s="89"/>
      <c r="BR65" s="89"/>
      <c r="BS65" s="90"/>
      <c r="BT65" s="91"/>
      <c r="BU65" s="89"/>
      <c r="BV65" s="89"/>
    </row>
    <row r="66" spans="5:74">
      <c r="E66" s="112"/>
      <c r="F66" s="113"/>
      <c r="G66" s="113"/>
      <c r="I66" s="171"/>
      <c r="J66" s="113"/>
      <c r="K66" s="113"/>
      <c r="L66" s="74"/>
      <c r="M66" s="74" t="s">
        <v>217</v>
      </c>
      <c r="N66" s="74"/>
      <c r="O66" s="74" t="s">
        <v>238</v>
      </c>
      <c r="P66" s="74"/>
      <c r="Q66" s="74"/>
      <c r="R66" s="74"/>
      <c r="S66" s="74"/>
      <c r="T66" s="74"/>
      <c r="U66" s="74"/>
      <c r="V66" s="74"/>
      <c r="W66" s="74"/>
      <c r="X66" s="74" t="s">
        <v>191</v>
      </c>
      <c r="Y66" s="74" t="s">
        <v>218</v>
      </c>
      <c r="Z66" s="74"/>
      <c r="AA66" s="113"/>
      <c r="AB66" s="113"/>
      <c r="AC66" s="113"/>
      <c r="AD66" s="113"/>
      <c r="AE66" s="113"/>
      <c r="AF66" s="113"/>
      <c r="AG66" s="113"/>
      <c r="AH66" s="113"/>
      <c r="AI66" s="113"/>
      <c r="AJ66" s="113"/>
      <c r="AK66" s="113"/>
      <c r="AL66" s="113"/>
      <c r="AM66" s="113"/>
      <c r="AN66" s="113"/>
      <c r="AO66" s="113"/>
      <c r="AP66" s="113"/>
      <c r="AQ66" s="113"/>
      <c r="AR66" s="113"/>
      <c r="AS66" s="113"/>
      <c r="AT66" s="113"/>
      <c r="AU66" s="113"/>
      <c r="AV66" s="113"/>
      <c r="AW66" s="113"/>
      <c r="AX66" s="113"/>
      <c r="AY66" s="113"/>
      <c r="AZ66" s="113"/>
      <c r="BA66" s="113"/>
      <c r="BB66" s="113"/>
      <c r="BC66" s="172"/>
      <c r="BD66" s="113"/>
      <c r="BE66" s="113"/>
      <c r="BF66" s="113"/>
      <c r="BG66" s="113"/>
      <c r="BH66" s="113"/>
      <c r="BI66" s="113"/>
      <c r="BJ66" s="114"/>
      <c r="BM66" s="85"/>
      <c r="BN66" s="95">
        <f t="shared" si="2"/>
        <v>0</v>
      </c>
      <c r="BO66" s="87"/>
      <c r="BP66" s="88"/>
      <c r="BQ66" s="89"/>
      <c r="BR66" s="89"/>
      <c r="BS66" s="90"/>
      <c r="BT66" s="91"/>
      <c r="BU66" s="89"/>
      <c r="BV66" s="89"/>
    </row>
    <row r="67" spans="5:74">
      <c r="E67" s="112"/>
      <c r="F67" s="113"/>
      <c r="G67" s="113"/>
      <c r="I67" s="171"/>
      <c r="J67" s="113"/>
      <c r="K67" s="113"/>
      <c r="L67" s="74"/>
      <c r="M67" s="74" t="s">
        <v>217</v>
      </c>
      <c r="N67" s="74"/>
      <c r="O67" s="74" t="s">
        <v>239</v>
      </c>
      <c r="P67" s="74"/>
      <c r="Q67" s="74"/>
      <c r="R67" s="74"/>
      <c r="S67" s="74"/>
      <c r="T67" s="74"/>
      <c r="U67" s="74"/>
      <c r="V67" s="74"/>
      <c r="W67" s="74"/>
      <c r="X67" s="74" t="s">
        <v>191</v>
      </c>
      <c r="Y67" s="74" t="s">
        <v>240</v>
      </c>
      <c r="Z67" s="74"/>
      <c r="AA67" s="113"/>
      <c r="AB67" s="113"/>
      <c r="AC67" s="113"/>
      <c r="AD67" s="113"/>
      <c r="AE67" s="113"/>
      <c r="AF67" s="113"/>
      <c r="AG67" s="113"/>
      <c r="AH67" s="113"/>
      <c r="AI67" s="113"/>
      <c r="AJ67" s="113"/>
      <c r="AK67" s="113"/>
      <c r="AL67" s="113"/>
      <c r="AM67" s="113"/>
      <c r="AN67" s="113"/>
      <c r="AO67" s="113"/>
      <c r="AP67" s="113"/>
      <c r="AQ67" s="113"/>
      <c r="AR67" s="113"/>
      <c r="AS67" s="113"/>
      <c r="AT67" s="113"/>
      <c r="AU67" s="113"/>
      <c r="AV67" s="113"/>
      <c r="AW67" s="113"/>
      <c r="AX67" s="113"/>
      <c r="AY67" s="113"/>
      <c r="AZ67" s="113"/>
      <c r="BA67" s="113"/>
      <c r="BB67" s="113"/>
      <c r="BC67" s="172"/>
      <c r="BD67" s="113"/>
      <c r="BE67" s="113"/>
      <c r="BF67" s="113"/>
      <c r="BG67" s="113"/>
      <c r="BH67" s="113"/>
      <c r="BI67" s="113"/>
      <c r="BJ67" s="114"/>
      <c r="BM67" s="85"/>
      <c r="BN67" s="95">
        <f t="shared" si="2"/>
        <v>0</v>
      </c>
      <c r="BO67" s="87"/>
      <c r="BP67" s="88"/>
      <c r="BQ67" s="89"/>
      <c r="BR67" s="89"/>
      <c r="BS67" s="90"/>
      <c r="BT67" s="91"/>
      <c r="BU67" s="89"/>
      <c r="BV67" s="89"/>
    </row>
    <row r="68" spans="5:74">
      <c r="E68" s="112"/>
      <c r="F68" s="113"/>
      <c r="G68" s="113"/>
      <c r="I68" s="171"/>
      <c r="J68" s="113"/>
      <c r="K68" s="113"/>
      <c r="L68" s="113"/>
      <c r="M68" s="113"/>
      <c r="N68" s="113"/>
      <c r="O68" s="113"/>
      <c r="P68" s="113"/>
      <c r="Q68" s="161"/>
      <c r="R68" s="113"/>
      <c r="S68" s="113"/>
      <c r="T68" s="113"/>
      <c r="V68" s="113"/>
      <c r="W68" s="113"/>
      <c r="X68" s="113"/>
      <c r="Y68" s="113"/>
      <c r="Z68" s="113"/>
      <c r="AA68" s="113"/>
      <c r="AB68" s="113"/>
      <c r="AC68" s="113"/>
      <c r="AD68" s="113"/>
      <c r="AE68" s="113"/>
      <c r="AF68" s="113"/>
      <c r="AG68" s="113"/>
      <c r="AH68" s="113"/>
      <c r="AI68" s="113"/>
      <c r="AJ68" s="113"/>
      <c r="AK68" s="113"/>
      <c r="AL68" s="113"/>
      <c r="AM68" s="113"/>
      <c r="AN68" s="113"/>
      <c r="AO68" s="113"/>
      <c r="AP68" s="113"/>
      <c r="AQ68" s="113"/>
      <c r="AR68" s="113"/>
      <c r="AS68" s="113"/>
      <c r="AT68" s="113"/>
      <c r="AU68" s="113"/>
      <c r="AV68" s="113"/>
      <c r="AW68" s="113"/>
      <c r="AX68" s="113"/>
      <c r="AY68" s="113"/>
      <c r="AZ68" s="113"/>
      <c r="BA68" s="113"/>
      <c r="BB68" s="113"/>
      <c r="BC68" s="172"/>
      <c r="BD68" s="113"/>
      <c r="BE68" s="113"/>
      <c r="BF68" s="113"/>
      <c r="BG68" s="113"/>
      <c r="BH68" s="113"/>
      <c r="BI68" s="113"/>
      <c r="BJ68" s="114"/>
      <c r="BM68" s="85"/>
      <c r="BN68" s="95">
        <f t="shared" si="2"/>
        <v>0</v>
      </c>
      <c r="BO68" s="87"/>
      <c r="BP68" s="88"/>
      <c r="BQ68" s="89"/>
      <c r="BR68" s="89"/>
      <c r="BS68" s="90"/>
      <c r="BT68" s="91"/>
      <c r="BU68" s="89"/>
      <c r="BV68" s="89"/>
    </row>
    <row r="69" spans="5:74">
      <c r="E69" s="112"/>
      <c r="F69" s="113"/>
      <c r="G69" s="113"/>
      <c r="I69" s="171"/>
      <c r="J69" s="195" t="s">
        <v>234</v>
      </c>
      <c r="K69" s="74"/>
      <c r="L69" s="74"/>
      <c r="M69" s="74"/>
      <c r="N69" s="74"/>
      <c r="O69" s="74"/>
      <c r="P69" s="74"/>
      <c r="Q69" s="74"/>
      <c r="R69" s="74"/>
      <c r="S69" s="74"/>
      <c r="T69" s="74"/>
      <c r="U69" s="74"/>
      <c r="V69" s="74"/>
      <c r="W69" s="74"/>
      <c r="X69" s="74"/>
      <c r="Y69" s="74"/>
      <c r="Z69" s="74"/>
      <c r="AB69" s="113"/>
      <c r="AC69" s="113"/>
      <c r="AD69" s="113"/>
      <c r="AE69" s="113"/>
      <c r="AF69" s="113"/>
      <c r="AG69" s="113"/>
      <c r="AH69" s="113"/>
      <c r="AI69" s="113"/>
      <c r="AJ69" s="113"/>
      <c r="AK69" s="113"/>
      <c r="AL69" s="113"/>
      <c r="AM69" s="113"/>
      <c r="AN69" s="113"/>
      <c r="AO69" s="113"/>
      <c r="AP69" s="113"/>
      <c r="AQ69" s="113"/>
      <c r="AR69" s="113"/>
      <c r="AS69" s="113"/>
      <c r="AT69" s="113"/>
      <c r="AU69" s="113"/>
      <c r="AV69" s="113"/>
      <c r="AW69" s="113"/>
      <c r="AX69" s="113"/>
      <c r="AY69" s="113"/>
      <c r="AZ69" s="113"/>
      <c r="BA69" s="113"/>
      <c r="BB69" s="113"/>
      <c r="BC69" s="172"/>
      <c r="BD69" s="113"/>
      <c r="BE69" s="113"/>
      <c r="BF69" s="113"/>
      <c r="BG69" s="113"/>
      <c r="BH69" s="113"/>
      <c r="BI69" s="113"/>
      <c r="BJ69" s="114"/>
      <c r="BM69" s="85"/>
      <c r="BN69" s="95">
        <f t="shared" si="2"/>
        <v>0</v>
      </c>
      <c r="BO69" s="87"/>
      <c r="BP69" s="88"/>
      <c r="BQ69" s="89"/>
      <c r="BR69" s="89"/>
      <c r="BS69" s="90"/>
      <c r="BT69" s="91"/>
      <c r="BU69" s="89"/>
      <c r="BV69" s="89"/>
    </row>
    <row r="70" spans="5:74">
      <c r="E70" s="112"/>
      <c r="F70" s="113"/>
      <c r="G70" s="113"/>
      <c r="I70" s="171"/>
      <c r="J70" s="113"/>
      <c r="K70" s="113" t="s">
        <v>242</v>
      </c>
      <c r="L70" s="113"/>
      <c r="M70" s="113"/>
      <c r="N70" s="113"/>
      <c r="P70" s="113" t="s">
        <v>241</v>
      </c>
      <c r="Q70" s="113"/>
      <c r="R70" s="113"/>
      <c r="S70" s="113"/>
      <c r="T70" s="113"/>
      <c r="V70" s="113"/>
      <c r="W70" s="113"/>
      <c r="X70" s="113"/>
      <c r="Y70" s="113"/>
      <c r="Z70" s="113"/>
      <c r="AB70" s="113"/>
      <c r="AC70" s="113"/>
      <c r="AD70" s="113"/>
      <c r="AE70" s="113"/>
      <c r="AF70" s="113"/>
      <c r="AG70" s="113"/>
      <c r="AH70" s="113"/>
      <c r="AI70" s="113"/>
      <c r="AJ70" s="113"/>
      <c r="AK70" s="113"/>
      <c r="AL70" s="113"/>
      <c r="AM70" s="113"/>
      <c r="AN70" s="113"/>
      <c r="AO70" s="113"/>
      <c r="AP70" s="113"/>
      <c r="AQ70" s="113"/>
      <c r="AR70" s="113"/>
      <c r="AS70" s="113"/>
      <c r="AT70" s="113"/>
      <c r="AU70" s="113"/>
      <c r="AV70" s="113"/>
      <c r="AW70" s="113"/>
      <c r="AX70" s="113"/>
      <c r="AY70" s="113"/>
      <c r="AZ70" s="113"/>
      <c r="BA70" s="113"/>
      <c r="BB70" s="113"/>
      <c r="BC70" s="172"/>
      <c r="BD70" s="113"/>
      <c r="BE70" s="113"/>
      <c r="BF70" s="113"/>
      <c r="BG70" s="113"/>
      <c r="BH70" s="113"/>
      <c r="BI70" s="113"/>
      <c r="BJ70" s="114"/>
      <c r="BM70" s="85"/>
      <c r="BN70" s="95">
        <f t="shared" si="2"/>
        <v>0</v>
      </c>
      <c r="BO70" s="87"/>
      <c r="BP70" s="88"/>
      <c r="BQ70" s="89"/>
      <c r="BR70" s="89"/>
      <c r="BS70" s="90"/>
      <c r="BT70" s="91"/>
      <c r="BU70" s="89"/>
      <c r="BV70" s="89"/>
    </row>
    <row r="71" spans="5:74">
      <c r="E71" s="112"/>
      <c r="F71" s="113"/>
      <c r="G71" s="113"/>
      <c r="I71" s="171"/>
      <c r="J71" s="113"/>
      <c r="K71" s="113"/>
      <c r="L71" s="113"/>
      <c r="M71" s="113"/>
      <c r="N71" s="113"/>
      <c r="O71" s="113"/>
      <c r="P71" s="113"/>
      <c r="Q71" s="113"/>
      <c r="R71" s="113"/>
      <c r="S71" s="113"/>
      <c r="T71" s="113"/>
      <c r="V71" s="113"/>
      <c r="W71" s="113"/>
      <c r="X71" s="113"/>
      <c r="Y71" s="113"/>
      <c r="Z71" s="113"/>
      <c r="AB71" s="113"/>
      <c r="AC71" s="113"/>
      <c r="AD71" s="113"/>
      <c r="AE71" s="113"/>
      <c r="AF71" s="113"/>
      <c r="AG71" s="113"/>
      <c r="AH71" s="113"/>
      <c r="AI71" s="113"/>
      <c r="AJ71" s="113"/>
      <c r="AK71" s="113"/>
      <c r="AL71" s="113"/>
      <c r="AM71" s="113"/>
      <c r="AN71" s="113"/>
      <c r="AO71" s="113"/>
      <c r="AP71" s="113"/>
      <c r="AQ71" s="113"/>
      <c r="AR71" s="113"/>
      <c r="AS71" s="113"/>
      <c r="AT71" s="113"/>
      <c r="AU71" s="113"/>
      <c r="AV71" s="113"/>
      <c r="AW71" s="113"/>
      <c r="AX71" s="113"/>
      <c r="AY71" s="113"/>
      <c r="AZ71" s="113"/>
      <c r="BA71" s="113"/>
      <c r="BB71" s="113"/>
      <c r="BC71" s="172"/>
      <c r="BD71" s="113"/>
      <c r="BE71" s="113"/>
      <c r="BF71" s="113"/>
      <c r="BG71" s="113"/>
      <c r="BH71" s="113"/>
      <c r="BI71" s="113"/>
      <c r="BJ71" s="114"/>
      <c r="BM71" s="85"/>
      <c r="BN71" s="95">
        <f t="shared" si="2"/>
        <v>0</v>
      </c>
      <c r="BO71" s="87"/>
      <c r="BP71" s="88"/>
      <c r="BQ71" s="89"/>
      <c r="BR71" s="89"/>
      <c r="BS71" s="90"/>
      <c r="BT71" s="91"/>
      <c r="BU71" s="89"/>
      <c r="BV71" s="89"/>
    </row>
    <row r="72" spans="5:74">
      <c r="E72" s="112"/>
      <c r="F72" s="113"/>
      <c r="G72" s="113"/>
      <c r="I72" s="171"/>
      <c r="J72" s="113"/>
      <c r="K72" s="113"/>
      <c r="L72" s="195" t="s">
        <v>193</v>
      </c>
      <c r="M72" s="74"/>
      <c r="N72" s="74"/>
      <c r="O72" s="74"/>
      <c r="P72" s="74"/>
      <c r="Z72" s="74"/>
      <c r="AA72" s="113"/>
      <c r="AB72" s="113"/>
      <c r="AC72" s="113"/>
      <c r="AD72" s="113"/>
      <c r="AE72" s="113"/>
      <c r="AF72" s="113"/>
      <c r="AG72" s="113"/>
      <c r="AH72" s="113"/>
      <c r="AI72" s="113"/>
      <c r="AJ72" s="113"/>
      <c r="AK72" s="113"/>
      <c r="AL72" s="113"/>
      <c r="AM72" s="113"/>
      <c r="AN72" s="113"/>
      <c r="AO72" s="113"/>
      <c r="AP72" s="113"/>
      <c r="AQ72" s="113"/>
      <c r="AR72" s="113"/>
      <c r="AS72" s="113"/>
      <c r="AT72" s="113"/>
      <c r="AU72" s="113"/>
      <c r="AV72" s="113"/>
      <c r="AW72" s="113"/>
      <c r="AX72" s="113"/>
      <c r="AY72" s="113"/>
      <c r="AZ72" s="113"/>
      <c r="BA72" s="113"/>
      <c r="BB72" s="113"/>
      <c r="BC72" s="172"/>
      <c r="BD72" s="113"/>
      <c r="BE72" s="113"/>
      <c r="BF72" s="113"/>
      <c r="BG72" s="113"/>
      <c r="BH72" s="113"/>
      <c r="BI72" s="113"/>
      <c r="BJ72" s="114"/>
      <c r="BM72" s="85"/>
      <c r="BN72" s="95">
        <f t="shared" si="2"/>
        <v>0</v>
      </c>
      <c r="BO72" s="87"/>
      <c r="BP72" s="88"/>
      <c r="BQ72" s="89"/>
      <c r="BR72" s="89"/>
      <c r="BS72" s="90"/>
      <c r="BT72" s="91"/>
      <c r="BU72" s="89"/>
      <c r="BV72" s="89"/>
    </row>
    <row r="73" spans="5:74">
      <c r="E73" s="112"/>
      <c r="F73" s="113"/>
      <c r="G73" s="113"/>
      <c r="I73" s="171"/>
      <c r="J73" s="113"/>
      <c r="K73" s="113"/>
      <c r="L73" s="74"/>
      <c r="M73" s="74"/>
      <c r="N73" s="74"/>
      <c r="O73" s="74" t="s">
        <v>262</v>
      </c>
      <c r="P73" s="74"/>
      <c r="X73" s="74" t="s">
        <v>191</v>
      </c>
      <c r="Y73" s="74" t="s">
        <v>263</v>
      </c>
      <c r="Z73" s="74"/>
      <c r="AA73" s="113"/>
      <c r="AB73" s="113"/>
      <c r="AC73" s="113"/>
      <c r="AD73" s="113"/>
      <c r="AE73" s="113"/>
      <c r="AF73" s="113"/>
      <c r="AG73" s="113"/>
      <c r="AH73" s="113"/>
      <c r="AI73" s="113"/>
      <c r="AJ73" s="113"/>
      <c r="AK73" s="113"/>
      <c r="AL73" s="113"/>
      <c r="AM73" s="113"/>
      <c r="AN73" s="113"/>
      <c r="AO73" s="113"/>
      <c r="AP73" s="113"/>
      <c r="AQ73" s="113"/>
      <c r="AR73" s="113"/>
      <c r="AS73" s="113"/>
      <c r="AT73" s="113"/>
      <c r="AU73" s="113"/>
      <c r="AV73" s="113"/>
      <c r="AW73" s="113"/>
      <c r="AX73" s="113"/>
      <c r="AY73" s="113"/>
      <c r="AZ73" s="113"/>
      <c r="BA73" s="113"/>
      <c r="BB73" s="113"/>
      <c r="BC73" s="172"/>
      <c r="BD73" s="113"/>
      <c r="BE73" s="113"/>
      <c r="BF73" s="113"/>
      <c r="BG73" s="113"/>
      <c r="BH73" s="113"/>
      <c r="BI73" s="113"/>
      <c r="BJ73" s="114"/>
      <c r="BM73" s="85"/>
      <c r="BN73" s="95">
        <f t="shared" si="2"/>
        <v>0</v>
      </c>
      <c r="BO73" s="87"/>
      <c r="BP73" s="88"/>
      <c r="BQ73" s="89"/>
      <c r="BR73" s="89"/>
      <c r="BS73" s="90"/>
      <c r="BT73" s="91"/>
      <c r="BU73" s="89"/>
      <c r="BV73" s="89"/>
    </row>
    <row r="74" spans="5:74">
      <c r="E74" s="112"/>
      <c r="F74" s="113"/>
      <c r="G74" s="113"/>
      <c r="I74" s="171"/>
      <c r="J74" s="113"/>
      <c r="K74" s="113"/>
      <c r="L74" s="74"/>
      <c r="M74" s="74" t="s">
        <v>217</v>
      </c>
      <c r="N74" s="74"/>
      <c r="O74" s="74" t="s">
        <v>264</v>
      </c>
      <c r="P74" s="74"/>
      <c r="X74" s="74" t="s">
        <v>152</v>
      </c>
      <c r="Y74" s="74" t="s">
        <v>265</v>
      </c>
      <c r="Z74" s="74"/>
      <c r="AA74" s="113"/>
      <c r="AB74" s="113"/>
      <c r="AC74" s="113"/>
      <c r="AD74" s="113"/>
      <c r="AE74" s="113"/>
      <c r="AF74" s="113"/>
      <c r="AG74" s="113"/>
      <c r="AH74" s="113"/>
      <c r="AI74" s="113"/>
      <c r="AJ74" s="113"/>
      <c r="AK74" s="113"/>
      <c r="AL74" s="113"/>
      <c r="AM74" s="113"/>
      <c r="AN74" s="113"/>
      <c r="AO74" s="113"/>
      <c r="AP74" s="113"/>
      <c r="AQ74" s="113"/>
      <c r="AR74" s="113"/>
      <c r="AS74" s="113"/>
      <c r="AT74" s="113"/>
      <c r="AU74" s="113"/>
      <c r="AV74" s="113"/>
      <c r="AW74" s="113"/>
      <c r="AX74" s="113"/>
      <c r="AY74" s="113"/>
      <c r="AZ74" s="113"/>
      <c r="BA74" s="113"/>
      <c r="BB74" s="113"/>
      <c r="BC74" s="172"/>
      <c r="BD74" s="113"/>
      <c r="BE74" s="113"/>
      <c r="BF74" s="113"/>
      <c r="BG74" s="113"/>
      <c r="BH74" s="113"/>
      <c r="BI74" s="113"/>
      <c r="BJ74" s="114"/>
      <c r="BM74" s="85"/>
      <c r="BN74" s="95">
        <f t="shared" si="2"/>
        <v>0</v>
      </c>
      <c r="BO74" s="87"/>
      <c r="BP74" s="88"/>
      <c r="BQ74" s="89"/>
      <c r="BR74" s="89"/>
      <c r="BS74" s="90"/>
      <c r="BT74" s="91"/>
      <c r="BU74" s="89"/>
      <c r="BV74" s="89"/>
    </row>
    <row r="75" spans="5:74">
      <c r="E75" s="112"/>
      <c r="F75" s="113"/>
      <c r="G75" s="113"/>
      <c r="I75" s="171"/>
      <c r="J75" s="113"/>
      <c r="K75" s="113"/>
      <c r="L75" s="74"/>
      <c r="M75" s="74" t="s">
        <v>217</v>
      </c>
      <c r="N75" s="74" t="s">
        <v>266</v>
      </c>
      <c r="O75" s="74" t="s">
        <v>395</v>
      </c>
      <c r="P75" s="74"/>
      <c r="X75" s="74"/>
      <c r="Y75" s="74"/>
      <c r="Z75" s="74"/>
      <c r="AA75" s="113"/>
      <c r="AB75" s="113"/>
      <c r="AC75" s="113"/>
      <c r="AD75" s="113"/>
      <c r="AE75" s="113"/>
      <c r="AF75" s="113"/>
      <c r="AG75" s="113"/>
      <c r="AI75" s="113" t="s">
        <v>267</v>
      </c>
      <c r="AJ75" s="113"/>
      <c r="AK75" s="113"/>
      <c r="AL75" s="113"/>
      <c r="AM75" s="113"/>
      <c r="AN75" s="113"/>
      <c r="AO75" s="113"/>
      <c r="AP75" s="113"/>
      <c r="AQ75" s="113"/>
      <c r="AR75" s="113"/>
      <c r="AS75" s="113"/>
      <c r="AT75" s="113"/>
      <c r="AU75" s="113"/>
      <c r="AV75" s="113"/>
      <c r="AW75" s="113"/>
      <c r="AX75" s="113"/>
      <c r="AY75" s="113"/>
      <c r="AZ75" s="113"/>
      <c r="BA75" s="113"/>
      <c r="BB75" s="113"/>
      <c r="BC75" s="172"/>
      <c r="BD75" s="113"/>
      <c r="BE75" s="113"/>
      <c r="BF75" s="113"/>
      <c r="BG75" s="113"/>
      <c r="BH75" s="113"/>
      <c r="BI75" s="113"/>
      <c r="BJ75" s="114"/>
      <c r="BM75" s="85"/>
      <c r="BN75" s="95">
        <f t="shared" si="2"/>
        <v>0</v>
      </c>
      <c r="BO75" s="87"/>
      <c r="BP75" s="88"/>
      <c r="BQ75" s="89"/>
      <c r="BR75" s="89"/>
      <c r="BS75" s="90"/>
      <c r="BT75" s="91"/>
      <c r="BU75" s="89"/>
      <c r="BV75" s="89"/>
    </row>
    <row r="76" spans="5:74">
      <c r="E76" s="112"/>
      <c r="F76" s="113"/>
      <c r="G76" s="113"/>
      <c r="I76" s="171"/>
      <c r="J76" s="113"/>
      <c r="K76" s="113"/>
      <c r="Z76" s="74"/>
      <c r="AA76" s="113"/>
      <c r="AB76" s="113"/>
      <c r="AC76" s="113"/>
      <c r="AD76" s="113"/>
      <c r="AE76" s="113"/>
      <c r="AF76" s="113"/>
      <c r="AG76" s="113"/>
      <c r="AH76" s="113"/>
      <c r="AI76" s="113"/>
      <c r="AJ76" s="113"/>
      <c r="AK76" s="113"/>
      <c r="AL76" s="113"/>
      <c r="AM76" s="113"/>
      <c r="AN76" s="113"/>
      <c r="AO76" s="113"/>
      <c r="AP76" s="113"/>
      <c r="AQ76" s="113"/>
      <c r="AR76" s="113"/>
      <c r="AS76" s="113"/>
      <c r="AT76" s="113"/>
      <c r="AU76" s="113"/>
      <c r="AV76" s="113"/>
      <c r="AW76" s="113"/>
      <c r="AX76" s="113"/>
      <c r="AY76" s="113"/>
      <c r="AZ76" s="113"/>
      <c r="BA76" s="113"/>
      <c r="BB76" s="113"/>
      <c r="BC76" s="172"/>
      <c r="BD76" s="113"/>
      <c r="BE76" s="113"/>
      <c r="BF76" s="113"/>
      <c r="BG76" s="113"/>
      <c r="BH76" s="113"/>
      <c r="BI76" s="113"/>
      <c r="BJ76" s="114"/>
      <c r="BM76" s="85"/>
      <c r="BN76" s="95">
        <f t="shared" si="2"/>
        <v>0</v>
      </c>
      <c r="BO76" s="87"/>
      <c r="BP76" s="88"/>
      <c r="BQ76" s="89"/>
      <c r="BR76" s="89"/>
      <c r="BS76" s="90"/>
      <c r="BT76" s="91"/>
      <c r="BU76" s="89"/>
      <c r="BV76" s="89"/>
    </row>
    <row r="77" spans="5:74">
      <c r="E77" s="112"/>
      <c r="F77" s="113"/>
      <c r="G77" s="113"/>
      <c r="I77" s="171"/>
      <c r="J77" s="113"/>
      <c r="K77" s="113"/>
      <c r="M77" s="50" t="s">
        <v>268</v>
      </c>
      <c r="Z77" s="74"/>
      <c r="AA77" s="113"/>
      <c r="AB77" s="113"/>
      <c r="AC77" s="113"/>
      <c r="AD77" s="113"/>
      <c r="AE77" s="113"/>
      <c r="AF77" s="113"/>
      <c r="AG77" s="113"/>
      <c r="AH77" s="113"/>
      <c r="AI77" s="113"/>
      <c r="AJ77" s="113"/>
      <c r="AK77" s="113"/>
      <c r="AL77" s="113"/>
      <c r="AM77" s="113"/>
      <c r="AN77" s="113"/>
      <c r="AO77" s="113"/>
      <c r="AP77" s="113"/>
      <c r="AQ77" s="113"/>
      <c r="AR77" s="113"/>
      <c r="AS77" s="113"/>
      <c r="AT77" s="113"/>
      <c r="AU77" s="113"/>
      <c r="AV77" s="113"/>
      <c r="AW77" s="113"/>
      <c r="AX77" s="113"/>
      <c r="AY77" s="113"/>
      <c r="AZ77" s="113"/>
      <c r="BA77" s="113"/>
      <c r="BB77" s="113"/>
      <c r="BC77" s="172"/>
      <c r="BD77" s="113"/>
      <c r="BE77" s="113"/>
      <c r="BF77" s="113"/>
      <c r="BG77" s="113"/>
      <c r="BH77" s="113"/>
      <c r="BI77" s="113"/>
      <c r="BJ77" s="114"/>
      <c r="BM77" s="85"/>
      <c r="BN77" s="95">
        <f t="shared" si="2"/>
        <v>0</v>
      </c>
      <c r="BO77" s="87"/>
      <c r="BP77" s="88"/>
      <c r="BQ77" s="89"/>
      <c r="BR77" s="89"/>
      <c r="BS77" s="90"/>
      <c r="BT77" s="91"/>
      <c r="BU77" s="89"/>
      <c r="BV77" s="89"/>
    </row>
    <row r="78" spans="5:74">
      <c r="E78" s="112"/>
      <c r="F78" s="113"/>
      <c r="G78" s="113"/>
      <c r="I78" s="171"/>
      <c r="J78" s="113"/>
      <c r="K78" s="113"/>
      <c r="O78" s="195" t="s">
        <v>243</v>
      </c>
      <c r="P78" s="74"/>
      <c r="Q78" s="74"/>
      <c r="R78" s="74"/>
      <c r="S78" s="74"/>
      <c r="T78" s="74"/>
      <c r="U78" s="74"/>
      <c r="V78" s="74"/>
      <c r="W78" s="74"/>
      <c r="X78" s="74"/>
      <c r="Y78" s="74"/>
      <c r="Z78" s="74"/>
      <c r="AA78" s="74"/>
      <c r="AB78" s="74"/>
      <c r="AC78" s="74"/>
      <c r="AD78" s="113"/>
      <c r="AE78" s="113"/>
      <c r="AF78" s="113"/>
      <c r="AG78" s="113"/>
      <c r="AH78" s="113"/>
      <c r="AI78" s="113"/>
      <c r="AJ78" s="113"/>
      <c r="AK78" s="113"/>
      <c r="AL78" s="113"/>
      <c r="AM78" s="113"/>
      <c r="AN78" s="113"/>
      <c r="AO78" s="113"/>
      <c r="AP78" s="113"/>
      <c r="AQ78" s="113"/>
      <c r="AR78" s="113"/>
      <c r="AS78" s="113"/>
      <c r="AT78" s="113"/>
      <c r="AU78" s="113"/>
      <c r="AV78" s="113"/>
      <c r="AW78" s="113"/>
      <c r="AX78" s="113"/>
      <c r="AY78" s="113"/>
      <c r="AZ78" s="113"/>
      <c r="BA78" s="113"/>
      <c r="BB78" s="113"/>
      <c r="BC78" s="172"/>
      <c r="BD78" s="113"/>
      <c r="BE78" s="113"/>
      <c r="BF78" s="113"/>
      <c r="BG78" s="113"/>
      <c r="BH78" s="113"/>
      <c r="BI78" s="113"/>
      <c r="BJ78" s="114"/>
      <c r="BM78" s="85"/>
      <c r="BN78" s="95">
        <f t="shared" si="2"/>
        <v>0</v>
      </c>
      <c r="BO78" s="87"/>
      <c r="BP78" s="88"/>
      <c r="BQ78" s="89"/>
      <c r="BR78" s="89"/>
      <c r="BS78" s="90"/>
      <c r="BT78" s="91"/>
      <c r="BU78" s="89"/>
      <c r="BV78" s="89"/>
    </row>
    <row r="79" spans="5:74">
      <c r="E79" s="112"/>
      <c r="F79" s="113"/>
      <c r="G79" s="113"/>
      <c r="I79" s="171"/>
      <c r="J79" s="113"/>
      <c r="K79" s="113"/>
      <c r="O79" s="74"/>
      <c r="P79" s="74"/>
      <c r="Q79" s="74" t="s">
        <v>396</v>
      </c>
      <c r="R79" s="74"/>
      <c r="S79" s="74"/>
      <c r="T79" s="74"/>
      <c r="U79" s="74"/>
      <c r="V79" s="74"/>
      <c r="W79" s="74"/>
      <c r="X79" s="74"/>
      <c r="Y79" s="74"/>
      <c r="Z79" s="74"/>
      <c r="AA79" s="74"/>
      <c r="AB79" s="74"/>
      <c r="AC79" s="74"/>
      <c r="AD79" s="113"/>
      <c r="AE79" s="113"/>
      <c r="AF79" s="113"/>
      <c r="AG79" s="113"/>
      <c r="AH79" s="113"/>
      <c r="AI79" s="113"/>
      <c r="AJ79" s="113"/>
      <c r="AK79" s="113"/>
      <c r="AL79" s="113"/>
      <c r="AM79" s="113"/>
      <c r="AN79" s="113"/>
      <c r="AO79" s="113"/>
      <c r="AP79" s="113"/>
      <c r="AQ79" s="113"/>
      <c r="AR79" s="113"/>
      <c r="AS79" s="113"/>
      <c r="AT79" s="113"/>
      <c r="AU79" s="113"/>
      <c r="AV79" s="113"/>
      <c r="AW79" s="113"/>
      <c r="AX79" s="113"/>
      <c r="AY79" s="113"/>
      <c r="AZ79" s="113"/>
      <c r="BA79" s="113"/>
      <c r="BB79" s="113"/>
      <c r="BC79" s="172"/>
      <c r="BD79" s="113"/>
      <c r="BE79" s="113"/>
      <c r="BF79" s="113"/>
      <c r="BG79" s="113"/>
      <c r="BH79" s="113"/>
      <c r="BI79" s="113"/>
      <c r="BJ79" s="114"/>
      <c r="BM79" s="85"/>
      <c r="BN79" s="95">
        <f t="shared" si="2"/>
        <v>0</v>
      </c>
      <c r="BO79" s="87"/>
      <c r="BP79" s="88"/>
      <c r="BQ79" s="89"/>
      <c r="BR79" s="89"/>
      <c r="BS79" s="90"/>
      <c r="BT79" s="91"/>
      <c r="BU79" s="89"/>
      <c r="BV79" s="89"/>
    </row>
    <row r="80" spans="5:74">
      <c r="E80" s="112"/>
      <c r="F80" s="113"/>
      <c r="G80" s="113"/>
      <c r="I80" s="171"/>
      <c r="J80" s="113"/>
      <c r="K80" s="113"/>
      <c r="O80" s="74"/>
      <c r="P80" s="74"/>
      <c r="Q80" s="74" t="s">
        <v>244</v>
      </c>
      <c r="R80" s="74"/>
      <c r="S80" s="74"/>
      <c r="T80" s="74"/>
      <c r="U80" s="74"/>
      <c r="V80" s="74"/>
      <c r="W80" s="74"/>
      <c r="X80" s="74"/>
      <c r="Y80" s="74"/>
      <c r="Z80" s="74"/>
      <c r="AA80" s="74"/>
      <c r="AB80" s="74"/>
      <c r="AC80" s="74"/>
      <c r="AD80" s="113"/>
      <c r="AE80" s="113"/>
      <c r="AF80" s="113"/>
      <c r="AG80" s="113"/>
      <c r="AH80" s="113"/>
      <c r="AI80" s="113"/>
      <c r="AJ80" s="113"/>
      <c r="AK80" s="113"/>
      <c r="AL80" s="113"/>
      <c r="AM80" s="113"/>
      <c r="AN80" s="113"/>
      <c r="AO80" s="113"/>
      <c r="AP80" s="113"/>
      <c r="AQ80" s="113"/>
      <c r="AR80" s="113"/>
      <c r="AS80" s="113"/>
      <c r="AT80" s="113"/>
      <c r="AU80" s="113"/>
      <c r="AV80" s="113"/>
      <c r="AW80" s="113"/>
      <c r="AX80" s="113"/>
      <c r="AY80" s="113"/>
      <c r="AZ80" s="113"/>
      <c r="BA80" s="113"/>
      <c r="BB80" s="113"/>
      <c r="BC80" s="172"/>
      <c r="BD80" s="113"/>
      <c r="BE80" s="113"/>
      <c r="BF80" s="113"/>
      <c r="BG80" s="113"/>
      <c r="BH80" s="113"/>
      <c r="BI80" s="113"/>
      <c r="BJ80" s="114"/>
      <c r="BM80" s="85"/>
      <c r="BN80" s="95">
        <f t="shared" ref="BN80:BN144" si="3">IF(BM80&gt;0,BN79+1,BN79)</f>
        <v>0</v>
      </c>
      <c r="BO80" s="87"/>
      <c r="BP80" s="88"/>
      <c r="BQ80" s="89"/>
      <c r="BR80" s="89"/>
      <c r="BS80" s="90"/>
      <c r="BT80" s="91"/>
      <c r="BU80" s="89"/>
      <c r="BV80" s="89"/>
    </row>
    <row r="81" spans="5:74">
      <c r="E81" s="112"/>
      <c r="F81" s="113"/>
      <c r="G81" s="113"/>
      <c r="I81" s="171"/>
      <c r="J81" s="113"/>
      <c r="K81" s="113"/>
      <c r="O81" s="74"/>
      <c r="P81" s="74"/>
      <c r="Q81" s="74" t="s">
        <v>156</v>
      </c>
      <c r="R81" s="74"/>
      <c r="S81" s="74"/>
      <c r="T81" s="74"/>
      <c r="U81" s="74"/>
      <c r="V81" s="74"/>
      <c r="W81" s="74"/>
      <c r="X81" s="74"/>
      <c r="Y81" s="74"/>
      <c r="Z81" s="74"/>
      <c r="AA81" s="74"/>
      <c r="AB81" s="74"/>
      <c r="AC81" s="74"/>
      <c r="AD81" s="113"/>
      <c r="AE81" s="113"/>
      <c r="AF81" s="113"/>
      <c r="AG81" s="113"/>
      <c r="AH81" s="113"/>
      <c r="AI81" s="113"/>
      <c r="AJ81" s="113"/>
      <c r="AK81" s="113"/>
      <c r="AL81" s="113"/>
      <c r="AM81" s="113"/>
      <c r="AN81" s="113"/>
      <c r="AO81" s="113"/>
      <c r="AP81" s="113"/>
      <c r="AQ81" s="113"/>
      <c r="AR81" s="113"/>
      <c r="AS81" s="113"/>
      <c r="AT81" s="113"/>
      <c r="AU81" s="113"/>
      <c r="AV81" s="113"/>
      <c r="AW81" s="113"/>
      <c r="AX81" s="113"/>
      <c r="AY81" s="113"/>
      <c r="AZ81" s="113"/>
      <c r="BA81" s="113"/>
      <c r="BB81" s="113"/>
      <c r="BC81" s="172"/>
      <c r="BD81" s="113"/>
      <c r="BE81" s="113"/>
      <c r="BF81" s="113"/>
      <c r="BG81" s="113"/>
      <c r="BH81" s="113"/>
      <c r="BI81" s="113"/>
      <c r="BJ81" s="114"/>
      <c r="BM81" s="85"/>
      <c r="BN81" s="95">
        <f t="shared" si="3"/>
        <v>0</v>
      </c>
      <c r="BO81" s="87"/>
      <c r="BP81" s="88"/>
      <c r="BQ81" s="89"/>
      <c r="BR81" s="89"/>
      <c r="BS81" s="90"/>
      <c r="BT81" s="91"/>
      <c r="BU81" s="89"/>
      <c r="BV81" s="89"/>
    </row>
    <row r="82" spans="5:74">
      <c r="E82" s="112"/>
      <c r="F82" s="113"/>
      <c r="G82" s="113"/>
      <c r="I82" s="171"/>
      <c r="J82" s="113"/>
      <c r="K82" s="113"/>
      <c r="O82" s="74"/>
      <c r="P82" s="74"/>
      <c r="Q82" s="74" t="s">
        <v>245</v>
      </c>
      <c r="R82" s="74"/>
      <c r="S82" s="74"/>
      <c r="T82" s="74"/>
      <c r="U82" s="74"/>
      <c r="V82" s="74"/>
      <c r="W82" s="74"/>
      <c r="X82" s="74"/>
      <c r="Y82" s="74"/>
      <c r="Z82" s="74"/>
      <c r="AA82" s="74"/>
      <c r="AB82" s="74"/>
      <c r="AC82" s="74"/>
      <c r="AD82" s="113"/>
      <c r="AE82" s="113"/>
      <c r="AF82" s="113"/>
      <c r="AG82" s="113"/>
      <c r="AH82" s="113"/>
      <c r="AI82" s="113"/>
      <c r="AJ82" s="113"/>
      <c r="AK82" s="113"/>
      <c r="AL82" s="113"/>
      <c r="AM82" s="113"/>
      <c r="AN82" s="113"/>
      <c r="AO82" s="113"/>
      <c r="AP82" s="113"/>
      <c r="AQ82" s="113"/>
      <c r="AR82" s="113"/>
      <c r="AS82" s="113"/>
      <c r="AT82" s="113"/>
      <c r="AU82" s="113"/>
      <c r="AV82" s="113"/>
      <c r="AW82" s="113"/>
      <c r="AX82" s="113"/>
      <c r="AY82" s="113"/>
      <c r="AZ82" s="113"/>
      <c r="BA82" s="113"/>
      <c r="BB82" s="113"/>
      <c r="BC82" s="172"/>
      <c r="BD82" s="113"/>
      <c r="BE82" s="113"/>
      <c r="BF82" s="113"/>
      <c r="BG82" s="113"/>
      <c r="BH82" s="113"/>
      <c r="BI82" s="113"/>
      <c r="BJ82" s="114"/>
      <c r="BM82" s="85"/>
      <c r="BN82" s="95">
        <f t="shared" si="3"/>
        <v>0</v>
      </c>
      <c r="BO82" s="87"/>
      <c r="BP82" s="88"/>
      <c r="BQ82" s="89"/>
      <c r="BR82" s="89"/>
      <c r="BS82" s="90"/>
      <c r="BT82" s="91"/>
      <c r="BU82" s="89"/>
      <c r="BV82" s="89"/>
    </row>
    <row r="83" spans="5:74">
      <c r="E83" s="112"/>
      <c r="F83" s="113"/>
      <c r="G83" s="113"/>
      <c r="I83" s="171"/>
      <c r="J83" s="113"/>
      <c r="K83" s="113"/>
      <c r="O83" s="74"/>
      <c r="P83" s="74"/>
      <c r="Q83" s="74"/>
      <c r="R83" s="74"/>
      <c r="S83" s="74"/>
      <c r="T83" s="74"/>
      <c r="U83" s="74"/>
      <c r="V83" s="74"/>
      <c r="W83" s="74"/>
      <c r="X83" s="74"/>
      <c r="Y83" s="74"/>
      <c r="Z83" s="74"/>
      <c r="AA83" s="74"/>
      <c r="AB83" s="74"/>
      <c r="AC83" s="74"/>
      <c r="AD83" s="113"/>
      <c r="AE83" s="113"/>
      <c r="AF83" s="113"/>
      <c r="AG83" s="113"/>
      <c r="AH83" s="113"/>
      <c r="AI83" s="113"/>
      <c r="AJ83" s="113"/>
      <c r="AK83" s="113"/>
      <c r="AL83" s="113"/>
      <c r="AM83" s="113"/>
      <c r="AN83" s="113"/>
      <c r="AO83" s="113"/>
      <c r="AP83" s="113"/>
      <c r="AQ83" s="113"/>
      <c r="AR83" s="113"/>
      <c r="AS83" s="113"/>
      <c r="AT83" s="113"/>
      <c r="AU83" s="113"/>
      <c r="AV83" s="113"/>
      <c r="AW83" s="113"/>
      <c r="AX83" s="113"/>
      <c r="AY83" s="113"/>
      <c r="AZ83" s="113"/>
      <c r="BA83" s="113"/>
      <c r="BB83" s="113"/>
      <c r="BC83" s="172"/>
      <c r="BD83" s="113"/>
      <c r="BE83" s="113"/>
      <c r="BF83" s="113"/>
      <c r="BG83" s="113"/>
      <c r="BH83" s="113"/>
      <c r="BI83" s="113"/>
      <c r="BJ83" s="114"/>
      <c r="BM83" s="85"/>
      <c r="BN83" s="95">
        <f t="shared" si="3"/>
        <v>0</v>
      </c>
      <c r="BO83" s="87"/>
      <c r="BP83" s="88"/>
      <c r="BQ83" s="89"/>
      <c r="BR83" s="89"/>
      <c r="BS83" s="90"/>
      <c r="BT83" s="91"/>
      <c r="BU83" s="89"/>
      <c r="BV83" s="89"/>
    </row>
    <row r="84" spans="5:74">
      <c r="E84" s="112"/>
      <c r="F84" s="113"/>
      <c r="G84" s="113"/>
      <c r="I84" s="171"/>
      <c r="J84" s="113"/>
      <c r="K84" s="113"/>
      <c r="O84" s="74" t="s">
        <v>214</v>
      </c>
      <c r="P84" s="74"/>
      <c r="Q84" s="74"/>
      <c r="R84" s="74"/>
      <c r="S84" s="74"/>
      <c r="T84" s="74"/>
      <c r="U84" s="74"/>
      <c r="V84" s="74"/>
      <c r="W84" s="74"/>
      <c r="X84" s="74"/>
      <c r="Y84" s="74"/>
      <c r="Z84" s="74"/>
      <c r="AA84" s="74"/>
      <c r="AB84" s="74"/>
      <c r="AC84" s="74"/>
      <c r="AD84" s="113"/>
      <c r="AE84" s="113"/>
      <c r="AF84" s="113"/>
      <c r="AG84" s="113"/>
      <c r="AH84" s="113"/>
      <c r="AI84" s="113"/>
      <c r="AJ84" s="113"/>
      <c r="AK84" s="113"/>
      <c r="AL84" s="113"/>
      <c r="AM84" s="113"/>
      <c r="AN84" s="113"/>
      <c r="AO84" s="113"/>
      <c r="AP84" s="113"/>
      <c r="AQ84" s="113"/>
      <c r="AR84" s="113"/>
      <c r="AS84" s="113"/>
      <c r="AT84" s="113"/>
      <c r="AU84" s="113"/>
      <c r="AV84" s="113"/>
      <c r="AW84" s="113"/>
      <c r="AX84" s="113"/>
      <c r="AY84" s="113"/>
      <c r="AZ84" s="113"/>
      <c r="BA84" s="113"/>
      <c r="BB84" s="113"/>
      <c r="BC84" s="172"/>
      <c r="BD84" s="113"/>
      <c r="BE84" s="113"/>
      <c r="BF84" s="113"/>
      <c r="BG84" s="113"/>
      <c r="BH84" s="113"/>
      <c r="BI84" s="113"/>
      <c r="BJ84" s="114"/>
      <c r="BM84" s="85"/>
      <c r="BN84" s="95">
        <f t="shared" si="3"/>
        <v>0</v>
      </c>
      <c r="BO84" s="87"/>
      <c r="BP84" s="88"/>
      <c r="BQ84" s="89"/>
      <c r="BR84" s="89"/>
      <c r="BS84" s="90"/>
      <c r="BT84" s="91"/>
      <c r="BU84" s="89"/>
      <c r="BV84" s="89"/>
    </row>
    <row r="85" spans="5:74">
      <c r="E85" s="112"/>
      <c r="F85" s="113"/>
      <c r="G85" s="113"/>
      <c r="I85" s="171"/>
      <c r="J85" s="113"/>
      <c r="K85" s="113"/>
      <c r="O85" s="74"/>
      <c r="P85" s="74" t="s">
        <v>246</v>
      </c>
      <c r="Q85" s="74"/>
      <c r="R85" s="74" t="s">
        <v>247</v>
      </c>
      <c r="S85" s="74"/>
      <c r="T85" s="74"/>
      <c r="U85" s="74"/>
      <c r="V85" s="74"/>
      <c r="W85" s="74"/>
      <c r="X85" s="74"/>
      <c r="Y85" s="74"/>
      <c r="Z85" s="74"/>
      <c r="AA85" s="74"/>
      <c r="AB85" s="74"/>
      <c r="AC85" s="113"/>
      <c r="AD85" s="113"/>
      <c r="AE85" s="113"/>
      <c r="AF85" s="113"/>
      <c r="AG85" s="113"/>
      <c r="AH85" s="113"/>
      <c r="AI85" s="113"/>
      <c r="AJ85" s="113"/>
      <c r="AK85" s="113"/>
      <c r="AL85" s="113"/>
      <c r="AM85" s="113"/>
      <c r="AN85" s="113"/>
      <c r="AO85" s="113"/>
      <c r="AP85" s="113"/>
      <c r="AQ85" s="113"/>
      <c r="AR85" s="113"/>
      <c r="AS85" s="113"/>
      <c r="AT85" s="113"/>
      <c r="AU85" s="113"/>
      <c r="AV85" s="113"/>
      <c r="AW85" s="113"/>
      <c r="AX85" s="113"/>
      <c r="AY85" s="113"/>
      <c r="AZ85" s="113"/>
      <c r="BA85" s="113"/>
      <c r="BB85" s="113"/>
      <c r="BC85" s="172"/>
      <c r="BD85" s="113"/>
      <c r="BE85" s="113"/>
      <c r="BF85" s="113"/>
      <c r="BG85" s="113"/>
      <c r="BH85" s="113"/>
      <c r="BI85" s="113"/>
      <c r="BJ85" s="114"/>
      <c r="BM85" s="85"/>
      <c r="BN85" s="95">
        <f t="shared" si="3"/>
        <v>0</v>
      </c>
      <c r="BO85" s="87"/>
      <c r="BP85" s="88"/>
      <c r="BQ85" s="89"/>
      <c r="BR85" s="89"/>
      <c r="BS85" s="90"/>
      <c r="BT85" s="91"/>
      <c r="BU85" s="89"/>
      <c r="BV85" s="89"/>
    </row>
    <row r="86" spans="5:74">
      <c r="E86" s="112"/>
      <c r="F86" s="113"/>
      <c r="G86" s="113"/>
      <c r="I86" s="171"/>
      <c r="J86" s="113"/>
      <c r="K86" s="113"/>
      <c r="O86" s="74"/>
      <c r="P86" s="74"/>
      <c r="Q86" s="74"/>
      <c r="R86" s="74"/>
      <c r="S86" s="74"/>
      <c r="T86" s="74"/>
      <c r="U86" s="74"/>
      <c r="V86" s="74"/>
      <c r="W86" s="74"/>
      <c r="X86" s="74"/>
      <c r="Y86" s="74"/>
      <c r="Z86" s="74"/>
      <c r="AA86" s="74"/>
      <c r="AB86" s="74"/>
      <c r="AC86" s="113"/>
      <c r="AD86" s="113"/>
      <c r="AE86" s="113"/>
      <c r="AF86" s="113"/>
      <c r="AG86" s="113"/>
      <c r="AH86" s="113"/>
      <c r="AI86" s="113"/>
      <c r="AJ86" s="113"/>
      <c r="AK86" s="113"/>
      <c r="AL86" s="113"/>
      <c r="AM86" s="113"/>
      <c r="AN86" s="113"/>
      <c r="AO86" s="113"/>
      <c r="AP86" s="113"/>
      <c r="AQ86" s="113"/>
      <c r="AR86" s="113"/>
      <c r="AS86" s="113"/>
      <c r="AT86" s="113"/>
      <c r="AU86" s="113"/>
      <c r="AV86" s="113"/>
      <c r="AW86" s="113"/>
      <c r="AX86" s="113"/>
      <c r="AY86" s="113"/>
      <c r="AZ86" s="113"/>
      <c r="BA86" s="113"/>
      <c r="BB86" s="113"/>
      <c r="BC86" s="172"/>
      <c r="BD86" s="113"/>
      <c r="BE86" s="113"/>
      <c r="BF86" s="113"/>
      <c r="BG86" s="113"/>
      <c r="BH86" s="113"/>
      <c r="BI86" s="113"/>
      <c r="BJ86" s="114"/>
      <c r="BM86" s="85"/>
      <c r="BN86" s="95">
        <f t="shared" si="3"/>
        <v>0</v>
      </c>
      <c r="BO86" s="87"/>
      <c r="BP86" s="88"/>
      <c r="BQ86" s="89"/>
      <c r="BR86" s="89"/>
      <c r="BS86" s="90"/>
      <c r="BT86" s="91"/>
      <c r="BU86" s="89"/>
      <c r="BV86" s="89"/>
    </row>
    <row r="87" spans="5:74">
      <c r="E87" s="112"/>
      <c r="F87" s="113"/>
      <c r="G87" s="113"/>
      <c r="I87" s="171"/>
      <c r="J87" s="113"/>
      <c r="K87" s="113"/>
      <c r="O87" s="74" t="s">
        <v>248</v>
      </c>
      <c r="P87" s="74"/>
      <c r="Q87" s="74"/>
      <c r="R87" s="74"/>
      <c r="S87" s="74"/>
      <c r="T87" s="74"/>
      <c r="U87" s="74"/>
      <c r="V87" s="74"/>
      <c r="W87" s="74"/>
      <c r="X87" s="74"/>
      <c r="Y87" s="74"/>
      <c r="Z87" s="74"/>
      <c r="AA87" s="74"/>
      <c r="AB87" s="74"/>
      <c r="AC87" s="113"/>
      <c r="AD87" s="113"/>
      <c r="AE87" s="113"/>
      <c r="AF87" s="113"/>
      <c r="AG87" s="113"/>
      <c r="AH87" s="113"/>
      <c r="AI87" s="113"/>
      <c r="AJ87" s="113"/>
      <c r="AK87" s="113"/>
      <c r="AL87" s="113"/>
      <c r="AM87" s="113"/>
      <c r="AN87" s="113"/>
      <c r="AO87" s="113"/>
      <c r="AP87" s="113"/>
      <c r="AQ87" s="113"/>
      <c r="AR87" s="113"/>
      <c r="AS87" s="113"/>
      <c r="AT87" s="113"/>
      <c r="AU87" s="113"/>
      <c r="AV87" s="113"/>
      <c r="AW87" s="113"/>
      <c r="AX87" s="113"/>
      <c r="AY87" s="113"/>
      <c r="AZ87" s="113"/>
      <c r="BA87" s="113"/>
      <c r="BB87" s="113"/>
      <c r="BC87" s="172"/>
      <c r="BD87" s="113"/>
      <c r="BE87" s="113"/>
      <c r="BF87" s="113"/>
      <c r="BG87" s="113"/>
      <c r="BH87" s="113"/>
      <c r="BI87" s="113"/>
      <c r="BJ87" s="114"/>
      <c r="BM87" s="85"/>
      <c r="BN87" s="95">
        <f t="shared" si="3"/>
        <v>0</v>
      </c>
      <c r="BO87" s="87"/>
      <c r="BP87" s="88"/>
      <c r="BQ87" s="89"/>
      <c r="BR87" s="89"/>
      <c r="BS87" s="90"/>
      <c r="BT87" s="91"/>
      <c r="BU87" s="89"/>
      <c r="BV87" s="89"/>
    </row>
    <row r="88" spans="5:74">
      <c r="E88" s="112"/>
      <c r="F88" s="113"/>
      <c r="G88" s="113"/>
      <c r="I88" s="171"/>
      <c r="J88" s="113"/>
      <c r="K88" s="113"/>
      <c r="O88" s="74"/>
      <c r="P88" s="74" t="s">
        <v>192</v>
      </c>
      <c r="Q88" s="74"/>
      <c r="R88" s="74"/>
      <c r="S88" s="74"/>
      <c r="T88" s="74"/>
      <c r="U88" s="74"/>
      <c r="V88" s="74" t="s">
        <v>249</v>
      </c>
      <c r="W88" s="74"/>
      <c r="X88" s="74"/>
      <c r="Y88" s="74"/>
      <c r="Z88" s="74"/>
      <c r="AA88" s="74"/>
      <c r="AB88" s="74"/>
      <c r="AC88" s="113"/>
      <c r="AD88" s="113"/>
      <c r="AE88" s="113"/>
      <c r="AF88" s="113"/>
      <c r="AG88" s="113"/>
      <c r="AH88" s="113"/>
      <c r="AI88" s="113"/>
      <c r="AJ88" s="113"/>
      <c r="AK88" s="113"/>
      <c r="AL88" s="113"/>
      <c r="AM88" s="113"/>
      <c r="AN88" s="113"/>
      <c r="AO88" s="113"/>
      <c r="AP88" s="113"/>
      <c r="AQ88" s="113"/>
      <c r="AR88" s="113"/>
      <c r="AS88" s="113"/>
      <c r="AT88" s="113"/>
      <c r="AU88" s="113"/>
      <c r="AV88" s="113"/>
      <c r="AW88" s="113"/>
      <c r="AX88" s="113"/>
      <c r="AY88" s="113"/>
      <c r="AZ88" s="113"/>
      <c r="BA88" s="113"/>
      <c r="BB88" s="113"/>
      <c r="BC88" s="172"/>
      <c r="BD88" s="113"/>
      <c r="BE88" s="113"/>
      <c r="BF88" s="113"/>
      <c r="BG88" s="113"/>
      <c r="BH88" s="113"/>
      <c r="BI88" s="113"/>
      <c r="BJ88" s="114"/>
      <c r="BM88" s="85"/>
      <c r="BN88" s="95">
        <f t="shared" si="3"/>
        <v>0</v>
      </c>
      <c r="BO88" s="87"/>
      <c r="BP88" s="88"/>
      <c r="BQ88" s="89"/>
      <c r="BR88" s="89"/>
      <c r="BS88" s="90"/>
      <c r="BT88" s="91"/>
      <c r="BU88" s="89"/>
      <c r="BV88" s="89"/>
    </row>
    <row r="89" spans="5:74">
      <c r="E89" s="112"/>
      <c r="F89" s="113"/>
      <c r="G89" s="113"/>
      <c r="I89" s="171"/>
      <c r="J89" s="113"/>
      <c r="K89" s="113"/>
      <c r="O89" s="74"/>
      <c r="P89" s="74"/>
      <c r="Q89" s="74"/>
      <c r="R89" s="74"/>
      <c r="S89" s="74"/>
      <c r="T89" s="74"/>
      <c r="U89" s="74"/>
      <c r="V89" s="74"/>
      <c r="W89" s="74"/>
      <c r="X89" s="74"/>
      <c r="Y89" s="74"/>
      <c r="Z89" s="74"/>
      <c r="AA89" s="74"/>
      <c r="AB89" s="74"/>
      <c r="AC89" s="113"/>
      <c r="AD89" s="113"/>
      <c r="AE89" s="113"/>
      <c r="AF89" s="113"/>
      <c r="AG89" s="113"/>
      <c r="AH89" s="113"/>
      <c r="AI89" s="113"/>
      <c r="AJ89" s="113"/>
      <c r="AK89" s="113"/>
      <c r="AL89" s="113"/>
      <c r="AM89" s="113"/>
      <c r="AN89" s="113"/>
      <c r="AO89" s="113"/>
      <c r="AP89" s="113"/>
      <c r="AQ89" s="113"/>
      <c r="AR89" s="113"/>
      <c r="AS89" s="113"/>
      <c r="AT89" s="113"/>
      <c r="AU89" s="113"/>
      <c r="AV89" s="113"/>
      <c r="AW89" s="113"/>
      <c r="AX89" s="113"/>
      <c r="AY89" s="113"/>
      <c r="AZ89" s="113"/>
      <c r="BA89" s="113"/>
      <c r="BB89" s="113"/>
      <c r="BC89" s="172"/>
      <c r="BD89" s="113"/>
      <c r="BE89" s="113"/>
      <c r="BF89" s="113"/>
      <c r="BG89" s="113"/>
      <c r="BH89" s="113"/>
      <c r="BI89" s="113"/>
      <c r="BJ89" s="114"/>
      <c r="BM89" s="85"/>
      <c r="BN89" s="95">
        <f t="shared" si="3"/>
        <v>0</v>
      </c>
      <c r="BO89" s="87"/>
      <c r="BP89" s="88"/>
      <c r="BQ89" s="89"/>
      <c r="BR89" s="89"/>
      <c r="BS89" s="90"/>
      <c r="BT89" s="91"/>
      <c r="BU89" s="89"/>
      <c r="BV89" s="89"/>
    </row>
    <row r="90" spans="5:74">
      <c r="E90" s="112"/>
      <c r="F90" s="113"/>
      <c r="G90" s="113"/>
      <c r="I90" s="171"/>
      <c r="J90" s="113"/>
      <c r="K90" s="113"/>
      <c r="O90" s="195" t="s">
        <v>193</v>
      </c>
      <c r="P90" s="74"/>
      <c r="Q90" s="74"/>
      <c r="R90" s="74"/>
      <c r="S90" s="74"/>
      <c r="T90" s="74"/>
      <c r="U90" s="74"/>
      <c r="V90" s="74"/>
      <c r="W90" s="74"/>
      <c r="X90" s="74"/>
      <c r="Y90" s="74"/>
      <c r="Z90" s="74"/>
      <c r="AA90" s="74"/>
      <c r="AB90" s="74"/>
      <c r="AC90" s="113"/>
      <c r="AD90" s="113"/>
      <c r="AE90" s="113"/>
      <c r="AF90" s="113"/>
      <c r="AG90" s="113"/>
      <c r="AH90" s="113"/>
      <c r="AI90" s="113"/>
      <c r="AJ90" s="113"/>
      <c r="AK90" s="113"/>
      <c r="AL90" s="113"/>
      <c r="AM90" s="113"/>
      <c r="AN90" s="113"/>
      <c r="AO90" s="113"/>
      <c r="AP90" s="113"/>
      <c r="AQ90" s="113"/>
      <c r="AR90" s="113"/>
      <c r="AS90" s="113"/>
      <c r="AT90" s="113"/>
      <c r="AU90" s="113"/>
      <c r="AV90" s="113"/>
      <c r="AW90" s="113"/>
      <c r="AX90" s="113"/>
      <c r="AY90" s="113"/>
      <c r="AZ90" s="113"/>
      <c r="BA90" s="113"/>
      <c r="BB90" s="113"/>
      <c r="BC90" s="172"/>
      <c r="BD90" s="113"/>
      <c r="BE90" s="113"/>
      <c r="BF90" s="113"/>
      <c r="BG90" s="113"/>
      <c r="BH90" s="113"/>
      <c r="BI90" s="113"/>
      <c r="BJ90" s="114"/>
      <c r="BM90" s="85"/>
      <c r="BN90" s="95">
        <f t="shared" si="3"/>
        <v>0</v>
      </c>
      <c r="BO90" s="87"/>
      <c r="BP90" s="88"/>
      <c r="BQ90" s="89"/>
      <c r="BR90" s="89"/>
      <c r="BS90" s="90"/>
      <c r="BT90" s="91"/>
      <c r="BU90" s="89"/>
      <c r="BV90" s="89"/>
    </row>
    <row r="91" spans="5:74">
      <c r="E91" s="112"/>
      <c r="F91" s="113"/>
      <c r="G91" s="113"/>
      <c r="I91" s="171"/>
      <c r="O91" s="74"/>
      <c r="P91" s="74"/>
      <c r="Q91" s="74"/>
      <c r="R91" s="74" t="s">
        <v>250</v>
      </c>
      <c r="S91" s="74"/>
      <c r="T91" s="74"/>
      <c r="U91" s="74"/>
      <c r="V91" s="74"/>
      <c r="W91" s="74"/>
      <c r="X91" s="74"/>
      <c r="Y91" s="74"/>
      <c r="Z91" s="74"/>
      <c r="AA91" s="74" t="s">
        <v>191</v>
      </c>
      <c r="AB91" s="74" t="s">
        <v>253</v>
      </c>
      <c r="AC91" s="113"/>
      <c r="AD91" s="113"/>
      <c r="AE91" s="113"/>
      <c r="AF91" s="113"/>
      <c r="AG91" s="113"/>
      <c r="AH91" s="113"/>
      <c r="AI91" s="113"/>
      <c r="AJ91" s="113"/>
      <c r="AK91" s="113"/>
      <c r="AL91" s="113"/>
      <c r="AM91" s="113"/>
      <c r="AN91" s="113"/>
      <c r="AO91" s="113"/>
      <c r="AP91" s="113"/>
      <c r="AQ91" s="113"/>
      <c r="AR91" s="113"/>
      <c r="AS91" s="113"/>
      <c r="AT91" s="113"/>
      <c r="AU91" s="113"/>
      <c r="AV91" s="113"/>
      <c r="AW91" s="113"/>
      <c r="AX91" s="113"/>
      <c r="AY91" s="113"/>
      <c r="AZ91" s="113"/>
      <c r="BA91" s="113"/>
      <c r="BB91" s="113"/>
      <c r="BC91" s="172"/>
      <c r="BD91" s="113"/>
      <c r="BE91" s="113"/>
      <c r="BF91" s="113"/>
      <c r="BG91" s="113"/>
      <c r="BH91" s="113"/>
      <c r="BI91" s="113"/>
      <c r="BJ91" s="114"/>
      <c r="BM91" s="85"/>
      <c r="BN91" s="95">
        <f t="shared" si="3"/>
        <v>0</v>
      </c>
      <c r="BO91" s="87"/>
      <c r="BP91" s="88"/>
      <c r="BQ91" s="89"/>
      <c r="BR91" s="89"/>
      <c r="BS91" s="90"/>
      <c r="BT91" s="91"/>
      <c r="BU91" s="89"/>
      <c r="BV91" s="89"/>
    </row>
    <row r="92" spans="5:74">
      <c r="E92" s="112"/>
      <c r="F92" s="113"/>
      <c r="G92" s="113"/>
      <c r="I92" s="171"/>
      <c r="J92" s="113"/>
      <c r="K92" s="113"/>
      <c r="O92" s="74"/>
      <c r="P92" s="74" t="s">
        <v>217</v>
      </c>
      <c r="Q92" s="74"/>
      <c r="R92" s="74" t="s">
        <v>251</v>
      </c>
      <c r="S92" s="74"/>
      <c r="T92" s="74"/>
      <c r="U92" s="74"/>
      <c r="V92" s="74"/>
      <c r="W92" s="74"/>
      <c r="X92" s="74"/>
      <c r="Y92" s="74"/>
      <c r="Z92" s="74"/>
      <c r="AA92" s="74" t="s">
        <v>191</v>
      </c>
      <c r="AB92" s="74" t="s">
        <v>254</v>
      </c>
      <c r="AC92" s="113"/>
      <c r="AD92" s="113"/>
      <c r="AE92" s="113"/>
      <c r="AF92" s="113"/>
      <c r="AG92" s="113"/>
      <c r="AH92" s="113"/>
      <c r="AI92" s="113"/>
      <c r="AJ92" s="113"/>
      <c r="AK92" s="113"/>
      <c r="AL92" s="113"/>
      <c r="AM92" s="113"/>
      <c r="AN92" s="113"/>
      <c r="AO92" s="113"/>
      <c r="AP92" s="113"/>
      <c r="AQ92" s="113"/>
      <c r="AR92" s="113"/>
      <c r="AS92" s="113"/>
      <c r="AT92" s="113"/>
      <c r="AU92" s="113"/>
      <c r="AV92" s="113"/>
      <c r="AW92" s="113"/>
      <c r="AX92" s="113"/>
      <c r="AY92" s="113"/>
      <c r="AZ92" s="113"/>
      <c r="BA92" s="113"/>
      <c r="BB92" s="113"/>
      <c r="BC92" s="172"/>
      <c r="BD92" s="113"/>
      <c r="BE92" s="113"/>
      <c r="BF92" s="113"/>
      <c r="BG92" s="113"/>
      <c r="BH92" s="113"/>
      <c r="BI92" s="113"/>
      <c r="BJ92" s="114"/>
      <c r="BM92" s="85"/>
      <c r="BN92" s="95">
        <f t="shared" si="3"/>
        <v>0</v>
      </c>
      <c r="BO92" s="87"/>
      <c r="BP92" s="88"/>
      <c r="BQ92" s="89"/>
      <c r="BR92" s="89"/>
      <c r="BS92" s="90"/>
      <c r="BT92" s="91"/>
      <c r="BU92" s="89"/>
      <c r="BV92" s="89"/>
    </row>
    <row r="93" spans="5:74">
      <c r="E93" s="112"/>
      <c r="F93" s="113"/>
      <c r="G93" s="113"/>
      <c r="I93" s="171"/>
      <c r="J93" s="113"/>
      <c r="K93" s="113"/>
      <c r="O93" s="74"/>
      <c r="P93" s="74" t="s">
        <v>217</v>
      </c>
      <c r="Q93" s="74"/>
      <c r="R93" s="74" t="s">
        <v>252</v>
      </c>
      <c r="S93" s="74"/>
      <c r="T93" s="74"/>
      <c r="U93" s="74"/>
      <c r="V93" s="74"/>
      <c r="W93" s="74"/>
      <c r="X93" s="74"/>
      <c r="Y93" s="74"/>
      <c r="Z93" s="74"/>
      <c r="AA93" s="74" t="s">
        <v>191</v>
      </c>
      <c r="AB93" s="74" t="s">
        <v>255</v>
      </c>
      <c r="AC93" s="113"/>
      <c r="AD93" s="113"/>
      <c r="AE93" s="113"/>
      <c r="AF93" s="113"/>
      <c r="AG93" s="113"/>
      <c r="AH93" s="113"/>
      <c r="AI93" s="113"/>
      <c r="AJ93" s="113"/>
      <c r="AK93" s="113"/>
      <c r="AL93" s="113"/>
      <c r="AM93" s="113"/>
      <c r="AN93" s="113"/>
      <c r="AO93" s="113"/>
      <c r="AP93" s="113"/>
      <c r="AQ93" s="113"/>
      <c r="AR93" s="113"/>
      <c r="AS93" s="113"/>
      <c r="AT93" s="113"/>
      <c r="AU93" s="113"/>
      <c r="AV93" s="113"/>
      <c r="AW93" s="113"/>
      <c r="AX93" s="113"/>
      <c r="AY93" s="113"/>
      <c r="AZ93" s="113"/>
      <c r="BA93" s="113"/>
      <c r="BB93" s="113"/>
      <c r="BC93" s="172"/>
      <c r="BD93" s="113"/>
      <c r="BE93" s="113"/>
      <c r="BF93" s="113"/>
      <c r="BG93" s="113"/>
      <c r="BH93" s="113"/>
      <c r="BI93" s="113"/>
      <c r="BJ93" s="114"/>
      <c r="BM93" s="85"/>
      <c r="BN93" s="95">
        <f t="shared" si="3"/>
        <v>0</v>
      </c>
      <c r="BO93" s="87"/>
      <c r="BP93" s="88"/>
      <c r="BQ93" s="89"/>
      <c r="BR93" s="89"/>
      <c r="BS93" s="90"/>
      <c r="BT93" s="91"/>
      <c r="BU93" s="89"/>
      <c r="BV93" s="89"/>
    </row>
    <row r="94" spans="5:74">
      <c r="E94" s="112"/>
      <c r="F94" s="113"/>
      <c r="G94" s="113"/>
      <c r="I94" s="171"/>
      <c r="J94" s="113"/>
      <c r="K94" s="113"/>
      <c r="O94" s="113"/>
      <c r="P94" s="74" t="s">
        <v>217</v>
      </c>
      <c r="Q94" s="74"/>
      <c r="R94" s="74" t="s">
        <v>256</v>
      </c>
      <c r="S94" s="74"/>
      <c r="T94" s="161"/>
      <c r="U94" s="113"/>
      <c r="V94" s="113"/>
      <c r="W94" s="113"/>
      <c r="Y94" s="113"/>
      <c r="Z94" s="113"/>
      <c r="AA94" s="74" t="s">
        <v>191</v>
      </c>
      <c r="AB94" s="196" t="s">
        <v>397</v>
      </c>
      <c r="AC94" s="113"/>
      <c r="AD94" s="113"/>
      <c r="AE94" s="113"/>
      <c r="AF94" s="113"/>
      <c r="AG94" s="113"/>
      <c r="AH94" s="113"/>
      <c r="AI94" s="113"/>
      <c r="AJ94" s="113"/>
      <c r="AK94" s="113"/>
      <c r="AL94" s="113"/>
      <c r="AM94" s="113"/>
      <c r="AN94" s="113"/>
      <c r="AO94" s="113"/>
      <c r="AP94" s="113"/>
      <c r="AQ94" s="113"/>
      <c r="AR94" s="113"/>
      <c r="AS94" s="113"/>
      <c r="AT94" s="113"/>
      <c r="AU94" s="113"/>
      <c r="AV94" s="113"/>
      <c r="AW94" s="113"/>
      <c r="AX94" s="113"/>
      <c r="AY94" s="113"/>
      <c r="AZ94" s="113"/>
      <c r="BA94" s="113"/>
      <c r="BB94" s="113"/>
      <c r="BC94" s="172"/>
      <c r="BD94" s="113"/>
      <c r="BE94" s="113"/>
      <c r="BF94" s="113"/>
      <c r="BG94" s="113"/>
      <c r="BH94" s="113"/>
      <c r="BI94" s="113"/>
      <c r="BJ94" s="114"/>
      <c r="BM94" s="85"/>
      <c r="BN94" s="95">
        <f t="shared" si="3"/>
        <v>0</v>
      </c>
      <c r="BO94" s="87"/>
      <c r="BP94" s="88"/>
      <c r="BQ94" s="89"/>
      <c r="BR94" s="89"/>
      <c r="BS94" s="90"/>
      <c r="BT94" s="91"/>
      <c r="BU94" s="89"/>
      <c r="BV94" s="89"/>
    </row>
    <row r="95" spans="5:74">
      <c r="E95" s="112"/>
      <c r="F95" s="113"/>
      <c r="G95" s="113"/>
      <c r="I95" s="171"/>
      <c r="O95" s="113"/>
      <c r="P95" s="113"/>
      <c r="Q95" s="113"/>
      <c r="R95" s="113"/>
      <c r="S95" s="113"/>
      <c r="T95" s="113"/>
      <c r="U95" s="113"/>
      <c r="V95" s="113"/>
      <c r="W95" s="113"/>
      <c r="X95" s="113"/>
      <c r="Y95" s="113"/>
      <c r="Z95" s="113"/>
      <c r="AA95" s="113"/>
      <c r="AB95" s="113"/>
      <c r="AC95" s="113"/>
      <c r="AD95" s="113"/>
      <c r="AE95" s="113"/>
      <c r="AF95" s="113"/>
      <c r="AG95" s="113"/>
      <c r="AH95" s="113"/>
      <c r="AI95" s="113"/>
      <c r="AJ95" s="113"/>
      <c r="AK95" s="113"/>
      <c r="AL95" s="113"/>
      <c r="AM95" s="113"/>
      <c r="AN95" s="113"/>
      <c r="AO95" s="113"/>
      <c r="AP95" s="113"/>
      <c r="AQ95" s="113"/>
      <c r="AR95" s="113"/>
      <c r="AS95" s="113"/>
      <c r="AT95" s="113"/>
      <c r="AU95" s="113"/>
      <c r="AV95" s="113"/>
      <c r="AW95" s="113"/>
      <c r="AX95" s="113"/>
      <c r="AY95" s="113"/>
      <c r="AZ95" s="113"/>
      <c r="BA95" s="113"/>
      <c r="BB95" s="113"/>
      <c r="BC95" s="172"/>
      <c r="BD95" s="113"/>
      <c r="BE95" s="113"/>
      <c r="BF95" s="113"/>
      <c r="BG95" s="113"/>
      <c r="BH95" s="113"/>
      <c r="BI95" s="113"/>
      <c r="BJ95" s="114"/>
      <c r="BM95" s="85"/>
      <c r="BN95" s="95">
        <f t="shared" si="3"/>
        <v>0</v>
      </c>
      <c r="BO95" s="87"/>
      <c r="BP95" s="88"/>
      <c r="BQ95" s="89"/>
      <c r="BR95" s="89"/>
      <c r="BS95" s="90"/>
      <c r="BT95" s="91"/>
      <c r="BU95" s="89"/>
      <c r="BV95" s="89"/>
    </row>
    <row r="96" spans="5:74">
      <c r="E96" s="112"/>
      <c r="F96" s="113"/>
      <c r="G96" s="113"/>
      <c r="I96" s="171"/>
      <c r="J96" s="113"/>
      <c r="K96" s="113"/>
      <c r="O96" s="74" t="s">
        <v>257</v>
      </c>
      <c r="P96" s="113"/>
      <c r="Q96" s="113"/>
      <c r="R96" s="113"/>
      <c r="S96" s="113"/>
      <c r="T96" s="113"/>
      <c r="U96" s="113"/>
      <c r="V96" s="113"/>
      <c r="W96" s="113"/>
      <c r="X96" s="113"/>
      <c r="Y96" s="113"/>
      <c r="Z96" s="113"/>
      <c r="AA96" s="113"/>
      <c r="AB96" s="113"/>
      <c r="AC96" s="113"/>
      <c r="AD96" s="113"/>
      <c r="AE96" s="113"/>
      <c r="AF96" s="113"/>
      <c r="AG96" s="113"/>
      <c r="AH96" s="113"/>
      <c r="AI96" s="113"/>
      <c r="AJ96" s="113"/>
      <c r="AK96" s="113"/>
      <c r="AL96" s="113"/>
      <c r="AM96" s="113"/>
      <c r="AN96" s="113"/>
      <c r="AO96" s="113"/>
      <c r="AP96" s="113"/>
      <c r="AQ96" s="113"/>
      <c r="AR96" s="113"/>
      <c r="AS96" s="113"/>
      <c r="AT96" s="113"/>
      <c r="AU96" s="113"/>
      <c r="AV96" s="113"/>
      <c r="AW96" s="113"/>
      <c r="AX96" s="113"/>
      <c r="AY96" s="113"/>
      <c r="AZ96" s="113"/>
      <c r="BA96" s="113"/>
      <c r="BB96" s="113"/>
      <c r="BC96" s="172"/>
      <c r="BD96" s="113"/>
      <c r="BE96" s="113"/>
      <c r="BF96" s="113"/>
      <c r="BG96" s="113"/>
      <c r="BH96" s="113"/>
      <c r="BI96" s="113"/>
      <c r="BJ96" s="114"/>
      <c r="BM96" s="85"/>
      <c r="BN96" s="95">
        <f t="shared" si="3"/>
        <v>0</v>
      </c>
      <c r="BO96" s="87"/>
      <c r="BP96" s="88"/>
      <c r="BQ96" s="89"/>
      <c r="BR96" s="89"/>
      <c r="BS96" s="90"/>
      <c r="BT96" s="91"/>
      <c r="BU96" s="89"/>
      <c r="BV96" s="89"/>
    </row>
    <row r="97" spans="5:74">
      <c r="E97" s="112"/>
      <c r="F97" s="113"/>
      <c r="G97" s="113"/>
      <c r="I97" s="171"/>
      <c r="K97" s="116"/>
      <c r="O97" s="113"/>
      <c r="P97" s="113"/>
      <c r="Q97" s="113"/>
      <c r="R97" s="74" t="s">
        <v>253</v>
      </c>
      <c r="S97" s="113"/>
      <c r="T97" s="113"/>
      <c r="U97" s="113"/>
      <c r="V97" s="113"/>
      <c r="W97" s="113"/>
      <c r="X97" s="113"/>
      <c r="Y97" s="113"/>
      <c r="Z97" s="113"/>
      <c r="AA97" s="113" t="s">
        <v>150</v>
      </c>
      <c r="AB97" s="113" t="s">
        <v>260</v>
      </c>
      <c r="AC97" s="113"/>
      <c r="AD97" s="113"/>
      <c r="AE97" s="113"/>
      <c r="AF97" s="113"/>
      <c r="AG97" s="113"/>
      <c r="AH97" s="113"/>
      <c r="AI97" s="113"/>
      <c r="AJ97" s="113"/>
      <c r="AK97" s="113"/>
      <c r="AL97" s="113"/>
      <c r="AM97" s="113"/>
      <c r="AN97" s="113"/>
      <c r="AO97" s="113"/>
      <c r="AP97" s="113"/>
      <c r="AQ97" s="113"/>
      <c r="AR97" s="113"/>
      <c r="AS97" s="113"/>
      <c r="AT97" s="113"/>
      <c r="AU97" s="113"/>
      <c r="AV97" s="113"/>
      <c r="AW97" s="113"/>
      <c r="AX97" s="113"/>
      <c r="AY97" s="113"/>
      <c r="AZ97" s="113"/>
      <c r="BA97" s="113"/>
      <c r="BB97" s="113"/>
      <c r="BC97" s="172"/>
      <c r="BD97" s="113"/>
      <c r="BE97" s="113"/>
      <c r="BF97" s="113"/>
      <c r="BG97" s="113"/>
      <c r="BH97" s="113"/>
      <c r="BI97" s="113"/>
      <c r="BJ97" s="114"/>
      <c r="BM97" s="85"/>
      <c r="BN97" s="95">
        <f t="shared" si="3"/>
        <v>0</v>
      </c>
      <c r="BO97" s="87"/>
      <c r="BP97" s="88"/>
      <c r="BQ97" s="89"/>
      <c r="BR97" s="89"/>
      <c r="BS97" s="90"/>
      <c r="BT97" s="91"/>
      <c r="BU97" s="89"/>
      <c r="BV97" s="89"/>
    </row>
    <row r="98" spans="5:74">
      <c r="E98" s="112"/>
      <c r="F98" s="113"/>
      <c r="G98" s="113"/>
      <c r="I98" s="171"/>
      <c r="J98" s="113"/>
      <c r="K98" s="113"/>
      <c r="O98" s="113"/>
      <c r="P98" s="74" t="s">
        <v>217</v>
      </c>
      <c r="Q98" s="113"/>
      <c r="R98" s="74" t="s">
        <v>254</v>
      </c>
      <c r="S98" s="113"/>
      <c r="T98" s="113"/>
      <c r="U98" s="113"/>
      <c r="V98" s="113"/>
      <c r="W98" s="113"/>
      <c r="X98" s="113"/>
      <c r="Y98" s="113"/>
      <c r="Z98" s="113"/>
      <c r="AA98" s="113" t="s">
        <v>150</v>
      </c>
      <c r="AB98" s="113" t="s">
        <v>261</v>
      </c>
      <c r="AC98" s="113"/>
      <c r="AD98" s="113"/>
      <c r="AE98" s="113"/>
      <c r="AF98" s="113"/>
      <c r="AG98" s="113"/>
      <c r="AH98" s="113"/>
      <c r="AI98" s="113"/>
      <c r="AJ98" s="113"/>
      <c r="AK98" s="113"/>
      <c r="AL98" s="113"/>
      <c r="AM98" s="113"/>
      <c r="AN98" s="113"/>
      <c r="AO98" s="113"/>
      <c r="AP98" s="113"/>
      <c r="AQ98" s="113"/>
      <c r="AR98" s="113"/>
      <c r="AS98" s="113"/>
      <c r="AT98" s="113"/>
      <c r="AU98" s="113"/>
      <c r="AV98" s="113"/>
      <c r="AW98" s="113"/>
      <c r="AX98" s="113"/>
      <c r="AY98" s="113"/>
      <c r="AZ98" s="113"/>
      <c r="BA98" s="113"/>
      <c r="BB98" s="113"/>
      <c r="BC98" s="172"/>
      <c r="BD98" s="113"/>
      <c r="BE98" s="113"/>
      <c r="BF98" s="113"/>
      <c r="BG98" s="113"/>
      <c r="BH98" s="113"/>
      <c r="BI98" s="113"/>
      <c r="BJ98" s="114"/>
      <c r="BM98" s="85"/>
      <c r="BN98" s="95">
        <f t="shared" si="3"/>
        <v>0</v>
      </c>
      <c r="BO98" s="87"/>
      <c r="BP98" s="88"/>
      <c r="BQ98" s="89"/>
      <c r="BR98" s="89"/>
      <c r="BS98" s="90"/>
      <c r="BT98" s="91"/>
      <c r="BU98" s="89"/>
      <c r="BV98" s="89"/>
    </row>
    <row r="99" spans="5:74">
      <c r="E99" s="112"/>
      <c r="F99" s="113"/>
      <c r="G99" s="113"/>
      <c r="I99" s="171"/>
      <c r="J99" s="113"/>
      <c r="K99" s="113"/>
      <c r="O99" s="113"/>
      <c r="P99" s="74" t="s">
        <v>217</v>
      </c>
      <c r="Q99" s="113"/>
      <c r="R99" s="74" t="s">
        <v>258</v>
      </c>
      <c r="S99" s="113"/>
      <c r="T99" s="113"/>
      <c r="U99" s="113"/>
      <c r="V99" s="113"/>
      <c r="W99" s="113"/>
      <c r="X99" s="113"/>
      <c r="Y99" s="113"/>
      <c r="Z99" s="113"/>
      <c r="AA99" s="113" t="s">
        <v>150</v>
      </c>
      <c r="AB99" s="113" t="s">
        <v>155</v>
      </c>
      <c r="AC99" s="113"/>
      <c r="AD99" s="113"/>
      <c r="AE99" s="113"/>
      <c r="AF99" s="113"/>
      <c r="AG99" s="113"/>
      <c r="AH99" s="113"/>
      <c r="AI99" s="113"/>
      <c r="AJ99" s="113"/>
      <c r="AK99" s="113"/>
      <c r="AL99" s="113"/>
      <c r="AM99" s="113"/>
      <c r="AN99" s="113"/>
      <c r="AO99" s="113"/>
      <c r="AP99" s="113"/>
      <c r="AQ99" s="113"/>
      <c r="AR99" s="113"/>
      <c r="AS99" s="113"/>
      <c r="AT99" s="113"/>
      <c r="AU99" s="113"/>
      <c r="AV99" s="113"/>
      <c r="AW99" s="113"/>
      <c r="AX99" s="113"/>
      <c r="AY99" s="113"/>
      <c r="AZ99" s="113"/>
      <c r="BA99" s="113"/>
      <c r="BB99" s="113"/>
      <c r="BC99" s="172"/>
      <c r="BD99" s="113"/>
      <c r="BE99" s="113"/>
      <c r="BF99" s="113"/>
      <c r="BG99" s="113"/>
      <c r="BH99" s="113"/>
      <c r="BI99" s="113"/>
      <c r="BJ99" s="114"/>
      <c r="BM99" s="85"/>
      <c r="BN99" s="95">
        <f t="shared" si="3"/>
        <v>0</v>
      </c>
      <c r="BO99" s="87"/>
      <c r="BP99" s="88"/>
      <c r="BQ99" s="89"/>
      <c r="BR99" s="89"/>
      <c r="BS99" s="90"/>
      <c r="BT99" s="91"/>
      <c r="BU99" s="89"/>
      <c r="BV99" s="89"/>
    </row>
    <row r="100" spans="5:74">
      <c r="E100" s="112"/>
      <c r="F100" s="113"/>
      <c r="G100" s="113"/>
      <c r="I100" s="171"/>
      <c r="J100" s="113"/>
      <c r="K100" s="113"/>
      <c r="P100" s="74" t="s">
        <v>217</v>
      </c>
      <c r="R100" s="74" t="s">
        <v>259</v>
      </c>
      <c r="V100" s="113"/>
      <c r="W100" s="113"/>
      <c r="X100" s="113"/>
      <c r="Y100" s="113"/>
      <c r="Z100" s="113"/>
      <c r="AA100" s="113" t="s">
        <v>150</v>
      </c>
      <c r="AB100" s="196" t="s">
        <v>151</v>
      </c>
      <c r="AC100" s="113"/>
      <c r="AD100" s="113"/>
      <c r="AE100" s="113"/>
      <c r="AF100" s="113"/>
      <c r="AG100" s="113"/>
      <c r="AH100" s="113"/>
      <c r="AI100" s="113"/>
      <c r="AJ100" s="113"/>
      <c r="AK100" s="113"/>
      <c r="AL100" s="113"/>
      <c r="AM100" s="113"/>
      <c r="AN100" s="113"/>
      <c r="AO100" s="113"/>
      <c r="AP100" s="113"/>
      <c r="AQ100" s="113"/>
      <c r="AR100" s="113"/>
      <c r="AS100" s="113"/>
      <c r="AT100" s="113"/>
      <c r="AU100" s="113"/>
      <c r="AV100" s="113"/>
      <c r="AW100" s="113"/>
      <c r="AX100" s="113"/>
      <c r="AY100" s="113"/>
      <c r="AZ100" s="113"/>
      <c r="BA100" s="113"/>
      <c r="BB100" s="113"/>
      <c r="BC100" s="172"/>
      <c r="BD100" s="113"/>
      <c r="BE100" s="113"/>
      <c r="BF100" s="113"/>
      <c r="BG100" s="113"/>
      <c r="BH100" s="113"/>
      <c r="BI100" s="113"/>
      <c r="BJ100" s="114"/>
      <c r="BM100" s="85"/>
      <c r="BN100" s="95">
        <f t="shared" si="3"/>
        <v>0</v>
      </c>
      <c r="BO100" s="87"/>
      <c r="BP100" s="88"/>
      <c r="BQ100" s="89"/>
      <c r="BR100" s="89"/>
      <c r="BS100" s="90"/>
      <c r="BT100" s="91"/>
      <c r="BU100" s="89"/>
      <c r="BV100" s="89"/>
    </row>
    <row r="101" spans="5:74">
      <c r="E101" s="112"/>
      <c r="F101" s="113"/>
      <c r="G101" s="113"/>
      <c r="I101" s="171"/>
      <c r="J101" s="113"/>
      <c r="K101" s="113"/>
      <c r="M101" s="113"/>
      <c r="N101" s="113"/>
      <c r="O101" s="113"/>
      <c r="P101" s="113"/>
      <c r="Q101" s="113"/>
      <c r="R101" s="113"/>
      <c r="S101" s="113"/>
      <c r="T101" s="113"/>
      <c r="U101" s="113"/>
      <c r="V101" s="113"/>
      <c r="W101" s="113"/>
      <c r="X101" s="113"/>
      <c r="Y101" s="113"/>
      <c r="Z101" s="113"/>
      <c r="AA101" s="113"/>
      <c r="AB101" s="113"/>
      <c r="AC101" s="113"/>
      <c r="AD101" s="113"/>
      <c r="AE101" s="113"/>
      <c r="AF101" s="113"/>
      <c r="AG101" s="113"/>
      <c r="AH101" s="113"/>
      <c r="AI101" s="113"/>
      <c r="AJ101" s="113"/>
      <c r="AK101" s="113"/>
      <c r="AL101" s="113"/>
      <c r="AM101" s="113"/>
      <c r="AN101" s="113"/>
      <c r="AO101" s="113"/>
      <c r="AP101" s="113"/>
      <c r="AQ101" s="113"/>
      <c r="AR101" s="113"/>
      <c r="AS101" s="113"/>
      <c r="AT101" s="113"/>
      <c r="AU101" s="113"/>
      <c r="AV101" s="113"/>
      <c r="AW101" s="113"/>
      <c r="AX101" s="113"/>
      <c r="AY101" s="113"/>
      <c r="AZ101" s="113"/>
      <c r="BA101" s="113"/>
      <c r="BB101" s="113"/>
      <c r="BC101" s="172"/>
      <c r="BD101" s="113"/>
      <c r="BE101" s="113"/>
      <c r="BF101" s="113"/>
      <c r="BG101" s="113"/>
      <c r="BH101" s="113"/>
      <c r="BI101" s="113"/>
      <c r="BJ101" s="114"/>
      <c r="BM101" s="85"/>
      <c r="BN101" s="95">
        <f t="shared" si="3"/>
        <v>0</v>
      </c>
      <c r="BO101" s="87"/>
      <c r="BP101" s="88"/>
      <c r="BQ101" s="89"/>
      <c r="BR101" s="89"/>
      <c r="BS101" s="90"/>
      <c r="BT101" s="91"/>
      <c r="BU101" s="89"/>
      <c r="BV101" s="89"/>
    </row>
    <row r="102" spans="5:74">
      <c r="E102" s="112"/>
      <c r="F102" s="113"/>
      <c r="G102" s="113"/>
      <c r="I102" s="171"/>
      <c r="J102" s="74" t="s">
        <v>257</v>
      </c>
      <c r="Q102" s="113"/>
      <c r="R102" s="113"/>
      <c r="AA102" s="113"/>
      <c r="AB102" s="113"/>
      <c r="AC102" s="113"/>
      <c r="AD102" s="113"/>
      <c r="AE102" s="113"/>
      <c r="AF102" s="113"/>
      <c r="AG102" s="113"/>
      <c r="AH102" s="113"/>
      <c r="AI102" s="113"/>
      <c r="AJ102" s="113"/>
      <c r="AK102" s="113"/>
      <c r="AL102" s="113"/>
      <c r="AM102" s="113"/>
      <c r="AN102" s="113"/>
      <c r="AO102" s="113"/>
      <c r="AP102" s="113"/>
      <c r="AQ102" s="113"/>
      <c r="AR102" s="113"/>
      <c r="AS102" s="113"/>
      <c r="AT102" s="113"/>
      <c r="AU102" s="113"/>
      <c r="AV102" s="113"/>
      <c r="AW102" s="113"/>
      <c r="AX102" s="113"/>
      <c r="AY102" s="113"/>
      <c r="AZ102" s="113"/>
      <c r="BA102" s="113"/>
      <c r="BB102" s="113"/>
      <c r="BC102" s="172"/>
      <c r="BD102" s="113"/>
      <c r="BE102" s="113"/>
      <c r="BF102" s="113"/>
      <c r="BG102" s="113"/>
      <c r="BH102" s="113"/>
      <c r="BI102" s="113"/>
      <c r="BJ102" s="114"/>
      <c r="BM102" s="85"/>
      <c r="BN102" s="95">
        <f t="shared" si="3"/>
        <v>0</v>
      </c>
      <c r="BO102" s="87"/>
      <c r="BP102" s="88"/>
      <c r="BQ102" s="89"/>
      <c r="BR102" s="89"/>
      <c r="BS102" s="90"/>
      <c r="BT102" s="91"/>
      <c r="BU102" s="89"/>
      <c r="BV102" s="89"/>
    </row>
    <row r="103" spans="5:74">
      <c r="E103" s="112"/>
      <c r="F103" s="113"/>
      <c r="G103" s="113"/>
      <c r="I103" s="171"/>
      <c r="J103" s="113"/>
      <c r="K103" s="113"/>
      <c r="L103" s="113"/>
      <c r="M103" s="113"/>
      <c r="N103" s="113"/>
      <c r="O103" s="113"/>
      <c r="P103" s="113"/>
      <c r="Q103" s="113"/>
      <c r="R103" s="113"/>
      <c r="S103" s="113"/>
      <c r="T103" s="113"/>
      <c r="U103" s="113"/>
      <c r="V103" s="113"/>
      <c r="W103" s="113"/>
      <c r="X103" s="113"/>
      <c r="Y103" s="113"/>
      <c r="Z103" s="113"/>
      <c r="AA103" s="113"/>
      <c r="AB103" s="113"/>
      <c r="AC103" s="113"/>
      <c r="AD103" s="113"/>
      <c r="AE103" s="113"/>
      <c r="AF103" s="113"/>
      <c r="AG103" s="113"/>
      <c r="AH103" s="113"/>
      <c r="AI103" s="113"/>
      <c r="AJ103" s="113"/>
      <c r="AK103" s="113"/>
      <c r="AL103" s="113"/>
      <c r="AM103" s="113"/>
      <c r="AN103" s="113"/>
      <c r="AO103" s="113"/>
      <c r="AP103" s="113"/>
      <c r="AQ103" s="113"/>
      <c r="AR103" s="113"/>
      <c r="AS103" s="113"/>
      <c r="AT103" s="113"/>
      <c r="AU103" s="113"/>
      <c r="AV103" s="113"/>
      <c r="AW103" s="113"/>
      <c r="AX103" s="113"/>
      <c r="AY103" s="113"/>
      <c r="AZ103" s="113"/>
      <c r="BA103" s="113"/>
      <c r="BB103" s="113"/>
      <c r="BC103" s="172"/>
      <c r="BD103" s="113"/>
      <c r="BE103" s="113"/>
      <c r="BF103" s="113"/>
      <c r="BG103" s="113"/>
      <c r="BH103" s="113"/>
      <c r="BI103" s="113"/>
      <c r="BJ103" s="114"/>
      <c r="BM103" s="85"/>
      <c r="BN103" s="95">
        <f t="shared" si="3"/>
        <v>0</v>
      </c>
      <c r="BO103" s="87"/>
      <c r="BP103" s="88"/>
      <c r="BQ103" s="89"/>
      <c r="BR103" s="89"/>
      <c r="BS103" s="90"/>
      <c r="BT103" s="91"/>
      <c r="BU103" s="89"/>
      <c r="BV103" s="89"/>
    </row>
    <row r="104" spans="5:74">
      <c r="E104" s="112"/>
      <c r="F104" s="113"/>
      <c r="G104" s="113"/>
      <c r="I104" s="171"/>
      <c r="J104" s="113"/>
      <c r="K104" s="113"/>
      <c r="N104" s="113" t="s">
        <v>216</v>
      </c>
      <c r="O104" s="113"/>
      <c r="P104" s="113"/>
      <c r="Q104" s="113"/>
      <c r="R104" s="113"/>
      <c r="S104" s="113"/>
      <c r="T104" s="113"/>
      <c r="U104" s="113"/>
      <c r="V104" s="113"/>
      <c r="W104" s="113"/>
      <c r="X104" s="113" t="s">
        <v>150</v>
      </c>
      <c r="Y104" s="113" t="s">
        <v>270</v>
      </c>
      <c r="Z104" s="113"/>
      <c r="AA104" s="113"/>
      <c r="AB104" s="113"/>
      <c r="AC104" s="113"/>
      <c r="AD104" s="113"/>
      <c r="AE104" s="113"/>
      <c r="AF104" s="113"/>
      <c r="AG104" s="113"/>
      <c r="AH104" s="113"/>
      <c r="AI104" s="113"/>
      <c r="AJ104" s="113"/>
      <c r="AK104" s="113"/>
      <c r="AL104" s="113"/>
      <c r="AM104" s="113"/>
      <c r="AN104" s="113"/>
      <c r="AO104" s="113"/>
      <c r="AP104" s="113"/>
      <c r="AQ104" s="113"/>
      <c r="AR104" s="113"/>
      <c r="AS104" s="113"/>
      <c r="AT104" s="113"/>
      <c r="AU104" s="113"/>
      <c r="AV104" s="113"/>
      <c r="AW104" s="113"/>
      <c r="AX104" s="113"/>
      <c r="AY104" s="113"/>
      <c r="AZ104" s="113"/>
      <c r="BA104" s="113"/>
      <c r="BB104" s="113"/>
      <c r="BC104" s="172"/>
      <c r="BD104" s="113"/>
      <c r="BE104" s="113"/>
      <c r="BF104" s="113"/>
      <c r="BG104" s="113"/>
      <c r="BH104" s="113"/>
      <c r="BI104" s="113"/>
      <c r="BJ104" s="114"/>
      <c r="BM104" s="85"/>
      <c r="BN104" s="95">
        <f t="shared" si="3"/>
        <v>0</v>
      </c>
      <c r="BO104" s="87"/>
      <c r="BP104" s="88"/>
      <c r="BQ104" s="89"/>
      <c r="BR104" s="89"/>
      <c r="BS104" s="90"/>
      <c r="BT104" s="91"/>
      <c r="BU104" s="89"/>
      <c r="BV104" s="89"/>
    </row>
    <row r="105" spans="5:74">
      <c r="E105" s="112"/>
      <c r="F105" s="113"/>
      <c r="G105" s="113"/>
      <c r="I105" s="171"/>
      <c r="J105" s="113"/>
      <c r="L105" s="50" t="s">
        <v>274</v>
      </c>
      <c r="N105" s="50" t="s">
        <v>271</v>
      </c>
      <c r="R105" s="113"/>
      <c r="S105" s="113"/>
      <c r="T105" s="113"/>
      <c r="U105" s="113"/>
      <c r="V105" s="113"/>
      <c r="W105" s="113"/>
      <c r="X105" s="113" t="s">
        <v>150</v>
      </c>
      <c r="Y105" s="113" t="s">
        <v>273</v>
      </c>
      <c r="Z105" s="113"/>
      <c r="AA105" s="113"/>
      <c r="AB105" s="113"/>
      <c r="AC105" s="113"/>
      <c r="AD105" s="113"/>
      <c r="AE105" s="113"/>
      <c r="AF105" s="113"/>
      <c r="AG105" s="113"/>
      <c r="AH105" s="113"/>
      <c r="AI105" s="113"/>
      <c r="AJ105" s="113"/>
      <c r="AK105" s="113"/>
      <c r="AL105" s="113"/>
      <c r="AM105" s="113"/>
      <c r="AN105" s="113"/>
      <c r="AO105" s="113"/>
      <c r="AP105" s="113"/>
      <c r="AQ105" s="113"/>
      <c r="AR105" s="113"/>
      <c r="AS105" s="113"/>
      <c r="AT105" s="113"/>
      <c r="AU105" s="113"/>
      <c r="AV105" s="113"/>
      <c r="AW105" s="113"/>
      <c r="AX105" s="113"/>
      <c r="AY105" s="113"/>
      <c r="AZ105" s="113"/>
      <c r="BA105" s="113"/>
      <c r="BB105" s="113"/>
      <c r="BC105" s="172"/>
      <c r="BD105" s="113"/>
      <c r="BE105" s="113"/>
      <c r="BF105" s="113"/>
      <c r="BG105" s="113"/>
      <c r="BH105" s="113"/>
      <c r="BI105" s="113"/>
      <c r="BJ105" s="114"/>
      <c r="BM105" s="85"/>
      <c r="BN105" s="95">
        <f t="shared" si="3"/>
        <v>0</v>
      </c>
      <c r="BO105" s="87"/>
      <c r="BP105" s="88"/>
      <c r="BQ105" s="89"/>
      <c r="BR105" s="89"/>
      <c r="BS105" s="90"/>
      <c r="BT105" s="91"/>
      <c r="BU105" s="89"/>
      <c r="BV105" s="89"/>
    </row>
    <row r="106" spans="5:74">
      <c r="E106" s="112"/>
      <c r="F106" s="113"/>
      <c r="G106" s="113"/>
      <c r="I106" s="171"/>
      <c r="J106" s="113"/>
      <c r="L106" s="50" t="s">
        <v>274</v>
      </c>
      <c r="N106" s="50" t="s">
        <v>275</v>
      </c>
      <c r="R106" s="113"/>
      <c r="S106" s="113"/>
      <c r="T106" s="113"/>
      <c r="U106" s="113"/>
      <c r="V106" s="113"/>
      <c r="W106" s="113"/>
      <c r="X106" s="113" t="s">
        <v>150</v>
      </c>
      <c r="Y106" s="113" t="s">
        <v>278</v>
      </c>
      <c r="Z106" s="113"/>
      <c r="AA106" s="113"/>
      <c r="AB106" s="113"/>
      <c r="AC106" s="113"/>
      <c r="AD106" s="113"/>
      <c r="AE106" s="113"/>
      <c r="AF106" s="113"/>
      <c r="AG106" s="113"/>
      <c r="AH106" s="113"/>
      <c r="AI106" s="113"/>
      <c r="AJ106" s="113"/>
      <c r="AK106" s="113"/>
      <c r="AL106" s="113"/>
      <c r="AM106" s="113"/>
      <c r="AN106" s="113"/>
      <c r="AO106" s="113"/>
      <c r="AP106" s="113"/>
      <c r="AQ106" s="113"/>
      <c r="AR106" s="113"/>
      <c r="AS106" s="113"/>
      <c r="AT106" s="113"/>
      <c r="AU106" s="113"/>
      <c r="AV106" s="113"/>
      <c r="AW106" s="113"/>
      <c r="AX106" s="113"/>
      <c r="AY106" s="113"/>
      <c r="AZ106" s="113"/>
      <c r="BA106" s="113"/>
      <c r="BB106" s="113"/>
      <c r="BC106" s="172"/>
      <c r="BD106" s="113"/>
      <c r="BE106" s="113"/>
      <c r="BF106" s="113"/>
      <c r="BG106" s="113"/>
      <c r="BH106" s="113"/>
      <c r="BI106" s="113"/>
      <c r="BJ106" s="114"/>
      <c r="BM106" s="85"/>
      <c r="BN106" s="95">
        <f t="shared" si="3"/>
        <v>0</v>
      </c>
      <c r="BO106" s="87"/>
      <c r="BP106" s="88"/>
      <c r="BQ106" s="89"/>
      <c r="BR106" s="89"/>
      <c r="BS106" s="90"/>
      <c r="BT106" s="91"/>
      <c r="BU106" s="89"/>
      <c r="BV106" s="89"/>
    </row>
    <row r="107" spans="5:74">
      <c r="E107" s="112"/>
      <c r="F107" s="113"/>
      <c r="G107" s="113"/>
      <c r="I107" s="171"/>
      <c r="J107" s="113"/>
      <c r="K107" s="113"/>
      <c r="L107" s="50" t="s">
        <v>274</v>
      </c>
      <c r="N107" s="50" t="s">
        <v>213</v>
      </c>
      <c r="R107" s="113"/>
      <c r="S107" s="113"/>
      <c r="T107" s="113"/>
      <c r="U107" s="113"/>
      <c r="V107" s="113"/>
      <c r="W107" s="113"/>
      <c r="X107" s="113" t="s">
        <v>152</v>
      </c>
      <c r="Y107" s="113" t="s">
        <v>276</v>
      </c>
      <c r="Z107" s="113"/>
      <c r="AA107" s="113"/>
      <c r="AB107" s="113"/>
      <c r="AC107" s="113"/>
      <c r="AD107" s="113"/>
      <c r="AE107" s="113"/>
      <c r="AF107" s="113"/>
      <c r="AG107" s="113"/>
      <c r="AH107" s="113"/>
      <c r="AI107" s="113"/>
      <c r="AJ107" s="113"/>
      <c r="AK107" s="113"/>
      <c r="AL107" s="113"/>
      <c r="AM107" s="113"/>
      <c r="AN107" s="113"/>
      <c r="AO107" s="113"/>
      <c r="AP107" s="113"/>
      <c r="AQ107" s="113"/>
      <c r="AR107" s="113"/>
      <c r="AS107" s="113"/>
      <c r="AT107" s="113"/>
      <c r="AU107" s="113"/>
      <c r="AV107" s="113"/>
      <c r="AW107" s="113"/>
      <c r="AX107" s="113"/>
      <c r="AY107" s="113"/>
      <c r="AZ107" s="113"/>
      <c r="BA107" s="113"/>
      <c r="BB107" s="113"/>
      <c r="BC107" s="172"/>
      <c r="BD107" s="113"/>
      <c r="BE107" s="113"/>
      <c r="BF107" s="113"/>
      <c r="BG107" s="113"/>
      <c r="BH107" s="113"/>
      <c r="BI107" s="113"/>
      <c r="BJ107" s="114"/>
      <c r="BM107" s="85"/>
      <c r="BN107" s="95">
        <f t="shared" si="3"/>
        <v>0</v>
      </c>
      <c r="BO107" s="87"/>
      <c r="BP107" s="88"/>
      <c r="BQ107" s="89"/>
      <c r="BR107" s="89"/>
      <c r="BS107" s="90"/>
      <c r="BT107" s="91"/>
      <c r="BU107" s="89"/>
      <c r="BV107" s="89"/>
    </row>
    <row r="108" spans="5:74">
      <c r="E108" s="112"/>
      <c r="F108" s="113"/>
      <c r="G108" s="113"/>
      <c r="I108" s="171"/>
      <c r="J108" s="113"/>
      <c r="K108" s="113"/>
      <c r="L108" s="50" t="s">
        <v>274</v>
      </c>
      <c r="N108" s="50" t="s">
        <v>213</v>
      </c>
      <c r="R108" s="113"/>
      <c r="S108" s="113"/>
      <c r="T108" s="113"/>
      <c r="U108" s="113"/>
      <c r="V108" s="113"/>
      <c r="W108" s="113"/>
      <c r="X108" s="113" t="s">
        <v>153</v>
      </c>
      <c r="Y108" s="113" t="s">
        <v>277</v>
      </c>
      <c r="Z108" s="113"/>
      <c r="AA108" s="113"/>
      <c r="AB108" s="113"/>
      <c r="AC108" s="113"/>
      <c r="AD108" s="113"/>
      <c r="AE108" s="113"/>
      <c r="AF108" s="113"/>
      <c r="AG108" s="113"/>
      <c r="AH108" s="113"/>
      <c r="AI108" s="113"/>
      <c r="AJ108" s="113"/>
      <c r="AK108" s="113"/>
      <c r="AL108" s="113"/>
      <c r="AM108" s="113"/>
      <c r="AN108" s="113"/>
      <c r="AO108" s="113"/>
      <c r="AP108" s="113"/>
      <c r="AQ108" s="113"/>
      <c r="AR108" s="113"/>
      <c r="AS108" s="113"/>
      <c r="AT108" s="113"/>
      <c r="AU108" s="113"/>
      <c r="AV108" s="113"/>
      <c r="AW108" s="113"/>
      <c r="AX108" s="113"/>
      <c r="AY108" s="113"/>
      <c r="AZ108" s="113"/>
      <c r="BA108" s="113"/>
      <c r="BB108" s="113"/>
      <c r="BC108" s="172"/>
      <c r="BD108" s="113"/>
      <c r="BE108" s="113"/>
      <c r="BF108" s="113"/>
      <c r="BG108" s="113"/>
      <c r="BH108" s="113"/>
      <c r="BI108" s="113"/>
      <c r="BJ108" s="114"/>
      <c r="BM108" s="85"/>
      <c r="BN108" s="95">
        <f t="shared" si="3"/>
        <v>0</v>
      </c>
      <c r="BO108" s="87"/>
      <c r="BP108" s="88"/>
      <c r="BQ108" s="89"/>
      <c r="BR108" s="89"/>
      <c r="BS108" s="90"/>
      <c r="BT108" s="91"/>
      <c r="BU108" s="89"/>
      <c r="BV108" s="89"/>
    </row>
    <row r="109" spans="5:74">
      <c r="E109" s="112"/>
      <c r="F109" s="113"/>
      <c r="G109" s="113"/>
      <c r="I109" s="171"/>
      <c r="J109" s="113"/>
      <c r="K109" s="113"/>
      <c r="L109" s="113"/>
      <c r="M109" s="113"/>
      <c r="N109" s="113"/>
      <c r="O109" s="113"/>
      <c r="P109" s="113"/>
      <c r="Q109" s="113"/>
      <c r="R109" s="113"/>
      <c r="S109" s="113"/>
      <c r="T109" s="113"/>
      <c r="U109" s="113"/>
      <c r="V109" s="113"/>
      <c r="W109" s="113"/>
      <c r="X109" s="113"/>
      <c r="Y109" s="113"/>
      <c r="Z109" s="113"/>
      <c r="AA109" s="113"/>
      <c r="AB109" s="113"/>
      <c r="AC109" s="113"/>
      <c r="AD109" s="113"/>
      <c r="AE109" s="113"/>
      <c r="AF109" s="113"/>
      <c r="AG109" s="113"/>
      <c r="AH109" s="113"/>
      <c r="AI109" s="113"/>
      <c r="AJ109" s="113"/>
      <c r="AK109" s="113"/>
      <c r="AL109" s="113"/>
      <c r="AM109" s="113"/>
      <c r="AN109" s="113"/>
      <c r="AO109" s="113"/>
      <c r="AP109" s="113"/>
      <c r="AQ109" s="113"/>
      <c r="AR109" s="113"/>
      <c r="AS109" s="113"/>
      <c r="AT109" s="113"/>
      <c r="AU109" s="113"/>
      <c r="AV109" s="113"/>
      <c r="AW109" s="113"/>
      <c r="AX109" s="113"/>
      <c r="AY109" s="113"/>
      <c r="AZ109" s="113"/>
      <c r="BA109" s="113"/>
      <c r="BB109" s="113"/>
      <c r="BC109" s="172"/>
      <c r="BD109" s="113"/>
      <c r="BE109" s="113"/>
      <c r="BF109" s="113"/>
      <c r="BG109" s="113"/>
      <c r="BH109" s="113"/>
      <c r="BI109" s="113"/>
      <c r="BJ109" s="114"/>
      <c r="BM109" s="85"/>
      <c r="BN109" s="95">
        <f t="shared" si="3"/>
        <v>0</v>
      </c>
      <c r="BO109" s="87"/>
      <c r="BP109" s="88"/>
      <c r="BQ109" s="89"/>
      <c r="BR109" s="89"/>
      <c r="BS109" s="90"/>
      <c r="BT109" s="91"/>
      <c r="BU109" s="89"/>
      <c r="BV109" s="89"/>
    </row>
    <row r="110" spans="5:74">
      <c r="E110" s="112"/>
      <c r="F110" s="113"/>
      <c r="G110" s="113"/>
      <c r="I110" s="197"/>
      <c r="J110" s="198"/>
      <c r="K110" s="198"/>
      <c r="L110" s="198"/>
      <c r="M110" s="198"/>
      <c r="N110" s="198"/>
      <c r="O110" s="198"/>
      <c r="P110" s="198"/>
      <c r="Q110" s="198"/>
      <c r="R110" s="198"/>
      <c r="S110" s="198"/>
      <c r="T110" s="198"/>
      <c r="U110" s="198"/>
      <c r="V110" s="198"/>
      <c r="W110" s="198"/>
      <c r="X110" s="198"/>
      <c r="Y110" s="198"/>
      <c r="Z110" s="198"/>
      <c r="AA110" s="198"/>
      <c r="AB110" s="198"/>
      <c r="AC110" s="198"/>
      <c r="AD110" s="198"/>
      <c r="AE110" s="198"/>
      <c r="AF110" s="198"/>
      <c r="AG110" s="198"/>
      <c r="AH110" s="198"/>
      <c r="AI110" s="198"/>
      <c r="AJ110" s="198"/>
      <c r="AK110" s="198"/>
      <c r="AL110" s="198"/>
      <c r="AM110" s="198"/>
      <c r="AN110" s="198"/>
      <c r="AO110" s="198"/>
      <c r="AP110" s="198"/>
      <c r="AQ110" s="198"/>
      <c r="AR110" s="198"/>
      <c r="AS110" s="198"/>
      <c r="AT110" s="198"/>
      <c r="AU110" s="198"/>
      <c r="AV110" s="198"/>
      <c r="AW110" s="198"/>
      <c r="AX110" s="198"/>
      <c r="AY110" s="198"/>
      <c r="AZ110" s="198"/>
      <c r="BA110" s="198"/>
      <c r="BB110" s="198"/>
      <c r="BC110" s="199"/>
      <c r="BD110" s="113"/>
      <c r="BE110" s="113"/>
      <c r="BF110" s="113"/>
      <c r="BG110" s="113"/>
      <c r="BH110" s="113"/>
      <c r="BI110" s="113"/>
      <c r="BJ110" s="114"/>
      <c r="BM110" s="85"/>
      <c r="BN110" s="95">
        <f t="shared" si="3"/>
        <v>0</v>
      </c>
      <c r="BO110" s="87"/>
      <c r="BP110" s="88"/>
      <c r="BQ110" s="89"/>
      <c r="BR110" s="89"/>
      <c r="BS110" s="90"/>
      <c r="BT110" s="91"/>
      <c r="BU110" s="89"/>
      <c r="BV110" s="89"/>
    </row>
    <row r="111" spans="5:74">
      <c r="E111" s="112"/>
      <c r="F111" s="113"/>
      <c r="BF111" s="113"/>
      <c r="BG111" s="113"/>
      <c r="BH111" s="113"/>
      <c r="BI111" s="113"/>
      <c r="BJ111" s="114"/>
      <c r="BM111" s="85"/>
      <c r="BN111" s="95">
        <f t="shared" si="3"/>
        <v>0</v>
      </c>
      <c r="BO111" s="87"/>
      <c r="BP111" s="88"/>
      <c r="BQ111" s="89"/>
      <c r="BR111" s="89"/>
      <c r="BS111" s="90"/>
      <c r="BT111" s="91"/>
      <c r="BU111" s="89"/>
      <c r="BV111" s="89"/>
    </row>
    <row r="112" spans="5:74">
      <c r="E112" s="112"/>
      <c r="F112" s="113"/>
      <c r="G112" s="113"/>
      <c r="H112" s="113"/>
      <c r="I112" s="102"/>
      <c r="J112" s="113"/>
      <c r="K112" s="113"/>
      <c r="L112" s="113"/>
      <c r="M112" s="113"/>
      <c r="N112" s="113"/>
      <c r="O112" s="113"/>
      <c r="P112" s="113"/>
      <c r="Q112" s="113"/>
      <c r="R112" s="113"/>
      <c r="S112" s="113"/>
      <c r="T112" s="113"/>
      <c r="U112" s="113"/>
      <c r="V112" s="113"/>
      <c r="W112" s="113"/>
      <c r="X112" s="113"/>
      <c r="Y112" s="113"/>
      <c r="Z112" s="113"/>
      <c r="AA112" s="113"/>
      <c r="AB112" s="113"/>
      <c r="AC112" s="113"/>
      <c r="AD112" s="113"/>
      <c r="AE112" s="113"/>
      <c r="AF112" s="113"/>
      <c r="AG112" s="113"/>
      <c r="AH112" s="113"/>
      <c r="AI112" s="113"/>
      <c r="AJ112" s="113"/>
      <c r="AK112" s="113"/>
      <c r="AL112" s="113"/>
      <c r="AM112" s="113"/>
      <c r="AN112" s="113"/>
      <c r="AO112" s="113"/>
      <c r="AP112" s="113"/>
      <c r="AQ112" s="113"/>
      <c r="AR112" s="113"/>
      <c r="AS112" s="113"/>
      <c r="AT112" s="113"/>
      <c r="AU112" s="113"/>
      <c r="AV112" s="113"/>
      <c r="AW112" s="113"/>
      <c r="AX112" s="113"/>
      <c r="AY112" s="113"/>
      <c r="AZ112" s="113"/>
      <c r="BA112" s="113"/>
      <c r="BB112" s="113"/>
      <c r="BC112" s="102"/>
      <c r="BD112" s="113"/>
      <c r="BE112" s="113"/>
      <c r="BF112" s="113"/>
      <c r="BG112" s="113"/>
      <c r="BH112" s="113"/>
      <c r="BI112" s="113"/>
      <c r="BJ112" s="114"/>
      <c r="BM112" s="85"/>
      <c r="BN112" s="95">
        <f t="shared" si="3"/>
        <v>0</v>
      </c>
      <c r="BO112" s="87"/>
      <c r="BP112" s="88"/>
      <c r="BQ112" s="89"/>
      <c r="BR112" s="89"/>
      <c r="BS112" s="90"/>
      <c r="BT112" s="91"/>
      <c r="BU112" s="89"/>
      <c r="BV112" s="89"/>
    </row>
    <row r="113" spans="5:74">
      <c r="E113" s="112"/>
      <c r="F113" s="113" t="s">
        <v>158</v>
      </c>
      <c r="G113" s="113" t="s">
        <v>368</v>
      </c>
      <c r="H113" s="113"/>
      <c r="I113" s="113"/>
      <c r="J113" s="116"/>
      <c r="K113" s="116"/>
      <c r="L113" s="116"/>
      <c r="M113" s="116"/>
      <c r="N113" s="116"/>
      <c r="O113" s="116"/>
      <c r="P113" s="116"/>
      <c r="Q113" s="116"/>
      <c r="R113" s="116"/>
      <c r="S113" s="116"/>
      <c r="T113" s="113"/>
      <c r="U113" s="113"/>
      <c r="V113" s="113"/>
      <c r="W113" s="113"/>
      <c r="X113" s="113"/>
      <c r="Y113" s="113"/>
      <c r="Z113" s="113"/>
      <c r="AA113" s="113"/>
      <c r="AB113" s="113"/>
      <c r="AC113" s="113"/>
      <c r="AD113" s="113"/>
      <c r="AE113" s="113"/>
      <c r="AF113" s="113"/>
      <c r="AG113" s="113"/>
      <c r="AH113" s="113"/>
      <c r="AI113" s="113"/>
      <c r="AJ113" s="113"/>
      <c r="AK113" s="113"/>
      <c r="AL113" s="113"/>
      <c r="AM113" s="113"/>
      <c r="AN113" s="113"/>
      <c r="AO113" s="113"/>
      <c r="AP113" s="113"/>
      <c r="AQ113" s="113"/>
      <c r="AR113" s="113"/>
      <c r="AS113" s="113"/>
      <c r="AT113" s="113"/>
      <c r="AU113" s="113"/>
      <c r="AV113" s="113"/>
      <c r="AW113" s="113"/>
      <c r="AX113" s="113"/>
      <c r="AY113" s="113"/>
      <c r="AZ113" s="113"/>
      <c r="BA113" s="113"/>
      <c r="BB113" s="113"/>
      <c r="BC113" s="102"/>
      <c r="BD113" s="113"/>
      <c r="BE113" s="113"/>
      <c r="BF113" s="113"/>
      <c r="BG113" s="113"/>
      <c r="BH113" s="113"/>
      <c r="BI113" s="113"/>
      <c r="BJ113" s="114"/>
      <c r="BM113" s="85"/>
      <c r="BN113" s="95">
        <f t="shared" si="3"/>
        <v>0</v>
      </c>
      <c r="BO113" s="87"/>
      <c r="BP113" s="88"/>
      <c r="BQ113" s="89"/>
      <c r="BR113" s="89"/>
      <c r="BS113" s="90"/>
      <c r="BT113" s="91"/>
      <c r="BU113" s="89"/>
      <c r="BV113" s="89"/>
    </row>
    <row r="114" spans="5:74">
      <c r="E114" s="112"/>
      <c r="F114" s="113"/>
      <c r="H114" s="113"/>
      <c r="I114" s="113"/>
      <c r="J114" s="113"/>
      <c r="K114" s="113"/>
      <c r="L114" s="113"/>
      <c r="M114" s="113"/>
      <c r="N114" s="113"/>
      <c r="O114" s="113"/>
      <c r="P114" s="113"/>
      <c r="Q114" s="113"/>
      <c r="R114" s="113"/>
      <c r="S114" s="113"/>
      <c r="T114" s="113"/>
      <c r="U114" s="113"/>
      <c r="V114" s="113"/>
      <c r="W114" s="113"/>
      <c r="X114" s="113"/>
      <c r="Y114" s="113"/>
      <c r="Z114" s="113"/>
      <c r="AA114" s="113"/>
      <c r="AB114" s="113"/>
      <c r="AC114" s="113"/>
      <c r="AD114" s="113"/>
      <c r="AE114" s="113"/>
      <c r="AF114" s="113"/>
      <c r="AG114" s="113"/>
      <c r="AH114" s="113"/>
      <c r="AI114" s="113"/>
      <c r="AJ114" s="113"/>
      <c r="AK114" s="113"/>
      <c r="AL114" s="113"/>
      <c r="AM114" s="113"/>
      <c r="AN114" s="113"/>
      <c r="AO114" s="113"/>
      <c r="AP114" s="113"/>
      <c r="AQ114" s="113"/>
      <c r="AR114" s="113"/>
      <c r="AS114" s="113"/>
      <c r="AT114" s="113"/>
      <c r="AU114" s="113"/>
      <c r="AV114" s="113"/>
      <c r="AW114" s="113"/>
      <c r="AX114" s="113"/>
      <c r="AY114" s="113"/>
      <c r="AZ114" s="113"/>
      <c r="BA114" s="113"/>
      <c r="BB114" s="113"/>
      <c r="BC114" s="102"/>
      <c r="BD114" s="113"/>
      <c r="BE114" s="113"/>
      <c r="BF114" s="113"/>
      <c r="BG114" s="113"/>
      <c r="BH114" s="113"/>
      <c r="BI114" s="113"/>
      <c r="BJ114" s="114"/>
      <c r="BM114" s="85"/>
      <c r="BN114" s="95">
        <f t="shared" si="3"/>
        <v>0</v>
      </c>
      <c r="BO114" s="87"/>
      <c r="BP114" s="88"/>
      <c r="BQ114" s="89"/>
      <c r="BR114" s="89"/>
      <c r="BS114" s="90"/>
      <c r="BT114" s="91"/>
      <c r="BU114" s="89"/>
      <c r="BV114" s="89"/>
    </row>
    <row r="115" spans="5:74">
      <c r="E115" s="112"/>
      <c r="F115" s="113"/>
      <c r="G115" s="113" t="s">
        <v>159</v>
      </c>
      <c r="I115" s="50" t="s">
        <v>206</v>
      </c>
      <c r="J115" s="113"/>
      <c r="K115" s="113"/>
      <c r="L115" s="113"/>
      <c r="M115" s="113"/>
      <c r="N115" s="113"/>
      <c r="O115" s="113"/>
      <c r="P115" s="113"/>
      <c r="Q115" s="113"/>
      <c r="R115" s="113"/>
      <c r="S115" s="113"/>
      <c r="T115" s="113"/>
      <c r="U115" s="113"/>
      <c r="V115" s="113"/>
      <c r="W115" s="113"/>
      <c r="X115" s="113"/>
      <c r="Y115" s="113"/>
      <c r="Z115" s="113"/>
      <c r="AA115" s="113"/>
      <c r="AB115" s="113"/>
      <c r="AC115" s="113"/>
      <c r="AD115" s="113"/>
      <c r="AE115" s="113"/>
      <c r="AF115" s="113"/>
      <c r="AG115" s="113"/>
      <c r="AH115" s="113"/>
      <c r="AI115" s="113"/>
      <c r="AJ115" s="113"/>
      <c r="AK115" s="113"/>
      <c r="AL115" s="113"/>
      <c r="AM115" s="113"/>
      <c r="AN115" s="113"/>
      <c r="AO115" s="113"/>
      <c r="AP115" s="113"/>
      <c r="AQ115" s="113"/>
      <c r="AR115" s="113"/>
      <c r="AS115" s="113"/>
      <c r="AT115" s="113"/>
      <c r="AU115" s="113"/>
      <c r="AV115" s="113"/>
      <c r="AW115" s="113"/>
      <c r="AX115" s="113"/>
      <c r="AY115" s="113"/>
      <c r="AZ115" s="113"/>
      <c r="BA115" s="113"/>
      <c r="BB115" s="113"/>
      <c r="BC115" s="102"/>
      <c r="BD115" s="113"/>
      <c r="BE115" s="113"/>
      <c r="BF115" s="113"/>
      <c r="BG115" s="113"/>
      <c r="BH115" s="113"/>
      <c r="BI115" s="113"/>
      <c r="BJ115" s="114"/>
      <c r="BM115" s="85"/>
      <c r="BN115" s="95">
        <f t="shared" si="3"/>
        <v>0</v>
      </c>
      <c r="BO115" s="87"/>
      <c r="BP115" s="88"/>
      <c r="BQ115" s="89"/>
      <c r="BR115" s="89"/>
      <c r="BS115" s="90"/>
      <c r="BT115" s="91"/>
      <c r="BU115" s="89"/>
      <c r="BV115" s="89"/>
    </row>
    <row r="116" spans="5:74">
      <c r="E116" s="112"/>
      <c r="F116" s="113"/>
      <c r="G116" s="113"/>
      <c r="J116" s="113"/>
      <c r="K116" s="113"/>
      <c r="L116" s="113"/>
      <c r="M116" s="113"/>
      <c r="N116" s="113"/>
      <c r="O116" s="113"/>
      <c r="P116" s="113"/>
      <c r="Q116" s="113"/>
      <c r="R116" s="113"/>
      <c r="S116" s="113"/>
      <c r="T116" s="113"/>
      <c r="U116" s="113"/>
      <c r="V116" s="113"/>
      <c r="W116" s="113"/>
      <c r="X116" s="113"/>
      <c r="Y116" s="113"/>
      <c r="Z116" s="113"/>
      <c r="AA116" s="113"/>
      <c r="AB116" s="113"/>
      <c r="AC116" s="113"/>
      <c r="AD116" s="113"/>
      <c r="AE116" s="113"/>
      <c r="AF116" s="113"/>
      <c r="AG116" s="113"/>
      <c r="AH116" s="113"/>
      <c r="AI116" s="113"/>
      <c r="AJ116" s="113"/>
      <c r="AK116" s="113"/>
      <c r="AL116" s="113"/>
      <c r="AM116" s="113"/>
      <c r="AN116" s="113"/>
      <c r="AO116" s="113"/>
      <c r="AP116" s="113"/>
      <c r="AQ116" s="113"/>
      <c r="AR116" s="113"/>
      <c r="AS116" s="113"/>
      <c r="AT116" s="113"/>
      <c r="AU116" s="113"/>
      <c r="AV116" s="113"/>
      <c r="AW116" s="113"/>
      <c r="AX116" s="113"/>
      <c r="AY116" s="113"/>
      <c r="AZ116" s="113"/>
      <c r="BA116" s="113"/>
      <c r="BB116" s="113"/>
      <c r="BC116" s="102"/>
      <c r="BD116" s="113"/>
      <c r="BE116" s="113"/>
      <c r="BF116" s="113"/>
      <c r="BG116" s="113"/>
      <c r="BH116" s="113"/>
      <c r="BI116" s="113"/>
      <c r="BJ116" s="114"/>
      <c r="BM116" s="85"/>
      <c r="BN116" s="95">
        <f t="shared" si="3"/>
        <v>0</v>
      </c>
      <c r="BO116" s="87"/>
      <c r="BP116" s="88"/>
      <c r="BQ116" s="89"/>
      <c r="BR116" s="89"/>
      <c r="BS116" s="90"/>
      <c r="BT116" s="91"/>
      <c r="BU116" s="89"/>
      <c r="BV116" s="89"/>
    </row>
    <row r="117" spans="5:74">
      <c r="E117" s="112"/>
      <c r="F117" s="113"/>
      <c r="H117" s="113"/>
      <c r="I117" s="102" t="s">
        <v>279</v>
      </c>
      <c r="J117" s="113"/>
      <c r="K117" s="113"/>
      <c r="L117" s="113"/>
      <c r="M117" s="113"/>
      <c r="N117" s="113"/>
      <c r="O117" s="113"/>
      <c r="P117" s="113"/>
      <c r="Q117" s="113"/>
      <c r="R117" s="113"/>
      <c r="S117" s="113"/>
      <c r="T117" s="113"/>
      <c r="U117" s="113"/>
      <c r="V117" s="113"/>
      <c r="W117" s="113"/>
      <c r="X117" s="113"/>
      <c r="Y117" s="113"/>
      <c r="Z117" s="113"/>
      <c r="AA117" s="113"/>
      <c r="AB117" s="113"/>
      <c r="AC117" s="113"/>
      <c r="AD117" s="113"/>
      <c r="AE117" s="113"/>
      <c r="AF117" s="113"/>
      <c r="AG117" s="113"/>
      <c r="AH117" s="113"/>
      <c r="AI117" s="113"/>
      <c r="AJ117" s="113"/>
      <c r="AK117" s="113"/>
      <c r="AL117" s="113"/>
      <c r="AM117" s="113"/>
      <c r="AN117" s="113"/>
      <c r="AO117" s="113"/>
      <c r="AP117" s="113"/>
      <c r="AQ117" s="113"/>
      <c r="AR117" s="113"/>
      <c r="AS117" s="113"/>
      <c r="AT117" s="113"/>
      <c r="AU117" s="113"/>
      <c r="AV117" s="113"/>
      <c r="AW117" s="113"/>
      <c r="AX117" s="113"/>
      <c r="AY117" s="113"/>
      <c r="AZ117" s="113"/>
      <c r="BA117" s="113"/>
      <c r="BB117" s="113"/>
      <c r="BC117" s="102"/>
      <c r="BD117" s="113"/>
      <c r="BE117" s="113"/>
      <c r="BF117" s="113"/>
      <c r="BG117" s="113"/>
      <c r="BH117" s="113"/>
      <c r="BI117" s="113"/>
      <c r="BJ117" s="114"/>
      <c r="BM117" s="85"/>
      <c r="BN117" s="95">
        <f t="shared" si="3"/>
        <v>0</v>
      </c>
      <c r="BO117" s="87"/>
      <c r="BP117" s="88"/>
      <c r="BQ117" s="89"/>
      <c r="BR117" s="89"/>
      <c r="BS117" s="90"/>
      <c r="BT117" s="91"/>
      <c r="BU117" s="89"/>
      <c r="BV117" s="89"/>
    </row>
    <row r="118" spans="5:74">
      <c r="E118" s="112"/>
      <c r="F118" s="113"/>
      <c r="H118" s="113"/>
      <c r="I118" s="102"/>
      <c r="J118" s="113"/>
      <c r="K118" s="113"/>
      <c r="L118" s="113"/>
      <c r="M118" s="113"/>
      <c r="N118" s="113"/>
      <c r="O118" s="113"/>
      <c r="P118" s="113"/>
      <c r="Q118" s="113"/>
      <c r="R118" s="113"/>
      <c r="S118" s="113"/>
      <c r="T118" s="113"/>
      <c r="U118" s="113"/>
      <c r="V118" s="113"/>
      <c r="W118" s="113"/>
      <c r="X118" s="113"/>
      <c r="Y118" s="113"/>
      <c r="Z118" s="113"/>
      <c r="AA118" s="113"/>
      <c r="AB118" s="113"/>
      <c r="AC118" s="113"/>
      <c r="AD118" s="113"/>
      <c r="AE118" s="113"/>
      <c r="AF118" s="113"/>
      <c r="AG118" s="113"/>
      <c r="AH118" s="113"/>
      <c r="AI118" s="113"/>
      <c r="AJ118" s="113"/>
      <c r="AK118" s="113"/>
      <c r="AL118" s="113"/>
      <c r="AM118" s="113"/>
      <c r="AN118" s="113"/>
      <c r="AO118" s="113"/>
      <c r="AP118" s="113"/>
      <c r="AQ118" s="113"/>
      <c r="AR118" s="113"/>
      <c r="AS118" s="113"/>
      <c r="AT118" s="113"/>
      <c r="AU118" s="113"/>
      <c r="AV118" s="113"/>
      <c r="AW118" s="113"/>
      <c r="AX118" s="113"/>
      <c r="AY118" s="113"/>
      <c r="AZ118" s="113"/>
      <c r="BA118" s="113"/>
      <c r="BB118" s="113"/>
      <c r="BC118" s="102"/>
      <c r="BD118" s="113"/>
      <c r="BE118" s="113"/>
      <c r="BF118" s="113"/>
      <c r="BG118" s="113"/>
      <c r="BH118" s="113"/>
      <c r="BI118" s="113"/>
      <c r="BJ118" s="114"/>
      <c r="BM118" s="85"/>
      <c r="BN118" s="95">
        <f t="shared" si="3"/>
        <v>0</v>
      </c>
      <c r="BO118" s="87"/>
      <c r="BP118" s="88"/>
      <c r="BQ118" s="89"/>
      <c r="BR118" s="89"/>
      <c r="BS118" s="90"/>
      <c r="BT118" s="91"/>
      <c r="BU118" s="89"/>
      <c r="BV118" s="89"/>
    </row>
    <row r="119" spans="5:74">
      <c r="E119" s="112"/>
      <c r="F119" s="113"/>
      <c r="H119" s="113"/>
      <c r="I119" s="113" t="s">
        <v>69</v>
      </c>
      <c r="J119" s="113" t="s">
        <v>329</v>
      </c>
      <c r="K119" s="113"/>
      <c r="L119" s="113"/>
      <c r="M119" s="113"/>
      <c r="N119" s="113"/>
      <c r="O119" s="113"/>
      <c r="P119" s="113"/>
      <c r="Q119" s="113"/>
      <c r="R119" s="113"/>
      <c r="S119" s="113"/>
      <c r="T119" s="113"/>
      <c r="U119" s="113"/>
      <c r="V119" s="113"/>
      <c r="W119" s="113"/>
      <c r="X119" s="113"/>
      <c r="Y119" s="113"/>
      <c r="Z119" s="113"/>
      <c r="AA119" s="113"/>
      <c r="AB119" s="113"/>
      <c r="AC119" s="113"/>
      <c r="AD119" s="113"/>
      <c r="AE119" s="113"/>
      <c r="AF119" s="113"/>
      <c r="AG119" s="113"/>
      <c r="AH119" s="113"/>
      <c r="AI119" s="113"/>
      <c r="AJ119" s="113"/>
      <c r="AK119" s="113"/>
      <c r="AL119" s="113"/>
      <c r="AM119" s="113"/>
      <c r="AN119" s="113"/>
      <c r="AO119" s="113"/>
      <c r="AP119" s="113"/>
      <c r="AQ119" s="113"/>
      <c r="AR119" s="113"/>
      <c r="AS119" s="113"/>
      <c r="AT119" s="113"/>
      <c r="AU119" s="113"/>
      <c r="AV119" s="113"/>
      <c r="AW119" s="113"/>
      <c r="AX119" s="113"/>
      <c r="AY119" s="113"/>
      <c r="AZ119" s="113"/>
      <c r="BA119" s="113"/>
      <c r="BB119" s="113"/>
      <c r="BC119" s="102"/>
      <c r="BD119" s="113"/>
      <c r="BE119" s="113"/>
      <c r="BF119" s="113"/>
      <c r="BG119" s="113"/>
      <c r="BH119" s="113"/>
      <c r="BI119" s="113"/>
      <c r="BJ119" s="114"/>
      <c r="BM119" s="85"/>
      <c r="BN119" s="95">
        <f t="shared" si="3"/>
        <v>0</v>
      </c>
      <c r="BO119" s="87"/>
      <c r="BP119" s="88"/>
      <c r="BQ119" s="89"/>
      <c r="BR119" s="89"/>
      <c r="BS119" s="90"/>
      <c r="BT119" s="91"/>
      <c r="BU119" s="89"/>
      <c r="BV119" s="89"/>
    </row>
    <row r="120" spans="5:74">
      <c r="E120" s="112"/>
      <c r="F120" s="113"/>
      <c r="H120" s="113"/>
      <c r="J120" s="113"/>
      <c r="K120" s="113" t="s">
        <v>205</v>
      </c>
      <c r="L120" s="113"/>
      <c r="M120" s="113"/>
      <c r="N120" s="113" t="s">
        <v>150</v>
      </c>
      <c r="O120" s="113" t="s">
        <v>328</v>
      </c>
      <c r="P120" s="113"/>
      <c r="Q120" s="113"/>
      <c r="R120" s="113"/>
      <c r="S120" s="113"/>
      <c r="T120" s="113"/>
      <c r="U120" s="113"/>
      <c r="V120" s="113"/>
      <c r="W120" s="113"/>
      <c r="X120" s="113"/>
      <c r="Y120" s="113"/>
      <c r="Z120" s="113"/>
      <c r="AA120" s="113"/>
      <c r="AB120" s="113"/>
      <c r="AC120" s="113"/>
      <c r="AD120" s="113"/>
      <c r="AE120" s="113"/>
      <c r="AF120" s="113"/>
      <c r="AG120" s="113"/>
      <c r="AH120" s="113"/>
      <c r="AI120" s="113"/>
      <c r="AJ120" s="113"/>
      <c r="AK120" s="113"/>
      <c r="AL120" s="113"/>
      <c r="AM120" s="113"/>
      <c r="AN120" s="113"/>
      <c r="AO120" s="113"/>
      <c r="AP120" s="113"/>
      <c r="AQ120" s="113"/>
      <c r="AR120" s="113"/>
      <c r="AS120" s="113"/>
      <c r="AT120" s="113"/>
      <c r="AU120" s="113"/>
      <c r="AV120" s="113"/>
      <c r="AW120" s="113"/>
      <c r="AX120" s="113"/>
      <c r="AY120" s="113"/>
      <c r="AZ120" s="113"/>
      <c r="BA120" s="113"/>
      <c r="BB120" s="113"/>
      <c r="BC120" s="102"/>
      <c r="BD120" s="113"/>
      <c r="BE120" s="113"/>
      <c r="BF120" s="113"/>
      <c r="BG120" s="113"/>
      <c r="BH120" s="113"/>
      <c r="BI120" s="113"/>
      <c r="BJ120" s="114"/>
      <c r="BM120" s="85"/>
      <c r="BN120" s="95">
        <f t="shared" si="3"/>
        <v>0</v>
      </c>
      <c r="BO120" s="87"/>
      <c r="BP120" s="88"/>
      <c r="BQ120" s="89"/>
      <c r="BR120" s="89"/>
      <c r="BS120" s="90"/>
      <c r="BT120" s="91"/>
      <c r="BU120" s="89"/>
      <c r="BV120" s="89"/>
    </row>
    <row r="121" spans="5:74">
      <c r="E121" s="112"/>
      <c r="F121" s="113"/>
      <c r="H121" s="113"/>
      <c r="J121" s="113"/>
      <c r="K121" s="113"/>
      <c r="L121" s="113"/>
      <c r="M121" s="113"/>
      <c r="N121" s="113"/>
      <c r="O121" s="113"/>
      <c r="P121" s="113"/>
      <c r="Q121" s="113"/>
      <c r="R121" s="113"/>
      <c r="S121" s="113"/>
      <c r="T121" s="113"/>
      <c r="U121" s="113"/>
      <c r="V121" s="113"/>
      <c r="W121" s="113"/>
      <c r="X121" s="113"/>
      <c r="Y121" s="113"/>
      <c r="Z121" s="113"/>
      <c r="AA121" s="113"/>
      <c r="AB121" s="113"/>
      <c r="AC121" s="113"/>
      <c r="AD121" s="113"/>
      <c r="AE121" s="113"/>
      <c r="AF121" s="113"/>
      <c r="AG121" s="113"/>
      <c r="AH121" s="113"/>
      <c r="AI121" s="113"/>
      <c r="AJ121" s="113"/>
      <c r="AK121" s="113"/>
      <c r="AL121" s="113"/>
      <c r="AM121" s="113"/>
      <c r="AN121" s="113"/>
      <c r="AO121" s="113"/>
      <c r="AP121" s="113"/>
      <c r="AQ121" s="113"/>
      <c r="AR121" s="113"/>
      <c r="AS121" s="113"/>
      <c r="AT121" s="113"/>
      <c r="AU121" s="113"/>
      <c r="AV121" s="113"/>
      <c r="AW121" s="113"/>
      <c r="AX121" s="113"/>
      <c r="AY121" s="113"/>
      <c r="AZ121" s="113"/>
      <c r="BA121" s="113"/>
      <c r="BB121" s="113"/>
      <c r="BC121" s="102"/>
      <c r="BD121" s="113"/>
      <c r="BE121" s="113"/>
      <c r="BF121" s="113"/>
      <c r="BG121" s="113"/>
      <c r="BH121" s="113"/>
      <c r="BI121" s="113"/>
      <c r="BJ121" s="114"/>
      <c r="BM121" s="85"/>
      <c r="BN121" s="95">
        <f t="shared" si="3"/>
        <v>0</v>
      </c>
      <c r="BO121" s="87"/>
      <c r="BP121" s="88"/>
      <c r="BQ121" s="89"/>
      <c r="BR121" s="89"/>
      <c r="BS121" s="90"/>
      <c r="BT121" s="91"/>
      <c r="BU121" s="89"/>
      <c r="BV121" s="89"/>
    </row>
    <row r="122" spans="5:74">
      <c r="E122" s="112"/>
      <c r="F122" s="113"/>
      <c r="H122" s="113"/>
      <c r="I122" s="113" t="s">
        <v>282</v>
      </c>
      <c r="J122" s="113" t="s">
        <v>334</v>
      </c>
      <c r="K122" s="113"/>
      <c r="L122" s="113"/>
      <c r="M122" s="113"/>
      <c r="N122" s="113"/>
      <c r="O122" s="113"/>
      <c r="P122" s="113"/>
      <c r="Q122" s="113"/>
      <c r="R122" s="113"/>
      <c r="S122" s="113"/>
      <c r="T122" s="113"/>
      <c r="U122" s="113"/>
      <c r="V122" s="113"/>
      <c r="W122" s="113"/>
      <c r="X122" s="113"/>
      <c r="Y122" s="113"/>
      <c r="Z122" s="113"/>
      <c r="AA122" s="113"/>
      <c r="AB122" s="113"/>
      <c r="AC122" s="113"/>
      <c r="AD122" s="113"/>
      <c r="AE122" s="113"/>
      <c r="AF122" s="113"/>
      <c r="AG122" s="113"/>
      <c r="AH122" s="113"/>
      <c r="AI122" s="113"/>
      <c r="AJ122" s="113"/>
      <c r="AK122" s="113"/>
      <c r="AL122" s="113"/>
      <c r="AM122" s="113"/>
      <c r="AN122" s="113"/>
      <c r="AO122" s="113"/>
      <c r="AP122" s="113"/>
      <c r="AQ122" s="113"/>
      <c r="AR122" s="113"/>
      <c r="AS122" s="113"/>
      <c r="AT122" s="113"/>
      <c r="AU122" s="113"/>
      <c r="AV122" s="113"/>
      <c r="AW122" s="113"/>
      <c r="AX122" s="113"/>
      <c r="AY122" s="113"/>
      <c r="AZ122" s="113"/>
      <c r="BA122" s="113"/>
      <c r="BB122" s="113"/>
      <c r="BC122" s="102"/>
      <c r="BD122" s="113"/>
      <c r="BE122" s="113"/>
      <c r="BF122" s="113"/>
      <c r="BG122" s="113"/>
      <c r="BH122" s="113"/>
      <c r="BI122" s="113"/>
      <c r="BJ122" s="114"/>
      <c r="BM122" s="85"/>
      <c r="BN122" s="95">
        <f t="shared" si="3"/>
        <v>0</v>
      </c>
      <c r="BO122" s="87"/>
      <c r="BP122" s="88"/>
      <c r="BQ122" s="89"/>
      <c r="BR122" s="89"/>
      <c r="BS122" s="90"/>
      <c r="BT122" s="91"/>
      <c r="BU122" s="89"/>
      <c r="BV122" s="89"/>
    </row>
    <row r="123" spans="5:74">
      <c r="E123" s="112"/>
      <c r="F123" s="113"/>
      <c r="H123" s="113"/>
      <c r="I123" s="113"/>
      <c r="J123" s="113"/>
      <c r="K123" s="113" t="s">
        <v>205</v>
      </c>
      <c r="L123" s="113"/>
      <c r="M123" s="113"/>
      <c r="N123" s="113" t="s">
        <v>150</v>
      </c>
      <c r="O123" s="113" t="s">
        <v>330</v>
      </c>
      <c r="P123" s="113"/>
      <c r="Q123" s="113"/>
      <c r="R123" s="113"/>
      <c r="S123" s="113"/>
      <c r="T123" s="113"/>
      <c r="U123" s="113"/>
      <c r="V123" s="113"/>
      <c r="W123" s="113"/>
      <c r="X123" s="113"/>
      <c r="Y123" s="113"/>
      <c r="Z123" s="113"/>
      <c r="AA123" s="113"/>
      <c r="AB123" s="113"/>
      <c r="AC123" s="113"/>
      <c r="AD123" s="113"/>
      <c r="AE123" s="113"/>
      <c r="AF123" s="113"/>
      <c r="AG123" s="113"/>
      <c r="AH123" s="113"/>
      <c r="AI123" s="113"/>
      <c r="AJ123" s="113"/>
      <c r="AK123" s="113"/>
      <c r="AL123" s="113"/>
      <c r="AM123" s="113"/>
      <c r="AN123" s="113"/>
      <c r="AO123" s="113"/>
      <c r="AP123" s="113"/>
      <c r="AQ123" s="113"/>
      <c r="AR123" s="113"/>
      <c r="AS123" s="113"/>
      <c r="AT123" s="113"/>
      <c r="AU123" s="113"/>
      <c r="AV123" s="113"/>
      <c r="AW123" s="113"/>
      <c r="AX123" s="113"/>
      <c r="AY123" s="113"/>
      <c r="AZ123" s="113"/>
      <c r="BA123" s="113"/>
      <c r="BB123" s="113"/>
      <c r="BC123" s="102"/>
      <c r="BD123" s="113"/>
      <c r="BE123" s="113"/>
      <c r="BF123" s="113"/>
      <c r="BG123" s="113"/>
      <c r="BH123" s="113"/>
      <c r="BI123" s="113"/>
      <c r="BJ123" s="114"/>
      <c r="BM123" s="85"/>
      <c r="BN123" s="95">
        <f t="shared" si="3"/>
        <v>0</v>
      </c>
      <c r="BO123" s="87"/>
      <c r="BP123" s="88"/>
      <c r="BQ123" s="89"/>
      <c r="BR123" s="89"/>
      <c r="BS123" s="90"/>
      <c r="BT123" s="91"/>
      <c r="BU123" s="89"/>
      <c r="BV123" s="89"/>
    </row>
    <row r="124" spans="5:74">
      <c r="E124" s="112"/>
      <c r="F124" s="113"/>
      <c r="H124" s="113"/>
      <c r="J124" s="113"/>
      <c r="K124" s="113"/>
      <c r="L124" s="113"/>
      <c r="M124" s="113"/>
      <c r="N124" s="113"/>
      <c r="O124" s="113"/>
      <c r="P124" s="113"/>
      <c r="Q124" s="113"/>
      <c r="R124" s="113"/>
      <c r="S124" s="113"/>
      <c r="T124" s="113"/>
      <c r="U124" s="113"/>
      <c r="V124" s="113"/>
      <c r="W124" s="113"/>
      <c r="X124" s="113"/>
      <c r="Y124" s="113"/>
      <c r="Z124" s="113"/>
      <c r="AA124" s="113"/>
      <c r="AB124" s="113"/>
      <c r="AC124" s="113"/>
      <c r="AD124" s="113"/>
      <c r="AE124" s="113"/>
      <c r="AF124" s="113"/>
      <c r="AG124" s="113"/>
      <c r="AH124" s="113"/>
      <c r="AI124" s="113"/>
      <c r="AJ124" s="113"/>
      <c r="AK124" s="113"/>
      <c r="AL124" s="113"/>
      <c r="AM124" s="113"/>
      <c r="AN124" s="113"/>
      <c r="AO124" s="113"/>
      <c r="AP124" s="113"/>
      <c r="AQ124" s="113"/>
      <c r="AR124" s="113"/>
      <c r="AS124" s="113"/>
      <c r="AT124" s="113"/>
      <c r="AU124" s="113"/>
      <c r="AV124" s="113"/>
      <c r="AW124" s="113"/>
      <c r="AX124" s="113"/>
      <c r="AY124" s="113"/>
      <c r="AZ124" s="113"/>
      <c r="BA124" s="113"/>
      <c r="BB124" s="113"/>
      <c r="BC124" s="102"/>
      <c r="BD124" s="113"/>
      <c r="BE124" s="113"/>
      <c r="BF124" s="113"/>
      <c r="BG124" s="113"/>
      <c r="BH124" s="113"/>
      <c r="BI124" s="113"/>
      <c r="BJ124" s="114"/>
      <c r="BM124" s="85"/>
      <c r="BN124" s="95">
        <f t="shared" si="3"/>
        <v>0</v>
      </c>
      <c r="BO124" s="87"/>
      <c r="BP124" s="88"/>
      <c r="BQ124" s="89"/>
      <c r="BR124" s="89"/>
      <c r="BS124" s="90"/>
      <c r="BT124" s="91"/>
      <c r="BU124" s="89"/>
      <c r="BV124" s="89"/>
    </row>
    <row r="125" spans="5:74">
      <c r="E125" s="112"/>
      <c r="F125" s="113"/>
      <c r="H125" s="113"/>
      <c r="I125" s="50" t="s">
        <v>283</v>
      </c>
      <c r="J125" s="113" t="s">
        <v>335</v>
      </c>
      <c r="K125" s="113"/>
      <c r="L125" s="113"/>
      <c r="M125" s="113"/>
      <c r="N125" s="113"/>
      <c r="O125" s="113"/>
      <c r="P125" s="113"/>
      <c r="Q125" s="113"/>
      <c r="R125" s="113"/>
      <c r="S125" s="113"/>
      <c r="T125" s="113"/>
      <c r="U125" s="113"/>
      <c r="V125" s="113"/>
      <c r="W125" s="113"/>
      <c r="X125" s="113"/>
      <c r="Y125" s="113"/>
      <c r="Z125" s="113"/>
      <c r="AA125" s="113"/>
      <c r="AB125" s="113"/>
      <c r="AC125" s="113"/>
      <c r="AD125" s="113"/>
      <c r="AE125" s="113"/>
      <c r="AF125" s="113"/>
      <c r="AG125" s="113"/>
      <c r="AH125" s="113"/>
      <c r="AI125" s="113"/>
      <c r="AJ125" s="113"/>
      <c r="AK125" s="113"/>
      <c r="AL125" s="113"/>
      <c r="AM125" s="113"/>
      <c r="AN125" s="113"/>
      <c r="AO125" s="113"/>
      <c r="AP125" s="113"/>
      <c r="AQ125" s="113"/>
      <c r="AR125" s="113"/>
      <c r="AS125" s="113"/>
      <c r="AT125" s="113"/>
      <c r="AU125" s="113"/>
      <c r="AV125" s="113"/>
      <c r="AW125" s="113"/>
      <c r="AX125" s="113"/>
      <c r="AY125" s="113"/>
      <c r="AZ125" s="113"/>
      <c r="BA125" s="113"/>
      <c r="BB125" s="113"/>
      <c r="BC125" s="102"/>
      <c r="BD125" s="113"/>
      <c r="BE125" s="113"/>
      <c r="BF125" s="113"/>
      <c r="BG125" s="113"/>
      <c r="BH125" s="113"/>
      <c r="BI125" s="113"/>
      <c r="BJ125" s="114"/>
      <c r="BM125" s="85"/>
      <c r="BN125" s="95">
        <f t="shared" si="3"/>
        <v>0</v>
      </c>
      <c r="BO125" s="87"/>
      <c r="BP125" s="88"/>
      <c r="BQ125" s="89"/>
      <c r="BR125" s="89"/>
      <c r="BS125" s="90"/>
      <c r="BT125" s="91"/>
      <c r="BU125" s="89"/>
      <c r="BV125" s="89"/>
    </row>
    <row r="126" spans="5:74">
      <c r="E126" s="112"/>
      <c r="F126" s="113"/>
      <c r="H126" s="113"/>
      <c r="J126" s="113"/>
      <c r="K126" s="113" t="s">
        <v>205</v>
      </c>
      <c r="L126" s="113"/>
      <c r="M126" s="113"/>
      <c r="N126" s="113" t="s">
        <v>150</v>
      </c>
      <c r="O126" s="113" t="s">
        <v>331</v>
      </c>
      <c r="P126" s="113"/>
      <c r="Q126" s="113"/>
      <c r="R126" s="113"/>
      <c r="S126" s="113"/>
      <c r="T126" s="113"/>
      <c r="U126" s="113"/>
      <c r="V126" s="113"/>
      <c r="W126" s="113"/>
      <c r="X126" s="113"/>
      <c r="Y126" s="113"/>
      <c r="Z126" s="113"/>
      <c r="AA126" s="113"/>
      <c r="AB126" s="113"/>
      <c r="AC126" s="113"/>
      <c r="AD126" s="113"/>
      <c r="AE126" s="113"/>
      <c r="AF126" s="113"/>
      <c r="AG126" s="113"/>
      <c r="AH126" s="113"/>
      <c r="AI126" s="113"/>
      <c r="AJ126" s="113"/>
      <c r="AK126" s="113"/>
      <c r="AL126" s="113"/>
      <c r="AM126" s="113"/>
      <c r="AN126" s="113"/>
      <c r="AO126" s="113"/>
      <c r="AP126" s="113"/>
      <c r="AQ126" s="113"/>
      <c r="AR126" s="113"/>
      <c r="AS126" s="113"/>
      <c r="AT126" s="113"/>
      <c r="AU126" s="113"/>
      <c r="AV126" s="113"/>
      <c r="AW126" s="113"/>
      <c r="AX126" s="113"/>
      <c r="AY126" s="113"/>
      <c r="AZ126" s="113"/>
      <c r="BA126" s="113"/>
      <c r="BB126" s="113"/>
      <c r="BC126" s="102"/>
      <c r="BD126" s="113"/>
      <c r="BE126" s="113"/>
      <c r="BF126" s="113"/>
      <c r="BG126" s="113"/>
      <c r="BH126" s="113"/>
      <c r="BI126" s="113"/>
      <c r="BJ126" s="114"/>
      <c r="BM126" s="85"/>
      <c r="BN126" s="95">
        <f t="shared" si="3"/>
        <v>0</v>
      </c>
      <c r="BO126" s="87"/>
      <c r="BP126" s="88"/>
      <c r="BQ126" s="89"/>
      <c r="BR126" s="89"/>
      <c r="BS126" s="90"/>
      <c r="BT126" s="91"/>
      <c r="BU126" s="89"/>
      <c r="BV126" s="89"/>
    </row>
    <row r="127" spans="5:74">
      <c r="E127" s="112"/>
      <c r="F127" s="113"/>
      <c r="H127" s="113"/>
      <c r="J127" s="113"/>
      <c r="K127" s="113"/>
      <c r="L127" s="113"/>
      <c r="M127" s="113"/>
      <c r="N127" s="113"/>
      <c r="O127" s="113"/>
      <c r="P127" s="113"/>
      <c r="Q127" s="113"/>
      <c r="R127" s="113"/>
      <c r="S127" s="113"/>
      <c r="T127" s="113"/>
      <c r="U127" s="113"/>
      <c r="V127" s="113"/>
      <c r="W127" s="113"/>
      <c r="X127" s="113"/>
      <c r="Y127" s="113"/>
      <c r="Z127" s="113"/>
      <c r="AA127" s="113"/>
      <c r="AB127" s="113"/>
      <c r="AC127" s="113"/>
      <c r="AD127" s="113"/>
      <c r="AE127" s="113"/>
      <c r="AF127" s="113"/>
      <c r="AG127" s="113"/>
      <c r="AH127" s="113"/>
      <c r="AI127" s="113"/>
      <c r="AJ127" s="113"/>
      <c r="AK127" s="113"/>
      <c r="AL127" s="113"/>
      <c r="AM127" s="113"/>
      <c r="AN127" s="113"/>
      <c r="AO127" s="113"/>
      <c r="AP127" s="113"/>
      <c r="AQ127" s="113"/>
      <c r="AR127" s="113"/>
      <c r="AS127" s="113"/>
      <c r="AT127" s="113"/>
      <c r="AU127" s="113"/>
      <c r="AV127" s="113"/>
      <c r="AW127" s="113"/>
      <c r="AX127" s="113"/>
      <c r="AY127" s="113"/>
      <c r="AZ127" s="113"/>
      <c r="BA127" s="113"/>
      <c r="BB127" s="113"/>
      <c r="BC127" s="102"/>
      <c r="BD127" s="113"/>
      <c r="BE127" s="113"/>
      <c r="BF127" s="113"/>
      <c r="BG127" s="113"/>
      <c r="BH127" s="113"/>
      <c r="BI127" s="113"/>
      <c r="BJ127" s="114"/>
      <c r="BM127" s="85"/>
      <c r="BN127" s="95">
        <f t="shared" si="3"/>
        <v>0</v>
      </c>
      <c r="BO127" s="87"/>
      <c r="BP127" s="88"/>
      <c r="BQ127" s="89"/>
      <c r="BR127" s="89"/>
      <c r="BS127" s="90"/>
      <c r="BT127" s="91"/>
      <c r="BU127" s="89"/>
      <c r="BV127" s="89"/>
    </row>
    <row r="128" spans="5:74">
      <c r="E128" s="112"/>
      <c r="F128" s="113"/>
      <c r="H128" s="113"/>
      <c r="I128" s="50" t="s">
        <v>284</v>
      </c>
      <c r="J128" s="113" t="s">
        <v>336</v>
      </c>
      <c r="K128" s="116"/>
      <c r="L128" s="116"/>
      <c r="M128" s="116"/>
      <c r="N128" s="116"/>
      <c r="O128" s="116"/>
      <c r="P128" s="116"/>
      <c r="Q128" s="116"/>
      <c r="R128" s="113"/>
      <c r="S128" s="113"/>
      <c r="T128" s="113"/>
      <c r="U128" s="113"/>
      <c r="V128" s="113"/>
      <c r="W128" s="113"/>
      <c r="X128" s="113"/>
      <c r="Y128" s="113"/>
      <c r="Z128" s="113"/>
      <c r="AA128" s="113"/>
      <c r="AB128" s="113"/>
      <c r="AC128" s="113"/>
      <c r="AD128" s="113"/>
      <c r="AE128" s="113"/>
      <c r="AF128" s="113"/>
      <c r="AG128" s="113"/>
      <c r="AH128" s="113"/>
      <c r="AI128" s="113"/>
      <c r="AJ128" s="113"/>
      <c r="AK128" s="113"/>
      <c r="AL128" s="113"/>
      <c r="AM128" s="113"/>
      <c r="AN128" s="113"/>
      <c r="AO128" s="113"/>
      <c r="AP128" s="113"/>
      <c r="AQ128" s="113"/>
      <c r="AR128" s="113"/>
      <c r="AS128" s="113"/>
      <c r="AT128" s="113"/>
      <c r="AU128" s="113"/>
      <c r="AV128" s="113"/>
      <c r="AW128" s="113"/>
      <c r="AX128" s="113"/>
      <c r="AY128" s="113"/>
      <c r="AZ128" s="113"/>
      <c r="BA128" s="113"/>
      <c r="BB128" s="113"/>
      <c r="BC128" s="102"/>
      <c r="BD128" s="113"/>
      <c r="BE128" s="113"/>
      <c r="BF128" s="113"/>
      <c r="BG128" s="113"/>
      <c r="BH128" s="113"/>
      <c r="BI128" s="113"/>
      <c r="BJ128" s="114"/>
      <c r="BM128" s="85"/>
      <c r="BN128" s="95">
        <f t="shared" si="3"/>
        <v>0</v>
      </c>
      <c r="BO128" s="87"/>
      <c r="BP128" s="88"/>
      <c r="BQ128" s="89"/>
      <c r="BR128" s="89"/>
      <c r="BS128" s="90"/>
      <c r="BT128" s="91"/>
      <c r="BU128" s="89"/>
      <c r="BV128" s="89"/>
    </row>
    <row r="129" spans="5:74">
      <c r="E129" s="112"/>
      <c r="F129" s="113"/>
      <c r="H129" s="113"/>
      <c r="J129" s="113"/>
      <c r="K129" s="113" t="s">
        <v>205</v>
      </c>
      <c r="L129" s="113"/>
      <c r="M129" s="113"/>
      <c r="N129" s="113" t="s">
        <v>150</v>
      </c>
      <c r="O129" s="113" t="s">
        <v>332</v>
      </c>
      <c r="P129" s="113"/>
      <c r="Q129" s="116"/>
      <c r="R129" s="113"/>
      <c r="S129" s="113"/>
      <c r="T129" s="113"/>
      <c r="U129" s="113"/>
      <c r="V129" s="113"/>
      <c r="W129" s="113"/>
      <c r="X129" s="113"/>
      <c r="Y129" s="113"/>
      <c r="Z129" s="113"/>
      <c r="AA129" s="113"/>
      <c r="AB129" s="113"/>
      <c r="AC129" s="113"/>
      <c r="AD129" s="113"/>
      <c r="AE129" s="113"/>
      <c r="AF129" s="113"/>
      <c r="AG129" s="113"/>
      <c r="AH129" s="113"/>
      <c r="AI129" s="113"/>
      <c r="AJ129" s="113"/>
      <c r="AK129" s="113"/>
      <c r="AL129" s="113"/>
      <c r="AM129" s="113"/>
      <c r="AN129" s="113"/>
      <c r="AO129" s="113"/>
      <c r="AP129" s="113"/>
      <c r="AQ129" s="113"/>
      <c r="AR129" s="113"/>
      <c r="AS129" s="113"/>
      <c r="AT129" s="113"/>
      <c r="AU129" s="113"/>
      <c r="AV129" s="113"/>
      <c r="AW129" s="113"/>
      <c r="AX129" s="113"/>
      <c r="AY129" s="113"/>
      <c r="AZ129" s="113"/>
      <c r="BA129" s="113"/>
      <c r="BB129" s="113"/>
      <c r="BC129" s="102"/>
      <c r="BD129" s="113"/>
      <c r="BE129" s="113"/>
      <c r="BF129" s="113"/>
      <c r="BG129" s="113"/>
      <c r="BH129" s="113"/>
      <c r="BI129" s="113"/>
      <c r="BJ129" s="114"/>
      <c r="BM129" s="85"/>
      <c r="BN129" s="95">
        <f t="shared" si="3"/>
        <v>0</v>
      </c>
      <c r="BO129" s="87"/>
      <c r="BP129" s="88"/>
      <c r="BQ129" s="89"/>
      <c r="BR129" s="89"/>
      <c r="BS129" s="90"/>
      <c r="BT129" s="91"/>
      <c r="BU129" s="89"/>
      <c r="BV129" s="89"/>
    </row>
    <row r="130" spans="5:74">
      <c r="E130" s="112"/>
      <c r="F130" s="113"/>
      <c r="H130" s="113"/>
      <c r="J130" s="113"/>
      <c r="K130" s="116"/>
      <c r="L130" s="116"/>
      <c r="M130" s="116"/>
      <c r="N130" s="116"/>
      <c r="O130" s="116"/>
      <c r="P130" s="116"/>
      <c r="Q130" s="116"/>
      <c r="R130" s="113"/>
      <c r="S130" s="113"/>
      <c r="T130" s="113"/>
      <c r="U130" s="113"/>
      <c r="V130" s="113"/>
      <c r="W130" s="113"/>
      <c r="X130" s="113"/>
      <c r="Y130" s="113"/>
      <c r="Z130" s="113"/>
      <c r="AA130" s="113"/>
      <c r="AB130" s="113"/>
      <c r="AC130" s="113"/>
      <c r="AD130" s="113"/>
      <c r="AE130" s="113"/>
      <c r="AF130" s="113"/>
      <c r="AG130" s="113"/>
      <c r="AH130" s="113"/>
      <c r="AI130" s="113"/>
      <c r="AJ130" s="113"/>
      <c r="AK130" s="113"/>
      <c r="AL130" s="113"/>
      <c r="AM130" s="113"/>
      <c r="AN130" s="113"/>
      <c r="AO130" s="113"/>
      <c r="AP130" s="113"/>
      <c r="AQ130" s="113"/>
      <c r="AR130" s="113"/>
      <c r="AS130" s="113"/>
      <c r="AT130" s="113"/>
      <c r="AU130" s="113"/>
      <c r="AV130" s="113"/>
      <c r="AW130" s="113"/>
      <c r="AX130" s="113"/>
      <c r="AY130" s="113"/>
      <c r="AZ130" s="113"/>
      <c r="BA130" s="113"/>
      <c r="BB130" s="113"/>
      <c r="BC130" s="102"/>
      <c r="BD130" s="113"/>
      <c r="BE130" s="113"/>
      <c r="BF130" s="113"/>
      <c r="BG130" s="113"/>
      <c r="BH130" s="113"/>
      <c r="BI130" s="113"/>
      <c r="BJ130" s="114"/>
      <c r="BM130" s="85"/>
      <c r="BN130" s="95">
        <f t="shared" si="3"/>
        <v>0</v>
      </c>
      <c r="BO130" s="87"/>
      <c r="BP130" s="88"/>
      <c r="BQ130" s="89"/>
      <c r="BR130" s="89"/>
      <c r="BS130" s="90"/>
      <c r="BT130" s="91"/>
      <c r="BU130" s="89"/>
      <c r="BV130" s="89"/>
    </row>
    <row r="131" spans="5:74">
      <c r="E131" s="112"/>
      <c r="F131" s="113"/>
      <c r="H131" s="113"/>
      <c r="I131" s="50" t="s">
        <v>285</v>
      </c>
      <c r="J131" s="113" t="s">
        <v>337</v>
      </c>
      <c r="K131" s="113"/>
      <c r="L131" s="113"/>
      <c r="M131" s="113"/>
      <c r="N131" s="113"/>
      <c r="O131" s="113"/>
      <c r="P131" s="113"/>
      <c r="Q131" s="113"/>
      <c r="R131" s="113"/>
      <c r="S131" s="113"/>
      <c r="T131" s="113"/>
      <c r="U131" s="113"/>
      <c r="V131" s="113"/>
      <c r="W131" s="113"/>
      <c r="X131" s="113"/>
      <c r="Y131" s="113"/>
      <c r="Z131" s="113"/>
      <c r="AA131" s="113"/>
      <c r="AB131" s="113"/>
      <c r="AC131" s="113"/>
      <c r="AD131" s="113"/>
      <c r="AE131" s="113"/>
      <c r="AF131" s="113"/>
      <c r="AG131" s="113"/>
      <c r="AH131" s="113"/>
      <c r="AI131" s="113"/>
      <c r="AJ131" s="113"/>
      <c r="AK131" s="113"/>
      <c r="AL131" s="113"/>
      <c r="AM131" s="113"/>
      <c r="AN131" s="113"/>
      <c r="AO131" s="113"/>
      <c r="AP131" s="113"/>
      <c r="AQ131" s="113"/>
      <c r="AR131" s="113"/>
      <c r="AS131" s="113"/>
      <c r="AT131" s="113"/>
      <c r="AU131" s="113"/>
      <c r="AV131" s="113"/>
      <c r="AW131" s="113"/>
      <c r="AX131" s="113"/>
      <c r="AY131" s="113"/>
      <c r="AZ131" s="113"/>
      <c r="BA131" s="113"/>
      <c r="BB131" s="113"/>
      <c r="BC131" s="102"/>
      <c r="BD131" s="113"/>
      <c r="BE131" s="113"/>
      <c r="BF131" s="113"/>
      <c r="BG131" s="113"/>
      <c r="BH131" s="113"/>
      <c r="BI131" s="113"/>
      <c r="BJ131" s="114"/>
      <c r="BM131" s="85"/>
      <c r="BN131" s="95">
        <f t="shared" si="3"/>
        <v>0</v>
      </c>
      <c r="BO131" s="87"/>
      <c r="BP131" s="88"/>
      <c r="BQ131" s="89"/>
      <c r="BR131" s="89"/>
      <c r="BS131" s="90"/>
      <c r="BT131" s="91"/>
      <c r="BU131" s="89"/>
      <c r="BV131" s="89"/>
    </row>
    <row r="132" spans="5:74">
      <c r="E132" s="112"/>
      <c r="F132" s="113"/>
      <c r="H132" s="113"/>
      <c r="I132" s="102"/>
      <c r="J132" s="113"/>
      <c r="K132" s="113" t="s">
        <v>205</v>
      </c>
      <c r="L132" s="113"/>
      <c r="M132" s="113"/>
      <c r="N132" s="113" t="s">
        <v>150</v>
      </c>
      <c r="O132" s="113" t="s">
        <v>333</v>
      </c>
      <c r="P132" s="113"/>
      <c r="Q132" s="113"/>
      <c r="R132" s="113"/>
      <c r="S132" s="113"/>
      <c r="T132" s="113"/>
      <c r="U132" s="113"/>
      <c r="V132" s="113"/>
      <c r="W132" s="113"/>
      <c r="X132" s="113"/>
      <c r="Y132" s="113"/>
      <c r="Z132" s="113"/>
      <c r="AA132" s="113"/>
      <c r="AB132" s="113"/>
      <c r="AC132" s="113"/>
      <c r="AD132" s="113"/>
      <c r="AE132" s="113"/>
      <c r="AF132" s="113"/>
      <c r="AG132" s="113"/>
      <c r="AH132" s="113"/>
      <c r="AI132" s="113"/>
      <c r="AJ132" s="113"/>
      <c r="AK132" s="113"/>
      <c r="AL132" s="113"/>
      <c r="AM132" s="113"/>
      <c r="AN132" s="113"/>
      <c r="AO132" s="113"/>
      <c r="AP132" s="113"/>
      <c r="AQ132" s="113"/>
      <c r="AR132" s="113"/>
      <c r="AS132" s="113"/>
      <c r="AT132" s="113"/>
      <c r="AU132" s="113"/>
      <c r="AV132" s="113"/>
      <c r="AW132" s="113"/>
      <c r="AX132" s="113"/>
      <c r="AY132" s="113"/>
      <c r="AZ132" s="113"/>
      <c r="BA132" s="113"/>
      <c r="BB132" s="113"/>
      <c r="BC132" s="102"/>
      <c r="BD132" s="113"/>
      <c r="BE132" s="113"/>
      <c r="BF132" s="113"/>
      <c r="BG132" s="113"/>
      <c r="BH132" s="113"/>
      <c r="BI132" s="113"/>
      <c r="BJ132" s="114"/>
      <c r="BM132" s="85"/>
      <c r="BN132" s="95">
        <f t="shared" si="3"/>
        <v>0</v>
      </c>
      <c r="BO132" s="87"/>
      <c r="BP132" s="88"/>
      <c r="BQ132" s="89"/>
      <c r="BR132" s="89"/>
      <c r="BS132" s="90"/>
      <c r="BT132" s="91"/>
      <c r="BU132" s="89"/>
      <c r="BV132" s="89"/>
    </row>
    <row r="133" spans="5:74">
      <c r="E133" s="112"/>
      <c r="F133" s="113"/>
      <c r="H133" s="113"/>
      <c r="I133" s="102"/>
      <c r="J133" s="113"/>
      <c r="K133" s="113"/>
      <c r="L133" s="113"/>
      <c r="M133" s="113"/>
      <c r="N133" s="113"/>
      <c r="O133" s="113"/>
      <c r="P133" s="113"/>
      <c r="Q133" s="113"/>
      <c r="R133" s="113"/>
      <c r="S133" s="113"/>
      <c r="T133" s="113"/>
      <c r="U133" s="113"/>
      <c r="V133" s="113"/>
      <c r="W133" s="113"/>
      <c r="X133" s="113"/>
      <c r="Y133" s="113"/>
      <c r="Z133" s="113"/>
      <c r="AA133" s="113"/>
      <c r="AB133" s="113"/>
      <c r="AC133" s="113"/>
      <c r="AD133" s="113"/>
      <c r="AE133" s="113"/>
      <c r="AF133" s="113"/>
      <c r="AG133" s="113"/>
      <c r="AH133" s="113"/>
      <c r="AI133" s="113"/>
      <c r="AJ133" s="113"/>
      <c r="AK133" s="113"/>
      <c r="AL133" s="113"/>
      <c r="AM133" s="113"/>
      <c r="AN133" s="113"/>
      <c r="AO133" s="113"/>
      <c r="AP133" s="113"/>
      <c r="AQ133" s="113"/>
      <c r="AR133" s="113"/>
      <c r="AS133" s="113"/>
      <c r="AT133" s="113"/>
      <c r="AU133" s="113"/>
      <c r="AV133" s="113"/>
      <c r="AW133" s="113"/>
      <c r="AX133" s="113"/>
      <c r="AY133" s="113"/>
      <c r="AZ133" s="113"/>
      <c r="BA133" s="113"/>
      <c r="BB133" s="113"/>
      <c r="BC133" s="102"/>
      <c r="BD133" s="113"/>
      <c r="BE133" s="113"/>
      <c r="BF133" s="113"/>
      <c r="BG133" s="113"/>
      <c r="BH133" s="113"/>
      <c r="BI133" s="113"/>
      <c r="BJ133" s="114"/>
      <c r="BM133" s="85"/>
      <c r="BN133" s="95">
        <f t="shared" si="3"/>
        <v>0</v>
      </c>
      <c r="BO133" s="87"/>
      <c r="BP133" s="88"/>
      <c r="BQ133" s="89"/>
      <c r="BR133" s="89"/>
      <c r="BS133" s="90"/>
      <c r="BT133" s="91"/>
      <c r="BU133" s="89"/>
      <c r="BV133" s="89"/>
    </row>
    <row r="134" spans="5:74">
      <c r="E134" s="112"/>
      <c r="F134" s="113"/>
      <c r="H134" s="113"/>
      <c r="I134" s="102"/>
      <c r="J134" s="113"/>
      <c r="K134" s="113"/>
      <c r="L134" s="113"/>
      <c r="M134" s="113"/>
      <c r="N134" s="113"/>
      <c r="O134" s="113"/>
      <c r="P134" s="113"/>
      <c r="Q134" s="113"/>
      <c r="R134" s="113"/>
      <c r="S134" s="113"/>
      <c r="T134" s="113"/>
      <c r="U134" s="113"/>
      <c r="V134" s="113"/>
      <c r="W134" s="113"/>
      <c r="X134" s="113"/>
      <c r="Y134" s="113"/>
      <c r="Z134" s="113"/>
      <c r="AA134" s="113"/>
      <c r="AB134" s="113"/>
      <c r="AC134" s="113"/>
      <c r="AD134" s="113"/>
      <c r="AE134" s="113"/>
      <c r="AF134" s="113"/>
      <c r="AG134" s="113"/>
      <c r="AH134" s="113"/>
      <c r="AI134" s="113"/>
      <c r="AJ134" s="113"/>
      <c r="AK134" s="113"/>
      <c r="AL134" s="113"/>
      <c r="AM134" s="113"/>
      <c r="AN134" s="113"/>
      <c r="AO134" s="113"/>
      <c r="AP134" s="113"/>
      <c r="AQ134" s="113"/>
      <c r="AR134" s="113"/>
      <c r="AS134" s="113"/>
      <c r="AT134" s="113"/>
      <c r="AU134" s="113"/>
      <c r="AV134" s="113"/>
      <c r="AW134" s="113"/>
      <c r="AX134" s="113"/>
      <c r="AY134" s="113"/>
      <c r="AZ134" s="113"/>
      <c r="BA134" s="113"/>
      <c r="BB134" s="113"/>
      <c r="BC134" s="102"/>
      <c r="BD134" s="113"/>
      <c r="BE134" s="113"/>
      <c r="BF134" s="113"/>
      <c r="BG134" s="113"/>
      <c r="BH134" s="113"/>
      <c r="BI134" s="113"/>
      <c r="BJ134" s="114"/>
      <c r="BM134" s="85"/>
      <c r="BN134" s="95">
        <f t="shared" si="3"/>
        <v>0</v>
      </c>
      <c r="BO134" s="87"/>
      <c r="BP134" s="88"/>
      <c r="BQ134" s="89"/>
      <c r="BR134" s="89"/>
      <c r="BS134" s="90"/>
      <c r="BT134" s="91"/>
      <c r="BU134" s="89"/>
      <c r="BV134" s="89"/>
    </row>
    <row r="135" spans="5:74">
      <c r="E135" s="112"/>
      <c r="F135" s="113"/>
      <c r="G135" s="113" t="s">
        <v>280</v>
      </c>
      <c r="I135" s="50" t="s">
        <v>281</v>
      </c>
      <c r="O135" s="113"/>
      <c r="P135" s="113"/>
      <c r="Q135" s="113"/>
      <c r="R135" s="113"/>
      <c r="S135" s="113"/>
      <c r="T135" s="113"/>
      <c r="U135" s="113"/>
      <c r="V135" s="113"/>
      <c r="W135" s="113"/>
      <c r="X135" s="113"/>
      <c r="Y135" s="113"/>
      <c r="AC135" s="113"/>
      <c r="AD135" s="113"/>
      <c r="AE135" s="113"/>
      <c r="AF135" s="113"/>
      <c r="AG135" s="113"/>
      <c r="AH135" s="113"/>
      <c r="AO135" s="113"/>
      <c r="AP135" s="113"/>
      <c r="AQ135" s="113"/>
      <c r="AR135" s="113"/>
      <c r="AS135" s="113"/>
      <c r="AT135" s="113"/>
      <c r="AU135" s="113"/>
      <c r="AV135" s="113"/>
      <c r="AW135" s="113"/>
      <c r="AX135" s="113"/>
      <c r="AY135" s="113"/>
      <c r="AZ135" s="113"/>
      <c r="BA135" s="113"/>
      <c r="BB135" s="113"/>
      <c r="BC135" s="113"/>
      <c r="BD135" s="113"/>
      <c r="BE135" s="113"/>
      <c r="BF135" s="113"/>
      <c r="BG135" s="113"/>
      <c r="BH135" s="113"/>
      <c r="BI135" s="113"/>
      <c r="BJ135" s="114"/>
      <c r="BM135" s="85"/>
      <c r="BN135" s="95">
        <f t="shared" si="3"/>
        <v>0</v>
      </c>
      <c r="BO135" s="87"/>
      <c r="BP135" s="88"/>
      <c r="BQ135" s="89"/>
      <c r="BR135" s="89"/>
      <c r="BS135" s="90"/>
      <c r="BT135" s="91"/>
      <c r="BU135" s="89"/>
      <c r="BV135" s="89"/>
    </row>
    <row r="136" spans="5:74">
      <c r="E136" s="112"/>
      <c r="F136" s="113"/>
      <c r="G136" s="113"/>
      <c r="H136" s="113"/>
      <c r="I136" s="113"/>
      <c r="J136" s="113"/>
      <c r="K136" s="113"/>
      <c r="L136" s="113"/>
      <c r="M136" s="113"/>
      <c r="P136" s="113"/>
      <c r="T136" s="113"/>
      <c r="U136" s="113"/>
      <c r="V136" s="113"/>
      <c r="W136" s="113"/>
      <c r="X136" s="113"/>
      <c r="Y136" s="113"/>
      <c r="Z136" s="113"/>
      <c r="AA136" s="113"/>
      <c r="AB136" s="113"/>
      <c r="AC136" s="113"/>
      <c r="AD136" s="113"/>
      <c r="AE136" s="113"/>
      <c r="AG136" s="113"/>
      <c r="AH136" s="113"/>
      <c r="AI136" s="113"/>
      <c r="AJ136" s="113"/>
      <c r="AK136" s="113"/>
      <c r="AL136" s="113"/>
      <c r="AM136" s="113"/>
      <c r="AN136" s="113"/>
      <c r="AO136" s="113"/>
      <c r="AP136" s="113"/>
      <c r="AQ136" s="113"/>
      <c r="AR136" s="113"/>
      <c r="AU136" s="113"/>
      <c r="AV136" s="113"/>
      <c r="AW136" s="113"/>
      <c r="AX136" s="113"/>
      <c r="AY136" s="113"/>
      <c r="AZ136" s="113"/>
      <c r="BA136" s="113"/>
      <c r="BB136" s="113"/>
      <c r="BC136" s="113"/>
      <c r="BD136" s="113"/>
      <c r="BE136" s="113"/>
      <c r="BF136" s="113"/>
      <c r="BG136" s="113"/>
      <c r="BH136" s="113"/>
      <c r="BI136" s="113"/>
      <c r="BJ136" s="114"/>
      <c r="BM136" s="85"/>
      <c r="BN136" s="95">
        <f t="shared" si="3"/>
        <v>0</v>
      </c>
      <c r="BO136" s="87"/>
      <c r="BP136" s="88"/>
      <c r="BQ136" s="89"/>
      <c r="BR136" s="89"/>
      <c r="BS136" s="90"/>
      <c r="BT136" s="91"/>
      <c r="BU136" s="89"/>
      <c r="BV136" s="89"/>
    </row>
    <row r="137" spans="5:74">
      <c r="E137" s="112"/>
      <c r="F137" s="113"/>
      <c r="G137" s="113"/>
      <c r="H137" s="113"/>
      <c r="I137" s="113" t="s">
        <v>69</v>
      </c>
      <c r="J137" s="113" t="s">
        <v>495</v>
      </c>
      <c r="K137" s="113"/>
      <c r="L137" s="113"/>
      <c r="M137" s="113"/>
      <c r="P137" s="113"/>
      <c r="Q137" s="113"/>
      <c r="R137" s="113"/>
      <c r="S137" s="113"/>
      <c r="T137" s="113"/>
      <c r="U137" s="113"/>
      <c r="V137" s="113"/>
      <c r="W137" s="113"/>
      <c r="X137" s="113"/>
      <c r="Y137" s="113"/>
      <c r="Z137" s="113"/>
      <c r="AA137" s="113"/>
      <c r="AB137" s="113"/>
      <c r="AC137" s="113"/>
      <c r="AD137" s="113"/>
      <c r="AE137" s="113"/>
      <c r="AG137" s="113"/>
      <c r="AH137" s="113"/>
      <c r="AI137" s="113"/>
      <c r="AJ137" s="113"/>
      <c r="AK137" s="113"/>
      <c r="AL137" s="113"/>
      <c r="AM137" s="113"/>
      <c r="AN137" s="113"/>
      <c r="AO137" s="113"/>
      <c r="AP137" s="113"/>
      <c r="AQ137" s="113"/>
      <c r="AR137" s="113"/>
      <c r="AU137" s="113"/>
      <c r="AV137" s="113"/>
      <c r="AW137" s="113"/>
      <c r="AX137" s="113"/>
      <c r="AY137" s="113"/>
      <c r="AZ137" s="113"/>
      <c r="BA137" s="113"/>
      <c r="BB137" s="113"/>
      <c r="BC137" s="113"/>
      <c r="BD137" s="113"/>
      <c r="BE137" s="113"/>
      <c r="BF137" s="113"/>
      <c r="BG137" s="113"/>
      <c r="BH137" s="113"/>
      <c r="BI137" s="113"/>
      <c r="BJ137" s="114"/>
      <c r="BM137" s="85"/>
      <c r="BN137" s="95">
        <f t="shared" si="3"/>
        <v>0</v>
      </c>
      <c r="BO137" s="87"/>
      <c r="BP137" s="88"/>
      <c r="BQ137" s="89"/>
      <c r="BR137" s="89"/>
      <c r="BS137" s="90"/>
      <c r="BT137" s="91"/>
      <c r="BU137" s="89"/>
      <c r="BV137" s="89"/>
    </row>
    <row r="138" spans="5:74">
      <c r="E138" s="112"/>
      <c r="F138" s="113"/>
      <c r="G138" s="113"/>
      <c r="H138" s="113"/>
      <c r="I138" s="113"/>
      <c r="J138" s="113" t="s">
        <v>511</v>
      </c>
      <c r="K138" s="113"/>
      <c r="L138" s="113"/>
      <c r="M138" s="113"/>
      <c r="P138" s="113"/>
      <c r="Q138" s="113"/>
      <c r="R138" s="113"/>
      <c r="S138" s="113"/>
      <c r="T138" s="113"/>
      <c r="U138" s="113"/>
      <c r="V138" s="113"/>
      <c r="W138" s="113"/>
      <c r="X138" s="113"/>
      <c r="Y138" s="113"/>
      <c r="Z138" s="113"/>
      <c r="AA138" s="113"/>
      <c r="AB138" s="113"/>
      <c r="AC138" s="113"/>
      <c r="AD138" s="113"/>
      <c r="AE138" s="113"/>
      <c r="AG138" s="113"/>
      <c r="AH138" s="113"/>
      <c r="AI138" s="113"/>
      <c r="AJ138" s="113"/>
      <c r="AK138" s="113"/>
      <c r="AL138" s="113"/>
      <c r="AM138" s="113"/>
      <c r="AN138" s="113"/>
      <c r="AO138" s="113"/>
      <c r="AP138" s="113"/>
      <c r="AQ138" s="113"/>
      <c r="AR138" s="113"/>
      <c r="AU138" s="113"/>
      <c r="AV138" s="113"/>
      <c r="AW138" s="113"/>
      <c r="AX138" s="113"/>
      <c r="AY138" s="113"/>
      <c r="AZ138" s="113"/>
      <c r="BA138" s="113"/>
      <c r="BB138" s="113"/>
      <c r="BC138" s="113"/>
      <c r="BD138" s="113"/>
      <c r="BE138" s="113"/>
      <c r="BF138" s="113"/>
      <c r="BG138" s="113"/>
      <c r="BH138" s="113"/>
      <c r="BI138" s="113"/>
      <c r="BJ138" s="114"/>
      <c r="BM138" s="85"/>
      <c r="BN138" s="95">
        <f t="shared" si="3"/>
        <v>0</v>
      </c>
      <c r="BO138" s="87"/>
      <c r="BP138" s="88"/>
      <c r="BQ138" s="89"/>
      <c r="BR138" s="89"/>
      <c r="BS138" s="90"/>
      <c r="BT138" s="91"/>
      <c r="BU138" s="89"/>
      <c r="BV138" s="89"/>
    </row>
    <row r="139" spans="5:74">
      <c r="E139" s="112"/>
      <c r="F139" s="113"/>
      <c r="G139" s="113"/>
      <c r="H139" s="113"/>
      <c r="I139" s="113"/>
      <c r="K139" s="113" t="s">
        <v>181</v>
      </c>
      <c r="L139" s="113" t="s">
        <v>512</v>
      </c>
      <c r="M139" s="113"/>
      <c r="P139" s="113"/>
      <c r="Q139" s="113"/>
      <c r="R139" s="113"/>
      <c r="S139" s="113"/>
      <c r="T139" s="113"/>
      <c r="U139" s="113"/>
      <c r="V139" s="113"/>
      <c r="W139" s="113"/>
      <c r="X139" s="113"/>
      <c r="Y139" s="113"/>
      <c r="Z139" s="113"/>
      <c r="AA139" s="113"/>
      <c r="AB139" s="113"/>
      <c r="AC139" s="113"/>
      <c r="AD139" s="113"/>
      <c r="AE139" s="113"/>
      <c r="AG139" s="113"/>
      <c r="AH139" s="113"/>
      <c r="AI139" s="113"/>
      <c r="AJ139" s="113"/>
      <c r="AK139" s="113"/>
      <c r="AL139" s="113"/>
      <c r="AM139" s="113"/>
      <c r="AN139" s="113"/>
      <c r="AO139" s="113"/>
      <c r="AP139" s="113"/>
      <c r="AQ139" s="113"/>
      <c r="AR139" s="113"/>
      <c r="AU139" s="113"/>
      <c r="AV139" s="113"/>
      <c r="AW139" s="113"/>
      <c r="AX139" s="113"/>
      <c r="AY139" s="113"/>
      <c r="AZ139" s="113"/>
      <c r="BA139" s="113"/>
      <c r="BB139" s="113"/>
      <c r="BC139" s="113"/>
      <c r="BD139" s="113"/>
      <c r="BE139" s="113"/>
      <c r="BF139" s="113"/>
      <c r="BG139" s="113"/>
      <c r="BH139" s="113"/>
      <c r="BI139" s="113"/>
      <c r="BJ139" s="114"/>
      <c r="BM139" s="85"/>
      <c r="BN139" s="95">
        <f t="shared" si="3"/>
        <v>0</v>
      </c>
      <c r="BO139" s="87"/>
      <c r="BP139" s="88"/>
      <c r="BQ139" s="89"/>
      <c r="BR139" s="89"/>
      <c r="BS139" s="90"/>
      <c r="BT139" s="91"/>
      <c r="BU139" s="89"/>
      <c r="BV139" s="89"/>
    </row>
    <row r="140" spans="5:74">
      <c r="E140" s="112"/>
      <c r="F140" s="113"/>
      <c r="G140" s="113"/>
      <c r="H140" s="113"/>
      <c r="I140" s="113"/>
      <c r="K140" s="113" t="s">
        <v>181</v>
      </c>
      <c r="L140" s="113" t="s">
        <v>513</v>
      </c>
      <c r="M140" s="113"/>
      <c r="P140" s="113"/>
      <c r="Q140" s="113"/>
      <c r="R140" s="113"/>
      <c r="S140" s="113"/>
      <c r="T140" s="113"/>
      <c r="U140" s="113"/>
      <c r="V140" s="113"/>
      <c r="W140" s="113"/>
      <c r="X140" s="113"/>
      <c r="Y140" s="113"/>
      <c r="Z140" s="113"/>
      <c r="AA140" s="113"/>
      <c r="AB140" s="113"/>
      <c r="AC140" s="113"/>
      <c r="AD140" s="113"/>
      <c r="AE140" s="113"/>
      <c r="AG140" s="113"/>
      <c r="AH140" s="113"/>
      <c r="AI140" s="113"/>
      <c r="AJ140" s="113"/>
      <c r="AK140" s="113"/>
      <c r="AL140" s="113"/>
      <c r="AM140" s="113"/>
      <c r="AN140" s="113"/>
      <c r="AO140" s="113"/>
      <c r="AP140" s="113"/>
      <c r="AQ140" s="113"/>
      <c r="AR140" s="113"/>
      <c r="AU140" s="113"/>
      <c r="AV140" s="113"/>
      <c r="AW140" s="113"/>
      <c r="AX140" s="113"/>
      <c r="AY140" s="113"/>
      <c r="AZ140" s="113"/>
      <c r="BA140" s="113"/>
      <c r="BB140" s="113"/>
      <c r="BC140" s="113"/>
      <c r="BD140" s="113"/>
      <c r="BE140" s="113"/>
      <c r="BF140" s="113"/>
      <c r="BG140" s="113"/>
      <c r="BH140" s="113"/>
      <c r="BI140" s="113"/>
      <c r="BJ140" s="114"/>
      <c r="BM140" s="85"/>
      <c r="BN140" s="95">
        <f t="shared" si="3"/>
        <v>0</v>
      </c>
      <c r="BO140" s="87"/>
      <c r="BP140" s="88"/>
      <c r="BQ140" s="89"/>
      <c r="BR140" s="89"/>
      <c r="BS140" s="90"/>
      <c r="BT140" s="91"/>
      <c r="BU140" s="89"/>
      <c r="BV140" s="89"/>
    </row>
    <row r="141" spans="5:74">
      <c r="E141" s="112"/>
      <c r="F141" s="113"/>
      <c r="G141" s="113"/>
      <c r="H141" s="113"/>
      <c r="I141" s="113"/>
      <c r="J141" s="113"/>
      <c r="K141" s="113"/>
      <c r="L141" s="113"/>
      <c r="M141" s="113"/>
      <c r="P141" s="113"/>
      <c r="Q141" s="113"/>
      <c r="R141" s="113"/>
      <c r="S141" s="113"/>
      <c r="T141" s="113"/>
      <c r="U141" s="113"/>
      <c r="V141" s="113"/>
      <c r="W141" s="113"/>
      <c r="X141" s="113"/>
      <c r="Y141" s="113"/>
      <c r="Z141" s="113"/>
      <c r="AA141" s="113"/>
      <c r="AB141" s="113"/>
      <c r="AC141" s="113"/>
      <c r="AD141" s="113"/>
      <c r="AE141" s="113"/>
      <c r="AG141" s="113"/>
      <c r="AH141" s="113"/>
      <c r="AI141" s="113"/>
      <c r="AJ141" s="113"/>
      <c r="AK141" s="113"/>
      <c r="AL141" s="113"/>
      <c r="AM141" s="113"/>
      <c r="AN141" s="113"/>
      <c r="AO141" s="113"/>
      <c r="AP141" s="113"/>
      <c r="AQ141" s="113"/>
      <c r="AR141" s="113"/>
      <c r="AU141" s="113"/>
      <c r="AV141" s="113"/>
      <c r="AW141" s="113"/>
      <c r="AX141" s="113"/>
      <c r="AY141" s="113"/>
      <c r="AZ141" s="113"/>
      <c r="BA141" s="113"/>
      <c r="BB141" s="113"/>
      <c r="BC141" s="113"/>
      <c r="BD141" s="113"/>
      <c r="BE141" s="113"/>
      <c r="BF141" s="113"/>
      <c r="BG141" s="113"/>
      <c r="BH141" s="113"/>
      <c r="BI141" s="113"/>
      <c r="BJ141" s="114"/>
      <c r="BM141" s="85"/>
      <c r="BN141" s="95">
        <f t="shared" si="3"/>
        <v>0</v>
      </c>
      <c r="BO141" s="87"/>
      <c r="BP141" s="88"/>
      <c r="BQ141" s="89"/>
      <c r="BR141" s="89"/>
      <c r="BS141" s="90"/>
      <c r="BT141" s="91"/>
      <c r="BU141" s="89"/>
      <c r="BV141" s="89"/>
    </row>
    <row r="142" spans="5:74">
      <c r="E142" s="112"/>
      <c r="F142" s="113"/>
      <c r="G142" s="113"/>
      <c r="H142" s="113"/>
      <c r="I142" s="113"/>
      <c r="J142" s="74" t="s">
        <v>208</v>
      </c>
      <c r="K142" s="74"/>
      <c r="L142" s="74"/>
      <c r="M142" s="74"/>
      <c r="N142" s="74"/>
      <c r="O142" s="74"/>
      <c r="P142" s="74"/>
      <c r="Q142" s="74"/>
      <c r="R142" s="74"/>
      <c r="S142" s="74"/>
      <c r="T142" s="74"/>
      <c r="U142" s="74"/>
      <c r="V142" s="113"/>
      <c r="W142" s="113"/>
      <c r="X142" s="113"/>
      <c r="Y142" s="113"/>
      <c r="Z142" s="113"/>
      <c r="AA142" s="113"/>
      <c r="AB142" s="113"/>
      <c r="AC142" s="113"/>
      <c r="AD142" s="113"/>
      <c r="AE142" s="113"/>
      <c r="AF142" s="113"/>
      <c r="AG142" s="113"/>
      <c r="AH142" s="113"/>
      <c r="AI142" s="113"/>
      <c r="AJ142" s="113"/>
      <c r="AK142" s="113"/>
      <c r="AL142" s="113"/>
      <c r="AM142" s="113"/>
      <c r="AN142" s="113"/>
      <c r="AO142" s="113"/>
      <c r="AP142" s="113"/>
      <c r="AQ142" s="113"/>
      <c r="AR142" s="113"/>
      <c r="AS142" s="113"/>
      <c r="AT142" s="113"/>
      <c r="AU142" s="113"/>
      <c r="AV142" s="113"/>
      <c r="AW142" s="113"/>
      <c r="AX142" s="113"/>
      <c r="AY142" s="113"/>
      <c r="AZ142" s="113"/>
      <c r="BA142" s="113"/>
      <c r="BB142" s="113"/>
      <c r="BC142" s="113"/>
      <c r="BD142" s="113"/>
      <c r="BE142" s="113"/>
      <c r="BF142" s="113"/>
      <c r="BG142" s="113"/>
      <c r="BH142" s="113"/>
      <c r="BI142" s="113"/>
      <c r="BJ142" s="114"/>
      <c r="BM142" s="85"/>
      <c r="BN142" s="95">
        <f t="shared" si="3"/>
        <v>0</v>
      </c>
      <c r="BO142" s="87"/>
      <c r="BP142" s="88"/>
      <c r="BQ142" s="89"/>
      <c r="BR142" s="89"/>
      <c r="BS142" s="90"/>
      <c r="BT142" s="91"/>
      <c r="BU142" s="89"/>
      <c r="BV142" s="89"/>
    </row>
    <row r="143" spans="5:74">
      <c r="E143" s="112"/>
      <c r="F143" s="113"/>
      <c r="H143" s="113"/>
      <c r="I143" s="113"/>
      <c r="J143" s="74"/>
      <c r="K143" s="190" t="s">
        <v>177</v>
      </c>
      <c r="L143" s="74" t="s">
        <v>269</v>
      </c>
      <c r="M143" s="74"/>
      <c r="N143" s="74"/>
      <c r="O143" s="74"/>
      <c r="P143" s="74" t="s">
        <v>209</v>
      </c>
      <c r="Q143" s="190"/>
      <c r="R143" s="190"/>
      <c r="S143" s="74" t="s">
        <v>194</v>
      </c>
      <c r="T143" s="74"/>
      <c r="U143" s="74"/>
      <c r="V143" s="113"/>
      <c r="W143" s="113"/>
      <c r="X143" s="113"/>
      <c r="AA143" s="113"/>
      <c r="AC143" s="113"/>
      <c r="AF143" s="113"/>
      <c r="AG143" s="113"/>
      <c r="AO143" s="113"/>
      <c r="AP143" s="113"/>
      <c r="AQ143" s="113"/>
      <c r="AR143" s="113"/>
      <c r="AS143" s="113"/>
      <c r="AT143" s="113"/>
      <c r="AU143" s="113"/>
      <c r="AV143" s="113"/>
      <c r="AW143" s="113"/>
      <c r="AX143" s="113"/>
      <c r="AY143" s="113"/>
      <c r="AZ143" s="113"/>
      <c r="BA143" s="113"/>
      <c r="BB143" s="113"/>
      <c r="BC143" s="113"/>
      <c r="BD143" s="113"/>
      <c r="BE143" s="113"/>
      <c r="BF143" s="113"/>
      <c r="BG143" s="113"/>
      <c r="BH143" s="113"/>
      <c r="BI143" s="113"/>
      <c r="BJ143" s="114"/>
      <c r="BM143" s="85"/>
      <c r="BN143" s="95">
        <f t="shared" si="3"/>
        <v>0</v>
      </c>
      <c r="BO143" s="87"/>
      <c r="BP143" s="88"/>
      <c r="BQ143" s="89"/>
      <c r="BR143" s="89"/>
      <c r="BS143" s="90"/>
      <c r="BT143" s="91"/>
      <c r="BU143" s="89"/>
      <c r="BV143" s="89"/>
    </row>
    <row r="144" spans="5:74">
      <c r="E144" s="112"/>
      <c r="F144" s="113"/>
      <c r="G144" s="113"/>
      <c r="H144" s="113"/>
      <c r="I144" s="113"/>
      <c r="J144" s="74"/>
      <c r="K144" s="190" t="s">
        <v>177</v>
      </c>
      <c r="L144" s="74" t="s">
        <v>272</v>
      </c>
      <c r="M144" s="74"/>
      <c r="N144" s="74"/>
      <c r="O144" s="74"/>
      <c r="P144" s="74" t="s">
        <v>209</v>
      </c>
      <c r="Q144" s="190"/>
      <c r="R144" s="190"/>
      <c r="S144" s="74" t="s">
        <v>195</v>
      </c>
      <c r="T144" s="74"/>
      <c r="U144" s="74"/>
      <c r="V144" s="113"/>
      <c r="W144" s="113"/>
      <c r="X144" s="113"/>
      <c r="Y144" s="113"/>
      <c r="Z144" s="113"/>
      <c r="AA144" s="113"/>
      <c r="AB144" s="113"/>
      <c r="AC144" s="113"/>
      <c r="AD144" s="113"/>
      <c r="AE144" s="113"/>
      <c r="AF144" s="113"/>
      <c r="AG144" s="113"/>
      <c r="AH144" s="113"/>
      <c r="AI144" s="113"/>
      <c r="AJ144" s="113"/>
      <c r="AK144" s="113"/>
      <c r="AL144" s="113"/>
      <c r="AM144" s="113"/>
      <c r="AN144" s="113"/>
      <c r="AO144" s="113"/>
      <c r="AP144" s="113"/>
      <c r="AQ144" s="113"/>
      <c r="AR144" s="113"/>
      <c r="AS144" s="113"/>
      <c r="AT144" s="113"/>
      <c r="AU144" s="113"/>
      <c r="AV144" s="113"/>
      <c r="AW144" s="113"/>
      <c r="AX144" s="113"/>
      <c r="AY144" s="113"/>
      <c r="AZ144" s="113"/>
      <c r="BA144" s="113"/>
      <c r="BB144" s="113"/>
      <c r="BC144" s="113"/>
      <c r="BD144" s="113"/>
      <c r="BE144" s="113"/>
      <c r="BF144" s="113"/>
      <c r="BG144" s="113"/>
      <c r="BH144" s="113"/>
      <c r="BI144" s="113"/>
      <c r="BJ144" s="114"/>
      <c r="BM144" s="85"/>
      <c r="BN144" s="95">
        <f t="shared" si="3"/>
        <v>0</v>
      </c>
      <c r="BO144" s="87"/>
      <c r="BP144" s="88"/>
      <c r="BQ144" s="89"/>
      <c r="BR144" s="89"/>
      <c r="BS144" s="90"/>
      <c r="BT144" s="91"/>
      <c r="BU144" s="89"/>
      <c r="BV144" s="89"/>
    </row>
    <row r="145" spans="5:74">
      <c r="E145" s="112"/>
      <c r="F145" s="113"/>
      <c r="G145" s="113"/>
      <c r="H145" s="113"/>
      <c r="I145" s="113"/>
      <c r="J145" s="74"/>
      <c r="K145" s="190" t="s">
        <v>177</v>
      </c>
      <c r="L145" s="74" t="s">
        <v>210</v>
      </c>
      <c r="M145" s="74"/>
      <c r="N145" s="74"/>
      <c r="O145" s="74"/>
      <c r="P145" s="74" t="s">
        <v>209</v>
      </c>
      <c r="Q145" s="74"/>
      <c r="R145" s="74"/>
      <c r="S145" s="74" t="s">
        <v>222</v>
      </c>
      <c r="T145" s="191"/>
      <c r="U145" s="191"/>
      <c r="V145" s="113"/>
      <c r="W145" s="113"/>
      <c r="X145" s="113"/>
      <c r="Y145" s="113"/>
      <c r="Z145" s="113"/>
      <c r="AA145" s="113"/>
      <c r="AB145" s="113"/>
      <c r="AC145" s="113"/>
      <c r="AD145" s="113"/>
      <c r="AE145" s="113"/>
      <c r="AF145" s="113"/>
      <c r="AG145" s="113"/>
      <c r="AH145" s="113"/>
      <c r="AI145" s="113"/>
      <c r="AJ145" s="113"/>
      <c r="AK145" s="113"/>
      <c r="AL145" s="113"/>
      <c r="AM145" s="113"/>
      <c r="AN145" s="113"/>
      <c r="AO145" s="113"/>
      <c r="AP145" s="113"/>
      <c r="AQ145" s="113"/>
      <c r="AR145" s="113"/>
      <c r="AS145" s="113"/>
      <c r="AT145" s="113"/>
      <c r="AU145" s="113"/>
      <c r="AV145" s="113"/>
      <c r="AW145" s="113"/>
      <c r="AX145" s="113"/>
      <c r="AY145" s="113"/>
      <c r="AZ145" s="113"/>
      <c r="BA145" s="113"/>
      <c r="BB145" s="113"/>
      <c r="BC145" s="113"/>
      <c r="BD145" s="113"/>
      <c r="BE145" s="113"/>
      <c r="BF145" s="113"/>
      <c r="BG145" s="113"/>
      <c r="BH145" s="113"/>
      <c r="BI145" s="113"/>
      <c r="BJ145" s="114"/>
      <c r="BM145" s="85"/>
      <c r="BN145" s="95">
        <f t="shared" ref="BN145:BN153" si="4">IF(BM145&gt;0,BN144+1,BN144)</f>
        <v>0</v>
      </c>
      <c r="BO145" s="87"/>
      <c r="BP145" s="88"/>
      <c r="BQ145" s="89"/>
      <c r="BR145" s="89"/>
      <c r="BS145" s="90"/>
      <c r="BT145" s="91"/>
      <c r="BU145" s="89"/>
      <c r="BV145" s="89"/>
    </row>
    <row r="146" spans="5:74">
      <c r="E146" s="112"/>
      <c r="F146" s="113"/>
      <c r="G146" s="113"/>
      <c r="J146" s="74"/>
      <c r="K146" s="190" t="s">
        <v>177</v>
      </c>
      <c r="L146" s="74" t="s">
        <v>400</v>
      </c>
      <c r="M146" s="74"/>
      <c r="N146" s="74"/>
      <c r="O146" s="74"/>
      <c r="P146" s="74" t="s">
        <v>209</v>
      </c>
      <c r="Q146" s="74"/>
      <c r="R146" s="74"/>
      <c r="S146" s="74" t="s">
        <v>402</v>
      </c>
      <c r="T146" s="191"/>
      <c r="U146" s="191"/>
      <c r="V146" s="113"/>
      <c r="W146" s="113"/>
      <c r="X146" s="113"/>
      <c r="Y146" s="113"/>
      <c r="Z146" s="113"/>
      <c r="AA146" s="113"/>
      <c r="AB146" s="113"/>
      <c r="AC146" s="113"/>
      <c r="AD146" s="113"/>
      <c r="AE146" s="113"/>
      <c r="AF146" s="113"/>
      <c r="AG146" s="113"/>
      <c r="AH146" s="113"/>
      <c r="AI146" s="113"/>
      <c r="AJ146" s="113"/>
      <c r="AK146" s="113"/>
      <c r="AL146" s="113"/>
      <c r="AM146" s="113"/>
      <c r="AN146" s="113"/>
      <c r="AO146" s="113"/>
      <c r="AP146" s="113"/>
      <c r="AQ146" s="113"/>
      <c r="AR146" s="113"/>
      <c r="AS146" s="113"/>
      <c r="AT146" s="113"/>
      <c r="AU146" s="113"/>
      <c r="AV146" s="113"/>
      <c r="AW146" s="113"/>
      <c r="AX146" s="113"/>
      <c r="AY146" s="113"/>
      <c r="AZ146" s="113"/>
      <c r="BA146" s="113"/>
      <c r="BB146" s="113"/>
      <c r="BC146" s="113"/>
      <c r="BD146" s="113"/>
      <c r="BE146" s="113"/>
      <c r="BF146" s="113"/>
      <c r="BG146" s="113"/>
      <c r="BH146" s="113"/>
      <c r="BI146" s="113"/>
      <c r="BJ146" s="114"/>
      <c r="BM146" s="85"/>
      <c r="BN146" s="95">
        <f t="shared" si="4"/>
        <v>0</v>
      </c>
      <c r="BO146" s="87"/>
      <c r="BP146" s="88"/>
      <c r="BQ146" s="89"/>
      <c r="BR146" s="89"/>
      <c r="BS146" s="90"/>
      <c r="BT146" s="91"/>
      <c r="BU146" s="89"/>
      <c r="BV146" s="89"/>
    </row>
    <row r="147" spans="5:74">
      <c r="E147" s="112"/>
      <c r="F147" s="113"/>
      <c r="G147" s="113"/>
      <c r="J147" s="74"/>
      <c r="K147" s="190" t="s">
        <v>177</v>
      </c>
      <c r="L147" s="74" t="s">
        <v>401</v>
      </c>
      <c r="M147" s="74"/>
      <c r="N147" s="74"/>
      <c r="O147" s="74"/>
      <c r="P147" s="74" t="s">
        <v>209</v>
      </c>
      <c r="Q147" s="74"/>
      <c r="R147" s="74"/>
      <c r="S147" s="74" t="s">
        <v>403</v>
      </c>
      <c r="T147" s="191"/>
      <c r="U147" s="191"/>
      <c r="V147" s="113"/>
      <c r="W147" s="113"/>
      <c r="X147" s="113"/>
      <c r="Y147" s="113"/>
      <c r="Z147" s="113"/>
      <c r="AA147" s="113"/>
      <c r="AB147" s="113"/>
      <c r="AC147" s="113"/>
      <c r="AD147" s="113"/>
      <c r="AE147" s="113"/>
      <c r="AF147" s="113"/>
      <c r="AG147" s="113"/>
      <c r="AH147" s="113"/>
      <c r="AI147" s="113"/>
      <c r="AJ147" s="113"/>
      <c r="AK147" s="113"/>
      <c r="AL147" s="113"/>
      <c r="AM147" s="113"/>
      <c r="AN147" s="113"/>
      <c r="AO147" s="113"/>
      <c r="AP147" s="113"/>
      <c r="AQ147" s="113"/>
      <c r="AR147" s="113"/>
      <c r="AS147" s="113"/>
      <c r="AT147" s="113"/>
      <c r="AU147" s="113"/>
      <c r="AV147" s="113"/>
      <c r="AW147" s="113"/>
      <c r="AX147" s="113"/>
      <c r="AY147" s="113"/>
      <c r="AZ147" s="113"/>
      <c r="BA147" s="113"/>
      <c r="BB147" s="113"/>
      <c r="BC147" s="113"/>
      <c r="BD147" s="113"/>
      <c r="BE147" s="113"/>
      <c r="BF147" s="113"/>
      <c r="BG147" s="113"/>
      <c r="BH147" s="113"/>
      <c r="BI147" s="113"/>
      <c r="BJ147" s="114"/>
      <c r="BM147" s="85"/>
      <c r="BN147" s="95">
        <f t="shared" si="4"/>
        <v>0</v>
      </c>
      <c r="BO147" s="87"/>
      <c r="BP147" s="88"/>
      <c r="BQ147" s="89"/>
      <c r="BR147" s="89"/>
      <c r="BS147" s="90"/>
      <c r="BT147" s="91"/>
      <c r="BU147" s="89"/>
      <c r="BV147" s="89"/>
    </row>
    <row r="148" spans="5:74">
      <c r="E148" s="112"/>
      <c r="F148" s="113"/>
      <c r="G148" s="113"/>
      <c r="J148" s="74"/>
      <c r="K148" s="190" t="s">
        <v>177</v>
      </c>
      <c r="L148" s="74" t="s">
        <v>505</v>
      </c>
      <c r="M148" s="74"/>
      <c r="N148" s="74"/>
      <c r="O148" s="74"/>
      <c r="P148" s="74" t="s">
        <v>209</v>
      </c>
      <c r="Q148" s="74"/>
      <c r="R148" s="74"/>
      <c r="S148" s="74" t="s">
        <v>506</v>
      </c>
      <c r="T148" s="191"/>
      <c r="U148" s="191"/>
      <c r="V148" s="113"/>
      <c r="W148" s="113"/>
      <c r="X148" s="113"/>
      <c r="Y148" s="113"/>
      <c r="Z148" s="113"/>
      <c r="AA148" s="113"/>
      <c r="AB148" s="113"/>
      <c r="AC148" s="113"/>
      <c r="AD148" s="113"/>
      <c r="AE148" s="113"/>
      <c r="AF148" s="113"/>
      <c r="AG148" s="113"/>
      <c r="AH148" s="113"/>
      <c r="AI148" s="113"/>
      <c r="AJ148" s="113"/>
      <c r="AK148" s="113"/>
      <c r="AL148" s="113"/>
      <c r="AM148" s="113"/>
      <c r="AN148" s="113"/>
      <c r="AO148" s="113"/>
      <c r="AP148" s="113"/>
      <c r="AQ148" s="113"/>
      <c r="AR148" s="113"/>
      <c r="AS148" s="113"/>
      <c r="AT148" s="113"/>
      <c r="AU148" s="113"/>
      <c r="AV148" s="113"/>
      <c r="AW148" s="113"/>
      <c r="AX148" s="113"/>
      <c r="AY148" s="113"/>
      <c r="AZ148" s="113"/>
      <c r="BA148" s="113"/>
      <c r="BB148" s="113"/>
      <c r="BC148" s="113"/>
      <c r="BD148" s="113"/>
      <c r="BE148" s="113"/>
      <c r="BF148" s="113"/>
      <c r="BG148" s="113"/>
      <c r="BH148" s="113"/>
      <c r="BI148" s="113"/>
      <c r="BJ148" s="114"/>
      <c r="BM148" s="85"/>
      <c r="BN148" s="95">
        <f t="shared" si="4"/>
        <v>0</v>
      </c>
      <c r="BO148" s="87"/>
      <c r="BP148" s="88"/>
      <c r="BQ148" s="89"/>
      <c r="BR148" s="89"/>
      <c r="BS148" s="90"/>
      <c r="BT148" s="91"/>
      <c r="BU148" s="89"/>
      <c r="BV148" s="89"/>
    </row>
    <row r="149" spans="5:74">
      <c r="E149" s="112"/>
      <c r="F149" s="113"/>
      <c r="G149" s="113"/>
      <c r="L149" s="113"/>
      <c r="M149" s="113"/>
      <c r="N149" s="113"/>
      <c r="O149" s="113"/>
      <c r="P149" s="113"/>
      <c r="Q149" s="113"/>
      <c r="R149" s="113"/>
      <c r="S149" s="113"/>
      <c r="T149" s="113"/>
      <c r="U149" s="113"/>
      <c r="V149" s="113"/>
      <c r="W149" s="113"/>
      <c r="X149" s="113"/>
      <c r="Y149" s="113"/>
      <c r="Z149" s="113"/>
      <c r="AA149" s="113"/>
      <c r="AB149" s="113"/>
      <c r="AC149" s="113"/>
      <c r="AD149" s="113"/>
      <c r="AE149" s="113"/>
      <c r="AF149" s="113"/>
      <c r="AG149" s="113"/>
      <c r="AH149" s="113"/>
      <c r="AI149" s="113"/>
      <c r="AJ149" s="113"/>
      <c r="AK149" s="113"/>
      <c r="AL149" s="113"/>
      <c r="AM149" s="113"/>
      <c r="AN149" s="113"/>
      <c r="AO149" s="113"/>
      <c r="AP149" s="113"/>
      <c r="AQ149" s="113"/>
      <c r="AR149" s="113"/>
      <c r="AS149" s="113"/>
      <c r="AT149" s="113"/>
      <c r="AU149" s="113"/>
      <c r="AV149" s="113"/>
      <c r="AW149" s="113"/>
      <c r="AX149" s="113"/>
      <c r="AY149" s="113"/>
      <c r="AZ149" s="113"/>
      <c r="BA149" s="113"/>
      <c r="BB149" s="113"/>
      <c r="BC149" s="113"/>
      <c r="BD149" s="113"/>
      <c r="BE149" s="113"/>
      <c r="BF149" s="113"/>
      <c r="BG149" s="113"/>
      <c r="BH149" s="113"/>
      <c r="BI149" s="113"/>
      <c r="BJ149" s="114"/>
      <c r="BM149" s="85"/>
      <c r="BN149" s="95">
        <f t="shared" si="4"/>
        <v>0</v>
      </c>
      <c r="BO149" s="87"/>
      <c r="BP149" s="88"/>
      <c r="BQ149" s="89"/>
      <c r="BR149" s="89"/>
      <c r="BS149" s="90"/>
      <c r="BT149" s="91"/>
      <c r="BU149" s="89"/>
      <c r="BV149" s="89"/>
    </row>
    <row r="150" spans="5:74">
      <c r="E150" s="112"/>
      <c r="F150" s="113"/>
      <c r="G150" s="113"/>
      <c r="J150" s="74" t="s">
        <v>211</v>
      </c>
      <c r="K150" s="74"/>
      <c r="L150" s="74"/>
      <c r="M150" s="74"/>
      <c r="N150" s="74"/>
      <c r="O150" s="74"/>
      <c r="P150" s="74"/>
      <c r="Q150" s="74"/>
      <c r="R150" s="74"/>
      <c r="S150" s="74"/>
      <c r="T150" s="74"/>
      <c r="U150" s="74"/>
      <c r="V150" s="74"/>
      <c r="W150" s="74"/>
      <c r="X150" s="74"/>
      <c r="Y150" s="74"/>
      <c r="Z150" s="74"/>
      <c r="AA150" s="74"/>
      <c r="AB150" s="74"/>
      <c r="AC150" s="74"/>
      <c r="AD150" s="74"/>
      <c r="AE150" s="74"/>
      <c r="AF150" s="74"/>
      <c r="AG150" s="74"/>
      <c r="AH150" s="74"/>
      <c r="AI150" s="74"/>
      <c r="AJ150" s="74"/>
      <c r="AK150" s="74"/>
      <c r="AL150" s="74"/>
      <c r="AM150" s="74"/>
      <c r="AN150" s="74"/>
      <c r="AO150" s="74"/>
      <c r="AP150" s="74"/>
      <c r="AQ150" s="74"/>
      <c r="AR150" s="74"/>
      <c r="AS150" s="74"/>
      <c r="AT150" s="74"/>
      <c r="AU150" s="74"/>
      <c r="AV150" s="74"/>
      <c r="AW150" s="74"/>
      <c r="AX150" s="74"/>
      <c r="AY150" s="74"/>
      <c r="AZ150" s="74"/>
      <c r="BA150" s="74"/>
      <c r="BB150" s="74"/>
      <c r="BC150" s="74"/>
      <c r="BD150" s="74"/>
      <c r="BE150" s="113"/>
      <c r="BF150" s="113"/>
      <c r="BG150" s="113"/>
      <c r="BH150" s="113"/>
      <c r="BI150" s="113"/>
      <c r="BJ150" s="114"/>
      <c r="BM150" s="85"/>
      <c r="BN150" s="95">
        <f t="shared" si="4"/>
        <v>0</v>
      </c>
      <c r="BO150" s="87"/>
      <c r="BP150" s="88"/>
      <c r="BQ150" s="89"/>
      <c r="BR150" s="89"/>
      <c r="BS150" s="90"/>
      <c r="BT150" s="91"/>
      <c r="BU150" s="89"/>
      <c r="BV150" s="89"/>
    </row>
    <row r="151" spans="5:74">
      <c r="E151" s="112"/>
      <c r="F151" s="113"/>
      <c r="G151" s="113"/>
      <c r="J151" s="192"/>
      <c r="K151" s="193"/>
      <c r="L151" s="193"/>
      <c r="M151" s="193"/>
      <c r="N151" s="193"/>
      <c r="O151" s="193"/>
      <c r="P151" s="193"/>
      <c r="Q151" s="193"/>
      <c r="R151" s="193"/>
      <c r="S151" s="193"/>
      <c r="T151" s="193"/>
      <c r="U151" s="193"/>
      <c r="V151" s="193"/>
      <c r="W151" s="193"/>
      <c r="X151" s="193"/>
      <c r="Y151" s="193"/>
      <c r="Z151" s="193"/>
      <c r="AA151" s="193"/>
      <c r="AB151" s="193"/>
      <c r="AC151" s="193"/>
      <c r="AD151" s="193"/>
      <c r="AE151" s="193"/>
      <c r="AF151" s="193"/>
      <c r="AG151" s="193"/>
      <c r="AH151" s="193"/>
      <c r="AI151" s="193"/>
      <c r="AJ151" s="193"/>
      <c r="AK151" s="193"/>
      <c r="AL151" s="193"/>
      <c r="AM151" s="193"/>
      <c r="AN151" s="193"/>
      <c r="AO151" s="193"/>
      <c r="AP151" s="193"/>
      <c r="AQ151" s="193"/>
      <c r="AR151" s="193"/>
      <c r="AS151" s="193"/>
      <c r="AT151" s="193"/>
      <c r="AU151" s="193"/>
      <c r="AV151" s="193"/>
      <c r="AW151" s="193"/>
      <c r="AX151" s="193"/>
      <c r="AY151" s="193"/>
      <c r="AZ151" s="193"/>
      <c r="BA151" s="193"/>
      <c r="BB151" s="193"/>
      <c r="BC151" s="193"/>
      <c r="BD151" s="194"/>
      <c r="BE151" s="113"/>
      <c r="BF151" s="113"/>
      <c r="BG151" s="113"/>
      <c r="BH151" s="113"/>
      <c r="BI151" s="113"/>
      <c r="BJ151" s="114"/>
      <c r="BM151" s="85"/>
      <c r="BN151" s="95">
        <f t="shared" si="4"/>
        <v>0</v>
      </c>
      <c r="BO151" s="87"/>
      <c r="BP151" s="88"/>
      <c r="BQ151" s="89"/>
      <c r="BR151" s="89"/>
      <c r="BS151" s="90"/>
      <c r="BT151" s="91"/>
      <c r="BU151" s="89"/>
      <c r="BV151" s="89"/>
    </row>
    <row r="152" spans="5:74">
      <c r="E152" s="112"/>
      <c r="F152" s="113"/>
      <c r="G152" s="113"/>
      <c r="J152" s="171"/>
      <c r="K152" s="102" t="s">
        <v>212</v>
      </c>
      <c r="L152" s="178"/>
      <c r="M152" s="178"/>
      <c r="N152" s="178"/>
      <c r="O152" s="102"/>
      <c r="P152" s="102"/>
      <c r="Q152" s="102"/>
      <c r="R152" s="102"/>
      <c r="S152" s="102"/>
      <c r="T152" s="102"/>
      <c r="U152" s="102"/>
      <c r="V152" s="102"/>
      <c r="W152" s="102"/>
      <c r="X152" s="102"/>
      <c r="Y152" s="102"/>
      <c r="Z152" s="102"/>
      <c r="AA152" s="102"/>
      <c r="AB152" s="102"/>
      <c r="AC152" s="102"/>
      <c r="AD152" s="102"/>
      <c r="AE152" s="102"/>
      <c r="AF152" s="102"/>
      <c r="AG152" s="102"/>
      <c r="AH152" s="102"/>
      <c r="AI152" s="102"/>
      <c r="AJ152" s="102"/>
      <c r="AK152" s="102"/>
      <c r="AL152" s="102"/>
      <c r="AM152" s="102"/>
      <c r="AN152" s="102"/>
      <c r="AO152" s="102"/>
      <c r="AP152" s="102"/>
      <c r="AQ152" s="102"/>
      <c r="AR152" s="102"/>
      <c r="AS152" s="102"/>
      <c r="AT152" s="102"/>
      <c r="AU152" s="102"/>
      <c r="AV152" s="102"/>
      <c r="AW152" s="102"/>
      <c r="AX152" s="102"/>
      <c r="AY152" s="102"/>
      <c r="AZ152" s="102"/>
      <c r="BA152" s="102"/>
      <c r="BB152" s="102"/>
      <c r="BC152" s="102"/>
      <c r="BD152" s="172"/>
      <c r="BE152" s="113"/>
      <c r="BF152" s="113"/>
      <c r="BG152" s="113"/>
      <c r="BH152" s="113"/>
      <c r="BI152" s="113"/>
      <c r="BJ152" s="114"/>
      <c r="BM152" s="85"/>
      <c r="BN152" s="95">
        <f t="shared" si="4"/>
        <v>0</v>
      </c>
      <c r="BO152" s="87"/>
      <c r="BP152" s="88"/>
      <c r="BQ152" s="89"/>
      <c r="BR152" s="89"/>
      <c r="BS152" s="90"/>
      <c r="BT152" s="91"/>
      <c r="BU152" s="89"/>
      <c r="BV152" s="89"/>
    </row>
    <row r="153" spans="5:74">
      <c r="E153" s="112"/>
      <c r="F153" s="113"/>
      <c r="G153" s="113"/>
      <c r="J153" s="171"/>
      <c r="K153" s="102"/>
      <c r="L153" s="178"/>
      <c r="M153" s="178" t="s">
        <v>286</v>
      </c>
      <c r="N153" s="178"/>
      <c r="O153" s="102"/>
      <c r="P153" s="102"/>
      <c r="Q153" s="102"/>
      <c r="R153" s="102"/>
      <c r="S153" s="102"/>
      <c r="T153" s="102"/>
      <c r="U153" s="102"/>
      <c r="V153" s="102"/>
      <c r="W153" s="102"/>
      <c r="X153" s="102"/>
      <c r="Y153" s="102"/>
      <c r="Z153" s="102"/>
      <c r="AA153" s="102"/>
      <c r="AB153" s="102"/>
      <c r="AC153" s="102"/>
      <c r="AD153" s="102"/>
      <c r="AE153" s="102"/>
      <c r="AF153" s="102"/>
      <c r="AG153" s="102"/>
      <c r="AH153" s="102"/>
      <c r="AI153" s="102"/>
      <c r="AJ153" s="102"/>
      <c r="AK153" s="102"/>
      <c r="AL153" s="102"/>
      <c r="AM153" s="102"/>
      <c r="AN153" s="102"/>
      <c r="AO153" s="102"/>
      <c r="AP153" s="102"/>
      <c r="AQ153" s="102"/>
      <c r="AR153" s="102"/>
      <c r="AS153" s="102"/>
      <c r="AT153" s="102"/>
      <c r="AU153" s="102"/>
      <c r="AV153" s="102"/>
      <c r="AW153" s="102"/>
      <c r="AX153" s="102"/>
      <c r="AY153" s="102"/>
      <c r="AZ153" s="102"/>
      <c r="BA153" s="102"/>
      <c r="BB153" s="102"/>
      <c r="BC153" s="102"/>
      <c r="BD153" s="172"/>
      <c r="BE153" s="113"/>
      <c r="BF153" s="113"/>
      <c r="BG153" s="113"/>
      <c r="BH153" s="113"/>
      <c r="BI153" s="113"/>
      <c r="BJ153" s="114"/>
      <c r="BM153" s="85"/>
      <c r="BN153" s="95">
        <f t="shared" si="4"/>
        <v>0</v>
      </c>
      <c r="BO153" s="87"/>
      <c r="BP153" s="88"/>
      <c r="BQ153" s="89"/>
      <c r="BR153" s="89"/>
      <c r="BS153" s="90"/>
      <c r="BT153" s="91"/>
      <c r="BU153" s="89"/>
      <c r="BV153" s="89"/>
    </row>
    <row r="154" spans="5:74">
      <c r="E154" s="112"/>
      <c r="F154" s="113"/>
      <c r="G154" s="113"/>
      <c r="J154" s="112"/>
      <c r="K154" s="113"/>
      <c r="L154" s="113" t="s">
        <v>190</v>
      </c>
      <c r="M154" s="113" t="s">
        <v>287</v>
      </c>
      <c r="N154" s="113"/>
      <c r="O154" s="113"/>
      <c r="P154" s="113"/>
      <c r="Q154" s="113"/>
      <c r="R154" s="113"/>
      <c r="S154" s="113"/>
      <c r="T154" s="113"/>
      <c r="U154" s="113"/>
      <c r="V154" s="113"/>
      <c r="W154" s="113"/>
      <c r="X154" s="113"/>
      <c r="Y154" s="113"/>
      <c r="Z154" s="113"/>
      <c r="AA154" s="113"/>
      <c r="AB154" s="113"/>
      <c r="AC154" s="113"/>
      <c r="AD154" s="113"/>
      <c r="AE154" s="113"/>
      <c r="AF154" s="113"/>
      <c r="AG154" s="102"/>
      <c r="AH154" s="102"/>
      <c r="AI154" s="102"/>
      <c r="AJ154" s="102"/>
      <c r="AK154" s="102"/>
      <c r="AL154" s="102"/>
      <c r="AM154" s="102"/>
      <c r="AN154" s="102"/>
      <c r="AO154" s="102"/>
      <c r="AP154" s="102"/>
      <c r="AQ154" s="102"/>
      <c r="AR154" s="102"/>
      <c r="AS154" s="102"/>
      <c r="AT154" s="102"/>
      <c r="AU154" s="102"/>
      <c r="AV154" s="102"/>
      <c r="AW154" s="102"/>
      <c r="AX154" s="102"/>
      <c r="AY154" s="102"/>
      <c r="AZ154" s="102"/>
      <c r="BA154" s="113"/>
      <c r="BB154" s="113"/>
      <c r="BC154" s="113"/>
      <c r="BD154" s="114"/>
      <c r="BE154" s="113"/>
      <c r="BF154" s="113"/>
      <c r="BG154" s="113"/>
      <c r="BH154" s="113"/>
      <c r="BI154" s="113"/>
      <c r="BJ154" s="114"/>
      <c r="BM154" s="85"/>
      <c r="BN154" s="95">
        <f t="shared" ref="BN145:BN209" si="5">IF(BM154&gt;0,BN153+1,BN153)</f>
        <v>0</v>
      </c>
      <c r="BO154" s="87"/>
      <c r="BP154" s="88"/>
      <c r="BQ154" s="89"/>
      <c r="BR154" s="89"/>
      <c r="BS154" s="90"/>
      <c r="BT154" s="91"/>
      <c r="BU154" s="89"/>
      <c r="BV154" s="89"/>
    </row>
    <row r="155" spans="5:74">
      <c r="E155" s="112"/>
      <c r="F155" s="113"/>
      <c r="G155" s="113"/>
      <c r="J155" s="112"/>
      <c r="K155" s="113"/>
      <c r="L155" s="113" t="s">
        <v>190</v>
      </c>
      <c r="M155" s="113" t="s">
        <v>288</v>
      </c>
      <c r="N155" s="113"/>
      <c r="O155" s="113"/>
      <c r="P155" s="113"/>
      <c r="Q155" s="113"/>
      <c r="R155" s="113"/>
      <c r="S155" s="113"/>
      <c r="T155" s="113"/>
      <c r="U155" s="113"/>
      <c r="V155" s="113"/>
      <c r="W155" s="113"/>
      <c r="X155" s="113"/>
      <c r="Y155" s="113"/>
      <c r="Z155" s="113"/>
      <c r="AA155" s="113"/>
      <c r="AB155" s="113"/>
      <c r="AC155" s="113"/>
      <c r="AD155" s="113"/>
      <c r="AE155" s="113"/>
      <c r="AF155" s="113"/>
      <c r="AG155" s="102"/>
      <c r="AH155" s="102"/>
      <c r="AI155" s="102"/>
      <c r="AJ155" s="102"/>
      <c r="AK155" s="102"/>
      <c r="AL155" s="102"/>
      <c r="AM155" s="102"/>
      <c r="AN155" s="102"/>
      <c r="AO155" s="102"/>
      <c r="AP155" s="102"/>
      <c r="AQ155" s="102"/>
      <c r="AR155" s="102"/>
      <c r="AS155" s="102"/>
      <c r="AT155" s="102"/>
      <c r="AU155" s="102"/>
      <c r="AV155" s="102"/>
      <c r="AW155" s="102"/>
      <c r="AX155" s="102"/>
      <c r="AY155" s="102"/>
      <c r="AZ155" s="102"/>
      <c r="BA155" s="113"/>
      <c r="BB155" s="113"/>
      <c r="BC155" s="113"/>
      <c r="BD155" s="114"/>
      <c r="BE155" s="113"/>
      <c r="BF155" s="113"/>
      <c r="BG155" s="113"/>
      <c r="BH155" s="113"/>
      <c r="BI155" s="113"/>
      <c r="BJ155" s="114"/>
      <c r="BM155" s="85"/>
      <c r="BN155" s="95">
        <f t="shared" si="5"/>
        <v>0</v>
      </c>
      <c r="BO155" s="87"/>
      <c r="BP155" s="88"/>
      <c r="BQ155" s="89"/>
      <c r="BR155" s="89"/>
      <c r="BS155" s="90"/>
      <c r="BT155" s="91"/>
      <c r="BU155" s="89"/>
      <c r="BV155" s="89"/>
    </row>
    <row r="156" spans="5:74">
      <c r="E156" s="112"/>
      <c r="F156" s="113"/>
      <c r="G156" s="113"/>
      <c r="J156" s="112"/>
      <c r="K156" s="113"/>
      <c r="L156" s="113"/>
      <c r="M156" s="113"/>
      <c r="N156" s="113"/>
      <c r="O156" s="113"/>
      <c r="P156" s="113"/>
      <c r="Q156" s="113"/>
      <c r="R156" s="113"/>
      <c r="S156" s="113"/>
      <c r="T156" s="113"/>
      <c r="U156" s="113"/>
      <c r="V156" s="113"/>
      <c r="W156" s="113"/>
      <c r="X156" s="113"/>
      <c r="Y156" s="113"/>
      <c r="Z156" s="113"/>
      <c r="AA156" s="113"/>
      <c r="AB156" s="113"/>
      <c r="AC156" s="113"/>
      <c r="AD156" s="113"/>
      <c r="AE156" s="113"/>
      <c r="AF156" s="113"/>
      <c r="AG156" s="102"/>
      <c r="AH156" s="102"/>
      <c r="AI156" s="102"/>
      <c r="AJ156" s="102"/>
      <c r="AK156" s="102"/>
      <c r="AL156" s="102"/>
      <c r="AM156" s="102"/>
      <c r="AN156" s="102"/>
      <c r="AO156" s="102"/>
      <c r="AP156" s="102"/>
      <c r="AQ156" s="102"/>
      <c r="AR156" s="102"/>
      <c r="AS156" s="102"/>
      <c r="AT156" s="102"/>
      <c r="AU156" s="102"/>
      <c r="AV156" s="102"/>
      <c r="AW156" s="102"/>
      <c r="AX156" s="102"/>
      <c r="AY156" s="102"/>
      <c r="AZ156" s="102"/>
      <c r="BA156" s="113"/>
      <c r="BB156" s="113"/>
      <c r="BC156" s="113"/>
      <c r="BD156" s="114"/>
      <c r="BE156" s="113"/>
      <c r="BF156" s="113"/>
      <c r="BG156" s="113"/>
      <c r="BH156" s="113"/>
      <c r="BI156" s="113"/>
      <c r="BJ156" s="114"/>
      <c r="BM156" s="85"/>
      <c r="BN156" s="95">
        <f t="shared" si="5"/>
        <v>0</v>
      </c>
      <c r="BO156" s="87"/>
      <c r="BP156" s="88"/>
      <c r="BQ156" s="89"/>
      <c r="BR156" s="89"/>
      <c r="BS156" s="90"/>
      <c r="BT156" s="91"/>
      <c r="BU156" s="89"/>
      <c r="BV156" s="89"/>
    </row>
    <row r="157" spans="5:74" s="74" customFormat="1">
      <c r="E157" s="171"/>
      <c r="F157" s="102"/>
      <c r="G157" s="102"/>
      <c r="J157" s="171"/>
      <c r="K157" s="102" t="s">
        <v>214</v>
      </c>
      <c r="L157" s="178"/>
      <c r="M157" s="102"/>
      <c r="N157" s="102"/>
      <c r="O157" s="102"/>
      <c r="P157" s="102"/>
      <c r="Q157" s="102"/>
      <c r="R157" s="102"/>
      <c r="S157" s="102"/>
      <c r="T157" s="102"/>
      <c r="U157" s="102"/>
      <c r="V157" s="102"/>
      <c r="W157" s="102"/>
      <c r="X157" s="102"/>
      <c r="Y157" s="102"/>
      <c r="Z157" s="102"/>
      <c r="AA157" s="102"/>
      <c r="AB157" s="102"/>
      <c r="AC157" s="102"/>
      <c r="AD157" s="102"/>
      <c r="AE157" s="102"/>
      <c r="AF157" s="102"/>
      <c r="AG157" s="102"/>
      <c r="AH157" s="102"/>
      <c r="AI157" s="102"/>
      <c r="AJ157" s="102"/>
      <c r="AK157" s="102"/>
      <c r="AL157" s="102"/>
      <c r="AM157" s="102"/>
      <c r="AN157" s="102"/>
      <c r="AO157" s="102"/>
      <c r="AP157" s="102"/>
      <c r="AQ157" s="102"/>
      <c r="AR157" s="102"/>
      <c r="AS157" s="102"/>
      <c r="AT157" s="102"/>
      <c r="AU157" s="102"/>
      <c r="AV157" s="102"/>
      <c r="AW157" s="102"/>
      <c r="AX157" s="102"/>
      <c r="AY157" s="102"/>
      <c r="AZ157" s="102"/>
      <c r="BA157" s="102"/>
      <c r="BB157" s="102"/>
      <c r="BC157" s="102"/>
      <c r="BD157" s="172"/>
      <c r="BE157" s="102"/>
      <c r="BF157" s="102"/>
      <c r="BG157" s="102"/>
      <c r="BH157" s="102"/>
      <c r="BI157" s="102"/>
      <c r="BJ157" s="172"/>
      <c r="BM157" s="85"/>
      <c r="BN157" s="95">
        <f t="shared" si="5"/>
        <v>0</v>
      </c>
      <c r="BO157" s="87"/>
      <c r="BP157" s="88"/>
      <c r="BQ157" s="89"/>
      <c r="BR157" s="89"/>
      <c r="BS157" s="90"/>
      <c r="BT157" s="91"/>
      <c r="BU157" s="89"/>
      <c r="BV157" s="89"/>
    </row>
    <row r="158" spans="5:74" s="74" customFormat="1">
      <c r="E158" s="171"/>
      <c r="F158" s="102"/>
      <c r="G158" s="102"/>
      <c r="J158" s="171"/>
      <c r="K158" s="102"/>
      <c r="L158" s="178" t="s">
        <v>224</v>
      </c>
      <c r="M158" s="178"/>
      <c r="N158" s="178"/>
      <c r="O158" s="178"/>
      <c r="P158" s="178"/>
      <c r="Q158" s="102"/>
      <c r="R158" s="102"/>
      <c r="S158" s="102"/>
      <c r="T158" s="102"/>
      <c r="U158" s="102"/>
      <c r="V158" s="102"/>
      <c r="W158" s="102"/>
      <c r="X158" s="102"/>
      <c r="Y158" s="102"/>
      <c r="Z158" s="102"/>
      <c r="AA158" s="102"/>
      <c r="AB158" s="102"/>
      <c r="AC158" s="102"/>
      <c r="AD158" s="102"/>
      <c r="AE158" s="102"/>
      <c r="AF158" s="102"/>
      <c r="AG158" s="102"/>
      <c r="AH158" s="102"/>
      <c r="AI158" s="102"/>
      <c r="AJ158" s="102"/>
      <c r="AK158" s="102"/>
      <c r="AL158" s="102"/>
      <c r="AM158" s="102"/>
      <c r="AN158" s="102"/>
      <c r="AO158" s="102"/>
      <c r="AP158" s="102"/>
      <c r="AQ158" s="102"/>
      <c r="AR158" s="102"/>
      <c r="AS158" s="102"/>
      <c r="AT158" s="102"/>
      <c r="AU158" s="102"/>
      <c r="AV158" s="102"/>
      <c r="AW158" s="102"/>
      <c r="AX158" s="102"/>
      <c r="AY158" s="102"/>
      <c r="AZ158" s="102"/>
      <c r="BA158" s="102"/>
      <c r="BB158" s="102"/>
      <c r="BC158" s="102"/>
      <c r="BD158" s="172"/>
      <c r="BE158" s="102"/>
      <c r="BF158" s="102"/>
      <c r="BG158" s="102"/>
      <c r="BH158" s="102"/>
      <c r="BI158" s="102"/>
      <c r="BJ158" s="172"/>
      <c r="BM158" s="85"/>
      <c r="BN158" s="95">
        <f t="shared" si="5"/>
        <v>0</v>
      </c>
      <c r="BO158" s="87"/>
      <c r="BP158" s="88"/>
      <c r="BQ158" s="89"/>
      <c r="BR158" s="89"/>
      <c r="BS158" s="90"/>
      <c r="BT158" s="91"/>
      <c r="BU158" s="89"/>
      <c r="BV158" s="89"/>
    </row>
    <row r="159" spans="5:74" s="74" customFormat="1">
      <c r="E159" s="171"/>
      <c r="F159" s="102"/>
      <c r="G159" s="102"/>
      <c r="J159" s="171"/>
      <c r="K159" s="102"/>
      <c r="L159" s="102"/>
      <c r="M159" s="102"/>
      <c r="N159" s="102"/>
      <c r="O159" s="102"/>
      <c r="P159" s="102"/>
      <c r="Q159" s="102"/>
      <c r="R159" s="102"/>
      <c r="S159" s="102"/>
      <c r="T159" s="102"/>
      <c r="U159" s="102"/>
      <c r="V159" s="102"/>
      <c r="W159" s="102"/>
      <c r="X159" s="102"/>
      <c r="Y159" s="102"/>
      <c r="Z159" s="102"/>
      <c r="AA159" s="102"/>
      <c r="AB159" s="102"/>
      <c r="AC159" s="102"/>
      <c r="AD159" s="102"/>
      <c r="AE159" s="102"/>
      <c r="AF159" s="102"/>
      <c r="AG159" s="102"/>
      <c r="AH159" s="102"/>
      <c r="AI159" s="102"/>
      <c r="AJ159" s="102"/>
      <c r="AK159" s="102"/>
      <c r="AL159" s="102"/>
      <c r="AM159" s="102"/>
      <c r="AN159" s="102"/>
      <c r="AO159" s="102"/>
      <c r="AP159" s="102"/>
      <c r="AQ159" s="102"/>
      <c r="AR159" s="102"/>
      <c r="AS159" s="102"/>
      <c r="AT159" s="102"/>
      <c r="AU159" s="102"/>
      <c r="AV159" s="102"/>
      <c r="AW159" s="102"/>
      <c r="AX159" s="102"/>
      <c r="AY159" s="102"/>
      <c r="AZ159" s="102"/>
      <c r="BA159" s="102"/>
      <c r="BB159" s="102"/>
      <c r="BC159" s="102"/>
      <c r="BD159" s="172"/>
      <c r="BE159" s="102"/>
      <c r="BF159" s="102"/>
      <c r="BG159" s="102"/>
      <c r="BH159" s="102"/>
      <c r="BI159" s="102"/>
      <c r="BJ159" s="172"/>
      <c r="BM159" s="85"/>
      <c r="BN159" s="95">
        <f t="shared" si="5"/>
        <v>0</v>
      </c>
      <c r="BO159" s="87"/>
      <c r="BP159" s="88"/>
      <c r="BQ159" s="89"/>
      <c r="BR159" s="89"/>
      <c r="BS159" s="90"/>
      <c r="BT159" s="91"/>
      <c r="BU159" s="89"/>
      <c r="BV159" s="89"/>
    </row>
    <row r="160" spans="5:74" s="74" customFormat="1">
      <c r="E160" s="171"/>
      <c r="F160" s="102"/>
      <c r="G160" s="102"/>
      <c r="J160" s="171"/>
      <c r="K160" s="102" t="s">
        <v>215</v>
      </c>
      <c r="L160" s="178"/>
      <c r="M160" s="102"/>
      <c r="N160" s="102"/>
      <c r="O160" s="102"/>
      <c r="P160" s="102"/>
      <c r="Q160" s="102"/>
      <c r="R160" s="102"/>
      <c r="S160" s="102"/>
      <c r="T160" s="102"/>
      <c r="U160" s="102"/>
      <c r="V160" s="102"/>
      <c r="W160" s="102"/>
      <c r="X160" s="102"/>
      <c r="Y160" s="102"/>
      <c r="Z160" s="102"/>
      <c r="AA160" s="102"/>
      <c r="AB160" s="102"/>
      <c r="AC160" s="102"/>
      <c r="AD160" s="102"/>
      <c r="AE160" s="102"/>
      <c r="AF160" s="102"/>
      <c r="AG160" s="102"/>
      <c r="AH160" s="102"/>
      <c r="AI160" s="102"/>
      <c r="AJ160" s="102"/>
      <c r="AK160" s="102"/>
      <c r="AL160" s="102"/>
      <c r="AM160" s="102"/>
      <c r="AN160" s="102"/>
      <c r="AO160" s="102"/>
      <c r="AP160" s="102"/>
      <c r="AQ160" s="102"/>
      <c r="AR160" s="102"/>
      <c r="AS160" s="102"/>
      <c r="AT160" s="102"/>
      <c r="AU160" s="102"/>
      <c r="AV160" s="102"/>
      <c r="AW160" s="102"/>
      <c r="AX160" s="102"/>
      <c r="AY160" s="102"/>
      <c r="AZ160" s="102"/>
      <c r="BA160" s="102"/>
      <c r="BB160" s="102"/>
      <c r="BC160" s="102"/>
      <c r="BD160" s="172"/>
      <c r="BE160" s="102"/>
      <c r="BF160" s="102"/>
      <c r="BG160" s="102"/>
      <c r="BH160" s="102"/>
      <c r="BI160" s="102"/>
      <c r="BJ160" s="172"/>
      <c r="BM160" s="85"/>
      <c r="BN160" s="95">
        <f t="shared" si="5"/>
        <v>0</v>
      </c>
      <c r="BO160" s="87"/>
      <c r="BP160" s="88"/>
      <c r="BQ160" s="89"/>
      <c r="BR160" s="89"/>
      <c r="BS160" s="90"/>
      <c r="BT160" s="91"/>
      <c r="BU160" s="89"/>
      <c r="BV160" s="89"/>
    </row>
    <row r="161" spans="1:74" s="74" customFormat="1">
      <c r="E161" s="171"/>
      <c r="F161" s="102"/>
      <c r="G161" s="102"/>
      <c r="J161" s="171"/>
      <c r="K161" s="102"/>
      <c r="L161" s="178" t="s">
        <v>289</v>
      </c>
      <c r="M161" s="102"/>
      <c r="N161" s="102"/>
      <c r="O161" s="102"/>
      <c r="P161" s="102"/>
      <c r="Q161" s="102"/>
      <c r="R161" s="102"/>
      <c r="S161" s="102" t="s">
        <v>290</v>
      </c>
      <c r="T161" s="102"/>
      <c r="U161" s="102"/>
      <c r="V161" s="102"/>
      <c r="W161" s="102"/>
      <c r="X161" s="102"/>
      <c r="Y161" s="102"/>
      <c r="Z161" s="102"/>
      <c r="AA161" s="102"/>
      <c r="AB161" s="102"/>
      <c r="AC161" s="102"/>
      <c r="AD161" s="102"/>
      <c r="AE161" s="102"/>
      <c r="AF161" s="102"/>
      <c r="AG161" s="102"/>
      <c r="AH161" s="102"/>
      <c r="AI161" s="102"/>
      <c r="AJ161" s="102"/>
      <c r="AK161" s="102"/>
      <c r="AL161" s="102"/>
      <c r="AM161" s="102"/>
      <c r="AN161" s="102"/>
      <c r="AO161" s="102"/>
      <c r="AP161" s="102"/>
      <c r="AQ161" s="102"/>
      <c r="AR161" s="102"/>
      <c r="AS161" s="102"/>
      <c r="AT161" s="102"/>
      <c r="AU161" s="102"/>
      <c r="AV161" s="102"/>
      <c r="AW161" s="102"/>
      <c r="AX161" s="102"/>
      <c r="AY161" s="102"/>
      <c r="AZ161" s="102"/>
      <c r="BA161" s="102"/>
      <c r="BB161" s="102"/>
      <c r="BC161" s="102"/>
      <c r="BD161" s="172"/>
      <c r="BE161" s="102"/>
      <c r="BF161" s="102"/>
      <c r="BG161" s="102"/>
      <c r="BH161" s="102"/>
      <c r="BI161" s="102"/>
      <c r="BJ161" s="172"/>
      <c r="BM161" s="85"/>
      <c r="BN161" s="95">
        <f t="shared" si="5"/>
        <v>0</v>
      </c>
      <c r="BO161" s="87"/>
      <c r="BP161" s="88"/>
      <c r="BQ161" s="89"/>
      <c r="BR161" s="89"/>
      <c r="BS161" s="90"/>
      <c r="BT161" s="91"/>
      <c r="BU161" s="89"/>
      <c r="BV161" s="89"/>
    </row>
    <row r="162" spans="1:74" s="74" customFormat="1">
      <c r="E162" s="171"/>
      <c r="F162" s="102"/>
      <c r="G162" s="102"/>
      <c r="J162" s="171"/>
      <c r="K162" s="102"/>
      <c r="L162" s="102"/>
      <c r="M162" s="102"/>
      <c r="N162" s="102"/>
      <c r="O162" s="102"/>
      <c r="P162" s="102"/>
      <c r="Q162" s="102"/>
      <c r="R162" s="102"/>
      <c r="S162" s="102"/>
      <c r="T162" s="102"/>
      <c r="U162" s="102"/>
      <c r="V162" s="102"/>
      <c r="W162" s="102"/>
      <c r="X162" s="102"/>
      <c r="Y162" s="102"/>
      <c r="Z162" s="102"/>
      <c r="AA162" s="102"/>
      <c r="AB162" s="102"/>
      <c r="AC162" s="102"/>
      <c r="AD162" s="102"/>
      <c r="AE162" s="102"/>
      <c r="AF162" s="102"/>
      <c r="AG162" s="102"/>
      <c r="AH162" s="102"/>
      <c r="AI162" s="102"/>
      <c r="AJ162" s="102"/>
      <c r="AK162" s="102"/>
      <c r="AL162" s="102"/>
      <c r="AM162" s="102"/>
      <c r="AN162" s="102"/>
      <c r="AO162" s="102"/>
      <c r="AP162" s="102"/>
      <c r="AQ162" s="102"/>
      <c r="AR162" s="102"/>
      <c r="AS162" s="102"/>
      <c r="AT162" s="102"/>
      <c r="AU162" s="102"/>
      <c r="AV162" s="102"/>
      <c r="AW162" s="102"/>
      <c r="AX162" s="102"/>
      <c r="AY162" s="102"/>
      <c r="AZ162" s="102"/>
      <c r="BA162" s="102"/>
      <c r="BB162" s="102"/>
      <c r="BC162" s="102"/>
      <c r="BD162" s="172"/>
      <c r="BE162" s="102"/>
      <c r="BF162" s="102"/>
      <c r="BG162" s="102"/>
      <c r="BH162" s="102"/>
      <c r="BI162" s="102"/>
      <c r="BJ162" s="172"/>
      <c r="BM162" s="85"/>
      <c r="BN162" s="95">
        <f t="shared" si="5"/>
        <v>0</v>
      </c>
      <c r="BO162" s="87"/>
      <c r="BP162" s="88"/>
      <c r="BQ162" s="89"/>
      <c r="BR162" s="89"/>
      <c r="BS162" s="90"/>
      <c r="BT162" s="91"/>
      <c r="BU162" s="89"/>
      <c r="BV162" s="89"/>
    </row>
    <row r="163" spans="1:74" s="74" customFormat="1">
      <c r="E163" s="171"/>
      <c r="F163" s="102"/>
      <c r="G163" s="102"/>
      <c r="J163" s="171"/>
      <c r="K163" s="102"/>
      <c r="L163" s="102"/>
      <c r="M163" s="178" t="s">
        <v>193</v>
      </c>
      <c r="N163" s="102"/>
      <c r="O163" s="102"/>
      <c r="P163" s="102"/>
      <c r="Q163" s="102"/>
      <c r="R163" s="102"/>
      <c r="S163" s="102"/>
      <c r="T163" s="102"/>
      <c r="U163" s="102"/>
      <c r="V163" s="102"/>
      <c r="W163" s="102"/>
      <c r="X163" s="102"/>
      <c r="Y163" s="102"/>
      <c r="Z163" s="102"/>
      <c r="AA163" s="102"/>
      <c r="AB163" s="113"/>
      <c r="AC163" s="113"/>
      <c r="AD163" s="102"/>
      <c r="AE163" s="102"/>
      <c r="AF163" s="102"/>
      <c r="AG163" s="102"/>
      <c r="AH163" s="102"/>
      <c r="AI163" s="102"/>
      <c r="AJ163" s="102"/>
      <c r="AK163" s="102"/>
      <c r="AL163" s="102"/>
      <c r="AM163" s="102"/>
      <c r="AN163" s="102"/>
      <c r="AO163" s="102"/>
      <c r="AP163" s="102"/>
      <c r="AQ163" s="102"/>
      <c r="AR163" s="102"/>
      <c r="AS163" s="102"/>
      <c r="AT163" s="102"/>
      <c r="AU163" s="102"/>
      <c r="AV163" s="102"/>
      <c r="AW163" s="102"/>
      <c r="AX163" s="102"/>
      <c r="AY163" s="102"/>
      <c r="AZ163" s="102"/>
      <c r="BA163" s="102"/>
      <c r="BB163" s="102"/>
      <c r="BC163" s="102"/>
      <c r="BD163" s="172"/>
      <c r="BE163" s="102"/>
      <c r="BF163" s="102"/>
      <c r="BG163" s="102"/>
      <c r="BH163" s="102"/>
      <c r="BI163" s="102"/>
      <c r="BJ163" s="172"/>
      <c r="BM163" s="85"/>
      <c r="BN163" s="95">
        <f t="shared" si="5"/>
        <v>0</v>
      </c>
      <c r="BO163" s="87"/>
      <c r="BP163" s="88"/>
      <c r="BQ163" s="89"/>
      <c r="BR163" s="89"/>
      <c r="BS163" s="90"/>
      <c r="BT163" s="91"/>
      <c r="BU163" s="89"/>
      <c r="BV163" s="89"/>
    </row>
    <row r="164" spans="1:74" s="74" customFormat="1">
      <c r="E164" s="171"/>
      <c r="F164" s="102"/>
      <c r="G164" s="102"/>
      <c r="J164" s="171"/>
      <c r="K164" s="102"/>
      <c r="L164" s="102"/>
      <c r="M164" s="102"/>
      <c r="N164" s="102"/>
      <c r="O164" s="102"/>
      <c r="P164" s="102" t="s">
        <v>291</v>
      </c>
      <c r="Q164" s="102"/>
      <c r="R164" s="102"/>
      <c r="S164" s="102"/>
      <c r="T164" s="102"/>
      <c r="U164" s="102"/>
      <c r="V164" s="102"/>
      <c r="W164" s="102"/>
      <c r="X164" s="102"/>
      <c r="Y164" s="102" t="s">
        <v>191</v>
      </c>
      <c r="Z164" s="102" t="s">
        <v>216</v>
      </c>
      <c r="AA164" s="102"/>
      <c r="AB164" s="113"/>
      <c r="AC164" s="113"/>
      <c r="AD164" s="102"/>
      <c r="AE164" s="102"/>
      <c r="AF164" s="102"/>
      <c r="AG164" s="102"/>
      <c r="AH164" s="102"/>
      <c r="AI164" s="102"/>
      <c r="AJ164" s="102"/>
      <c r="AK164" s="102"/>
      <c r="AL164" s="102"/>
      <c r="AM164" s="102"/>
      <c r="AN164" s="102"/>
      <c r="AO164" s="102"/>
      <c r="AP164" s="102"/>
      <c r="AQ164" s="102"/>
      <c r="AR164" s="102"/>
      <c r="AS164" s="102"/>
      <c r="AT164" s="102"/>
      <c r="AU164" s="102"/>
      <c r="AV164" s="102"/>
      <c r="AW164" s="102"/>
      <c r="AX164" s="102"/>
      <c r="AY164" s="102"/>
      <c r="AZ164" s="102"/>
      <c r="BA164" s="102"/>
      <c r="BB164" s="102"/>
      <c r="BC164" s="102"/>
      <c r="BD164" s="172"/>
      <c r="BE164" s="102"/>
      <c r="BF164" s="102"/>
      <c r="BG164" s="102"/>
      <c r="BH164" s="102"/>
      <c r="BI164" s="102"/>
      <c r="BJ164" s="172"/>
      <c r="BM164" s="85"/>
      <c r="BN164" s="95">
        <f t="shared" si="5"/>
        <v>0</v>
      </c>
      <c r="BO164" s="87"/>
      <c r="BP164" s="88"/>
      <c r="BQ164" s="89"/>
      <c r="BR164" s="89"/>
      <c r="BS164" s="90"/>
      <c r="BT164" s="91"/>
      <c r="BU164" s="89"/>
      <c r="BV164" s="89"/>
    </row>
    <row r="165" spans="1:74" s="74" customFormat="1">
      <c r="E165" s="171"/>
      <c r="F165" s="102"/>
      <c r="G165" s="102"/>
      <c r="J165" s="171"/>
      <c r="K165" s="102"/>
      <c r="L165" s="102"/>
      <c r="M165" s="102"/>
      <c r="N165" s="102" t="s">
        <v>217</v>
      </c>
      <c r="O165" s="102"/>
      <c r="P165" s="102" t="s">
        <v>292</v>
      </c>
      <c r="Q165" s="102"/>
      <c r="R165" s="102"/>
      <c r="S165" s="102"/>
      <c r="T165" s="102"/>
      <c r="U165" s="102"/>
      <c r="V165" s="102"/>
      <c r="W165" s="102"/>
      <c r="X165" s="102"/>
      <c r="Y165" s="102" t="s">
        <v>191</v>
      </c>
      <c r="Z165" s="102" t="s">
        <v>218</v>
      </c>
      <c r="AA165" s="102"/>
      <c r="AB165" s="113"/>
      <c r="AC165" s="113"/>
      <c r="AD165" s="102"/>
      <c r="AE165" s="102"/>
      <c r="AF165" s="102"/>
      <c r="AG165" s="102"/>
      <c r="AH165" s="102"/>
      <c r="AI165" s="102"/>
      <c r="AJ165" s="102"/>
      <c r="AK165" s="102"/>
      <c r="AL165" s="102"/>
      <c r="AM165" s="102"/>
      <c r="AN165" s="102"/>
      <c r="AO165" s="102"/>
      <c r="AP165" s="102"/>
      <c r="AQ165" s="102"/>
      <c r="AR165" s="102"/>
      <c r="AS165" s="102"/>
      <c r="AT165" s="102"/>
      <c r="AU165" s="102"/>
      <c r="AV165" s="102"/>
      <c r="AW165" s="102"/>
      <c r="AX165" s="102"/>
      <c r="AY165" s="102"/>
      <c r="AZ165" s="102"/>
      <c r="BA165" s="102"/>
      <c r="BB165" s="102"/>
      <c r="BC165" s="102"/>
      <c r="BD165" s="172"/>
      <c r="BE165" s="102"/>
      <c r="BF165" s="102"/>
      <c r="BG165" s="102"/>
      <c r="BH165" s="102"/>
      <c r="BI165" s="102"/>
      <c r="BJ165" s="172"/>
      <c r="BM165" s="85"/>
      <c r="BN165" s="95">
        <f t="shared" si="5"/>
        <v>0</v>
      </c>
      <c r="BO165" s="87"/>
      <c r="BP165" s="88"/>
      <c r="BQ165" s="89"/>
      <c r="BR165" s="89"/>
      <c r="BS165" s="90"/>
      <c r="BT165" s="91"/>
      <c r="BU165" s="89"/>
      <c r="BV165" s="89"/>
    </row>
    <row r="166" spans="1:74" s="74" customFormat="1">
      <c r="E166" s="171"/>
      <c r="F166" s="102"/>
      <c r="G166" s="102"/>
      <c r="J166" s="171"/>
      <c r="K166" s="102"/>
      <c r="L166" s="102"/>
      <c r="M166" s="102"/>
      <c r="N166" s="102" t="s">
        <v>217</v>
      </c>
      <c r="O166" s="102"/>
      <c r="P166" s="102" t="s">
        <v>293</v>
      </c>
      <c r="Q166" s="102"/>
      <c r="R166" s="102"/>
      <c r="S166" s="102"/>
      <c r="T166" s="102"/>
      <c r="U166" s="102"/>
      <c r="V166" s="102"/>
      <c r="W166" s="102"/>
      <c r="X166" s="102"/>
      <c r="Y166" s="102" t="s">
        <v>191</v>
      </c>
      <c r="Z166" s="102" t="s">
        <v>233</v>
      </c>
      <c r="AA166" s="102"/>
      <c r="AB166" s="113"/>
      <c r="AC166" s="113"/>
      <c r="AD166" s="102"/>
      <c r="AE166" s="102"/>
      <c r="AF166" s="102"/>
      <c r="AG166" s="102"/>
      <c r="AH166" s="102"/>
      <c r="AI166" s="102"/>
      <c r="AJ166" s="102"/>
      <c r="AK166" s="102"/>
      <c r="AL166" s="102"/>
      <c r="AM166" s="102"/>
      <c r="AN166" s="102"/>
      <c r="AO166" s="102"/>
      <c r="AP166" s="102"/>
      <c r="AQ166" s="102"/>
      <c r="AR166" s="102"/>
      <c r="AS166" s="102"/>
      <c r="AT166" s="102"/>
      <c r="AU166" s="102"/>
      <c r="AV166" s="102"/>
      <c r="AW166" s="102"/>
      <c r="AX166" s="102"/>
      <c r="AY166" s="102"/>
      <c r="AZ166" s="102"/>
      <c r="BA166" s="102"/>
      <c r="BB166" s="102"/>
      <c r="BC166" s="102"/>
      <c r="BD166" s="172"/>
      <c r="BE166" s="102"/>
      <c r="BF166" s="102"/>
      <c r="BG166" s="102"/>
      <c r="BH166" s="102"/>
      <c r="BI166" s="102"/>
      <c r="BJ166" s="172"/>
      <c r="BM166" s="85"/>
      <c r="BN166" s="95">
        <f t="shared" si="5"/>
        <v>0</v>
      </c>
      <c r="BO166" s="87"/>
      <c r="BP166" s="88"/>
      <c r="BQ166" s="89"/>
      <c r="BR166" s="89"/>
      <c r="BS166" s="90"/>
      <c r="BT166" s="91"/>
      <c r="BU166" s="89"/>
      <c r="BV166" s="89"/>
    </row>
    <row r="167" spans="1:74" s="74" customFormat="1">
      <c r="E167" s="171"/>
      <c r="F167" s="102"/>
      <c r="G167" s="102"/>
      <c r="J167" s="171"/>
      <c r="K167" s="102"/>
      <c r="L167" s="102"/>
      <c r="M167" s="102"/>
      <c r="N167" s="102" t="s">
        <v>217</v>
      </c>
      <c r="O167" s="102"/>
      <c r="P167" s="102" t="s">
        <v>294</v>
      </c>
      <c r="Q167" s="102"/>
      <c r="R167" s="177"/>
      <c r="S167" s="102"/>
      <c r="T167" s="102"/>
      <c r="U167" s="102"/>
      <c r="V167" s="102"/>
      <c r="W167" s="102"/>
      <c r="X167" s="102"/>
      <c r="Y167" s="102" t="s">
        <v>191</v>
      </c>
      <c r="Z167" s="102" t="s">
        <v>295</v>
      </c>
      <c r="AA167" s="102"/>
      <c r="AB167" s="102"/>
      <c r="AC167" s="102"/>
      <c r="AD167" s="102"/>
      <c r="AE167" s="102"/>
      <c r="AF167" s="102"/>
      <c r="AG167" s="102"/>
      <c r="AH167" s="102"/>
      <c r="AI167" s="102"/>
      <c r="AJ167" s="102"/>
      <c r="AK167" s="102"/>
      <c r="AL167" s="102"/>
      <c r="AM167" s="102"/>
      <c r="AN167" s="102"/>
      <c r="AO167" s="102"/>
      <c r="AP167" s="102"/>
      <c r="AQ167" s="102"/>
      <c r="AR167" s="102"/>
      <c r="AS167" s="102"/>
      <c r="AT167" s="102"/>
      <c r="AU167" s="102"/>
      <c r="AV167" s="102"/>
      <c r="AW167" s="102"/>
      <c r="AX167" s="102"/>
      <c r="AY167" s="102"/>
      <c r="AZ167" s="102"/>
      <c r="BA167" s="102"/>
      <c r="BB167" s="102"/>
      <c r="BC167" s="102"/>
      <c r="BD167" s="172"/>
      <c r="BE167" s="102"/>
      <c r="BF167" s="102"/>
      <c r="BG167" s="102"/>
      <c r="BH167" s="102"/>
      <c r="BI167" s="102"/>
      <c r="BJ167" s="172"/>
      <c r="BM167" s="85"/>
      <c r="BN167" s="95">
        <f t="shared" si="5"/>
        <v>0</v>
      </c>
      <c r="BO167" s="87"/>
      <c r="BP167" s="88"/>
      <c r="BQ167" s="89"/>
      <c r="BR167" s="89"/>
      <c r="BS167" s="90"/>
      <c r="BT167" s="91"/>
      <c r="BU167" s="89"/>
      <c r="BV167" s="89"/>
    </row>
    <row r="168" spans="1:74" s="74" customFormat="1">
      <c r="E168" s="171"/>
      <c r="F168" s="102"/>
      <c r="G168" s="102"/>
      <c r="J168" s="171"/>
      <c r="K168" s="102"/>
      <c r="L168" s="102"/>
      <c r="M168" s="102"/>
      <c r="N168" s="102" t="s">
        <v>217</v>
      </c>
      <c r="O168" s="102" t="s">
        <v>266</v>
      </c>
      <c r="P168" s="102" t="s">
        <v>296</v>
      </c>
      <c r="Q168" s="102"/>
      <c r="R168" s="113"/>
      <c r="S168" s="113"/>
      <c r="T168" s="113"/>
      <c r="U168" s="113"/>
      <c r="V168" s="113"/>
      <c r="W168" s="113"/>
      <c r="X168" s="113"/>
      <c r="Y168" s="102"/>
      <c r="Z168" s="102"/>
      <c r="AA168" s="102"/>
      <c r="AB168" s="113"/>
      <c r="AC168" s="113"/>
      <c r="AD168" s="113"/>
      <c r="AE168" s="113"/>
      <c r="AF168" s="113"/>
      <c r="AG168" s="113"/>
      <c r="AH168" s="113"/>
      <c r="AI168" s="113"/>
      <c r="AJ168" s="113" t="s">
        <v>267</v>
      </c>
      <c r="AK168" s="113"/>
      <c r="AL168" s="102"/>
      <c r="AM168" s="102"/>
      <c r="AN168" s="102"/>
      <c r="AO168" s="102"/>
      <c r="AP168" s="102"/>
      <c r="AQ168" s="102"/>
      <c r="AR168" s="102"/>
      <c r="AS168" s="102"/>
      <c r="AT168" s="102"/>
      <c r="AU168" s="102"/>
      <c r="AV168" s="102"/>
      <c r="AW168" s="102"/>
      <c r="AX168" s="102"/>
      <c r="AY168" s="102"/>
      <c r="AZ168" s="102"/>
      <c r="BA168" s="102"/>
      <c r="BB168" s="102"/>
      <c r="BC168" s="102"/>
      <c r="BD168" s="172"/>
      <c r="BE168" s="102"/>
      <c r="BF168" s="102"/>
      <c r="BG168" s="102"/>
      <c r="BH168" s="102"/>
      <c r="BI168" s="102"/>
      <c r="BJ168" s="172"/>
      <c r="BM168" s="85"/>
      <c r="BN168" s="95">
        <f t="shared" si="5"/>
        <v>0</v>
      </c>
      <c r="BO168" s="87"/>
      <c r="BP168" s="88"/>
      <c r="BQ168" s="89"/>
      <c r="BR168" s="89"/>
      <c r="BS168" s="90"/>
      <c r="BT168" s="91"/>
      <c r="BU168" s="89"/>
      <c r="BV168" s="89"/>
    </row>
    <row r="169" spans="1:74" s="74" customFormat="1">
      <c r="E169" s="171"/>
      <c r="F169" s="102"/>
      <c r="G169" s="102"/>
      <c r="J169" s="171"/>
      <c r="K169" s="170"/>
      <c r="L169" s="102"/>
      <c r="M169" s="102"/>
      <c r="N169" s="102"/>
      <c r="O169" s="102"/>
      <c r="P169" s="102"/>
      <c r="Q169" s="102"/>
      <c r="R169" s="102"/>
      <c r="S169" s="102"/>
      <c r="T169" s="102"/>
      <c r="U169" s="102"/>
      <c r="V169" s="102"/>
      <c r="W169" s="102"/>
      <c r="X169" s="102"/>
      <c r="Y169" s="102"/>
      <c r="Z169" s="102"/>
      <c r="AA169" s="102"/>
      <c r="AB169" s="102"/>
      <c r="AC169" s="102"/>
      <c r="AD169" s="102"/>
      <c r="AE169" s="102"/>
      <c r="AF169" s="102"/>
      <c r="AG169" s="102"/>
      <c r="AH169" s="102"/>
      <c r="AI169" s="102"/>
      <c r="AJ169" s="102"/>
      <c r="AK169" s="102"/>
      <c r="AL169" s="102"/>
      <c r="AM169" s="102"/>
      <c r="AN169" s="102"/>
      <c r="AO169" s="102"/>
      <c r="AP169" s="102"/>
      <c r="AQ169" s="102"/>
      <c r="AR169" s="102"/>
      <c r="AS169" s="102"/>
      <c r="AT169" s="102"/>
      <c r="AU169" s="102"/>
      <c r="AV169" s="102"/>
      <c r="AW169" s="102"/>
      <c r="AX169" s="102"/>
      <c r="AY169" s="102"/>
      <c r="AZ169" s="102"/>
      <c r="BA169" s="102"/>
      <c r="BB169" s="102"/>
      <c r="BC169" s="102"/>
      <c r="BD169" s="172"/>
      <c r="BE169" s="102"/>
      <c r="BF169" s="102"/>
      <c r="BG169" s="102"/>
      <c r="BH169" s="102"/>
      <c r="BI169" s="102"/>
      <c r="BJ169" s="172"/>
      <c r="BM169" s="85"/>
      <c r="BN169" s="95">
        <f t="shared" si="5"/>
        <v>0</v>
      </c>
      <c r="BO169" s="87"/>
      <c r="BP169" s="88"/>
      <c r="BQ169" s="89"/>
      <c r="BR169" s="89"/>
      <c r="BS169" s="90"/>
      <c r="BT169" s="91"/>
      <c r="BU169" s="89"/>
      <c r="BV169" s="89"/>
    </row>
    <row r="170" spans="1:74" s="74" customFormat="1">
      <c r="E170" s="171"/>
      <c r="F170" s="102"/>
      <c r="G170" s="102"/>
      <c r="J170" s="171"/>
      <c r="K170" s="102" t="s">
        <v>219</v>
      </c>
      <c r="L170" s="102"/>
      <c r="M170" s="102"/>
      <c r="N170" s="102"/>
      <c r="O170" s="102"/>
      <c r="P170" s="102"/>
      <c r="Q170" s="102"/>
      <c r="R170" s="102"/>
      <c r="S170" s="102"/>
      <c r="T170" s="102"/>
      <c r="U170" s="102"/>
      <c r="V170" s="102"/>
      <c r="W170" s="102"/>
      <c r="X170" s="102"/>
      <c r="Y170" s="102"/>
      <c r="Z170" s="102"/>
      <c r="AA170" s="102"/>
      <c r="AB170" s="102"/>
      <c r="AC170" s="102"/>
      <c r="AD170" s="102"/>
      <c r="AE170" s="102"/>
      <c r="AF170" s="102"/>
      <c r="AG170" s="102"/>
      <c r="AH170" s="102"/>
      <c r="AI170" s="102"/>
      <c r="AJ170" s="102"/>
      <c r="AK170" s="102"/>
      <c r="AL170" s="102"/>
      <c r="AM170" s="102"/>
      <c r="AN170" s="102"/>
      <c r="AO170" s="102"/>
      <c r="AP170" s="102"/>
      <c r="AQ170" s="102"/>
      <c r="AR170" s="102"/>
      <c r="AS170" s="102"/>
      <c r="AT170" s="102"/>
      <c r="AU170" s="102"/>
      <c r="AV170" s="102"/>
      <c r="AW170" s="102"/>
      <c r="AX170" s="102"/>
      <c r="AY170" s="102"/>
      <c r="AZ170" s="102"/>
      <c r="BA170" s="102"/>
      <c r="BB170" s="102"/>
      <c r="BC170" s="102"/>
      <c r="BD170" s="172"/>
      <c r="BE170" s="102"/>
      <c r="BF170" s="102"/>
      <c r="BG170" s="102"/>
      <c r="BH170" s="102"/>
      <c r="BI170" s="102"/>
      <c r="BJ170" s="172"/>
      <c r="BM170" s="85"/>
      <c r="BN170" s="95">
        <f t="shared" si="5"/>
        <v>0</v>
      </c>
      <c r="BO170" s="87"/>
      <c r="BP170" s="88"/>
      <c r="BQ170" s="89"/>
      <c r="BR170" s="89"/>
      <c r="BS170" s="90"/>
      <c r="BT170" s="91"/>
      <c r="BU170" s="89"/>
      <c r="BV170" s="89"/>
    </row>
    <row r="171" spans="1:74" s="74" customFormat="1">
      <c r="E171" s="171"/>
      <c r="F171" s="102"/>
      <c r="G171" s="102"/>
      <c r="J171" s="171"/>
      <c r="K171" s="102"/>
      <c r="L171" s="102" t="s">
        <v>297</v>
      </c>
      <c r="M171" s="102"/>
      <c r="N171" s="102"/>
      <c r="O171" s="102"/>
      <c r="P171" s="102"/>
      <c r="Q171" s="102"/>
      <c r="R171" s="102"/>
      <c r="S171" s="102" t="s">
        <v>298</v>
      </c>
      <c r="T171" s="102"/>
      <c r="U171" s="102"/>
      <c r="V171" s="102"/>
      <c r="W171" s="102"/>
      <c r="X171" s="102"/>
      <c r="Y171" s="102"/>
      <c r="Z171" s="102"/>
      <c r="AA171" s="102"/>
      <c r="AB171" s="102"/>
      <c r="AC171" s="102"/>
      <c r="AD171" s="102"/>
      <c r="AE171" s="102"/>
      <c r="AF171" s="102"/>
      <c r="AG171" s="102"/>
      <c r="AH171" s="102"/>
      <c r="AI171" s="102"/>
      <c r="AJ171" s="102"/>
      <c r="AK171" s="102"/>
      <c r="AL171" s="102"/>
      <c r="AM171" s="102"/>
      <c r="AN171" s="102"/>
      <c r="AO171" s="102"/>
      <c r="AP171" s="102"/>
      <c r="AQ171" s="102"/>
      <c r="AR171" s="102"/>
      <c r="AS171" s="102"/>
      <c r="AT171" s="102"/>
      <c r="AU171" s="102"/>
      <c r="AV171" s="102"/>
      <c r="AW171" s="102"/>
      <c r="AX171" s="102"/>
      <c r="AY171" s="102"/>
      <c r="AZ171" s="102"/>
      <c r="BA171" s="102"/>
      <c r="BB171" s="102"/>
      <c r="BC171" s="102"/>
      <c r="BD171" s="172"/>
      <c r="BE171" s="102"/>
      <c r="BF171" s="102"/>
      <c r="BG171" s="102"/>
      <c r="BH171" s="102"/>
      <c r="BI171" s="102"/>
      <c r="BJ171" s="172"/>
      <c r="BM171" s="85"/>
      <c r="BN171" s="95">
        <f t="shared" si="5"/>
        <v>0</v>
      </c>
      <c r="BO171" s="87"/>
      <c r="BP171" s="88"/>
      <c r="BQ171" s="89"/>
      <c r="BR171" s="89"/>
      <c r="BS171" s="90"/>
      <c r="BT171" s="91"/>
      <c r="BU171" s="89"/>
      <c r="BV171" s="89"/>
    </row>
    <row r="172" spans="1:74" s="74" customFormat="1">
      <c r="E172" s="171"/>
      <c r="F172" s="102"/>
      <c r="G172" s="102"/>
      <c r="J172" s="171"/>
      <c r="K172" s="102"/>
      <c r="L172" s="102"/>
      <c r="M172" s="102"/>
      <c r="N172" s="102"/>
      <c r="O172" s="102"/>
      <c r="P172" s="102"/>
      <c r="Q172" s="102"/>
      <c r="R172" s="102"/>
      <c r="S172" s="102"/>
      <c r="T172" s="102"/>
      <c r="U172" s="102"/>
      <c r="V172" s="102"/>
      <c r="W172" s="102"/>
      <c r="X172" s="102"/>
      <c r="Y172" s="102"/>
      <c r="Z172" s="102"/>
      <c r="AA172" s="102"/>
      <c r="AB172" s="102"/>
      <c r="AC172" s="102"/>
      <c r="AD172" s="102"/>
      <c r="AE172" s="102"/>
      <c r="AF172" s="102"/>
      <c r="AG172" s="102"/>
      <c r="AH172" s="102"/>
      <c r="AI172" s="102"/>
      <c r="AJ172" s="102"/>
      <c r="AK172" s="102"/>
      <c r="AL172" s="102"/>
      <c r="AM172" s="102"/>
      <c r="AN172" s="102"/>
      <c r="AO172" s="102"/>
      <c r="AP172" s="102"/>
      <c r="AQ172" s="102"/>
      <c r="AR172" s="102"/>
      <c r="AS172" s="102"/>
      <c r="AT172" s="102"/>
      <c r="AU172" s="102"/>
      <c r="AV172" s="102"/>
      <c r="AW172" s="102"/>
      <c r="AX172" s="102"/>
      <c r="AY172" s="102"/>
      <c r="AZ172" s="102"/>
      <c r="BA172" s="102"/>
      <c r="BB172" s="102"/>
      <c r="BC172" s="102"/>
      <c r="BD172" s="172"/>
      <c r="BE172" s="102"/>
      <c r="BF172" s="102"/>
      <c r="BG172" s="102"/>
      <c r="BH172" s="102"/>
      <c r="BI172" s="102"/>
      <c r="BJ172" s="172"/>
      <c r="BM172" s="85"/>
      <c r="BN172" s="95">
        <f t="shared" si="5"/>
        <v>0</v>
      </c>
      <c r="BO172" s="87"/>
      <c r="BP172" s="88"/>
      <c r="BQ172" s="89"/>
      <c r="BR172" s="89"/>
      <c r="BS172" s="90"/>
      <c r="BT172" s="91"/>
      <c r="BU172" s="89"/>
      <c r="BV172" s="89"/>
    </row>
    <row r="173" spans="1:74" s="74" customFormat="1">
      <c r="E173" s="171"/>
      <c r="F173" s="102"/>
      <c r="G173" s="102"/>
      <c r="J173" s="171"/>
      <c r="K173" s="102"/>
      <c r="L173" s="102"/>
      <c r="M173" s="178" t="s">
        <v>193</v>
      </c>
      <c r="N173" s="102"/>
      <c r="O173" s="102"/>
      <c r="P173" s="102"/>
      <c r="Q173" s="102"/>
      <c r="R173" s="102"/>
      <c r="S173" s="102"/>
      <c r="T173" s="102"/>
      <c r="U173" s="102"/>
      <c r="V173" s="102"/>
      <c r="W173" s="102"/>
      <c r="X173" s="102"/>
      <c r="Y173" s="102"/>
      <c r="Z173" s="102"/>
      <c r="AA173" s="102"/>
      <c r="AB173" s="113"/>
      <c r="AC173" s="102"/>
      <c r="AD173" s="102"/>
      <c r="AE173" s="102"/>
      <c r="AF173" s="102"/>
      <c r="AG173" s="102"/>
      <c r="AH173" s="102"/>
      <c r="AI173" s="102"/>
      <c r="AJ173" s="102"/>
      <c r="AK173" s="102"/>
      <c r="AL173" s="102"/>
      <c r="AM173" s="102"/>
      <c r="AN173" s="102"/>
      <c r="AO173" s="102"/>
      <c r="AP173" s="102"/>
      <c r="AQ173" s="102"/>
      <c r="AR173" s="102"/>
      <c r="AS173" s="102"/>
      <c r="AT173" s="102"/>
      <c r="AU173" s="102"/>
      <c r="AV173" s="102"/>
      <c r="AW173" s="102"/>
      <c r="AX173" s="102"/>
      <c r="AY173" s="102"/>
      <c r="AZ173" s="102"/>
      <c r="BA173" s="102"/>
      <c r="BB173" s="102"/>
      <c r="BC173" s="102"/>
      <c r="BD173" s="172"/>
      <c r="BE173" s="102"/>
      <c r="BF173" s="102"/>
      <c r="BG173" s="102"/>
      <c r="BH173" s="102"/>
      <c r="BI173" s="102"/>
      <c r="BJ173" s="172"/>
      <c r="BM173" s="85"/>
      <c r="BN173" s="95">
        <f t="shared" si="5"/>
        <v>0</v>
      </c>
      <c r="BO173" s="87"/>
      <c r="BP173" s="88"/>
      <c r="BQ173" s="89"/>
      <c r="BR173" s="89"/>
      <c r="BS173" s="90"/>
      <c r="BT173" s="91"/>
      <c r="BU173" s="89"/>
      <c r="BV173" s="89"/>
    </row>
    <row r="174" spans="1:74" s="74" customFormat="1">
      <c r="E174" s="171"/>
      <c r="F174" s="102"/>
      <c r="G174" s="102"/>
      <c r="J174" s="171"/>
      <c r="K174" s="102"/>
      <c r="L174" s="102"/>
      <c r="M174" s="102"/>
      <c r="N174" s="102"/>
      <c r="O174" s="102"/>
      <c r="P174" s="102" t="s">
        <v>299</v>
      </c>
      <c r="Q174" s="102"/>
      <c r="R174" s="102"/>
      <c r="S174" s="102"/>
      <c r="T174" s="102"/>
      <c r="U174" s="102"/>
      <c r="V174" s="102"/>
      <c r="W174" s="102"/>
      <c r="X174" s="102"/>
      <c r="Y174" s="102" t="s">
        <v>191</v>
      </c>
      <c r="Z174" s="102" t="s">
        <v>216</v>
      </c>
      <c r="AA174" s="102"/>
      <c r="AB174" s="113"/>
      <c r="AC174" s="102"/>
      <c r="AD174" s="102"/>
      <c r="AE174" s="102"/>
      <c r="AF174" s="102"/>
      <c r="AG174" s="102"/>
      <c r="AH174" s="102"/>
      <c r="AI174" s="102"/>
      <c r="AJ174" s="102"/>
      <c r="AK174" s="102"/>
      <c r="AL174" s="102"/>
      <c r="AM174" s="102"/>
      <c r="AN174" s="102"/>
      <c r="AO174" s="102"/>
      <c r="AP174" s="102"/>
      <c r="AQ174" s="102"/>
      <c r="AR174" s="102"/>
      <c r="AS174" s="102"/>
      <c r="AT174" s="102"/>
      <c r="AU174" s="102"/>
      <c r="AV174" s="102"/>
      <c r="AW174" s="102"/>
      <c r="AX174" s="102"/>
      <c r="AY174" s="102"/>
      <c r="AZ174" s="102"/>
      <c r="BA174" s="102"/>
      <c r="BB174" s="102"/>
      <c r="BC174" s="102"/>
      <c r="BD174" s="172"/>
      <c r="BE174" s="102"/>
      <c r="BF174" s="102"/>
      <c r="BG174" s="102"/>
      <c r="BH174" s="102"/>
      <c r="BI174" s="102"/>
      <c r="BJ174" s="172"/>
      <c r="BM174" s="85"/>
      <c r="BN174" s="95">
        <f t="shared" si="5"/>
        <v>0</v>
      </c>
      <c r="BO174" s="87"/>
      <c r="BP174" s="88"/>
      <c r="BQ174" s="89"/>
      <c r="BR174" s="89"/>
      <c r="BS174" s="90"/>
      <c r="BT174" s="91"/>
      <c r="BU174" s="89"/>
      <c r="BV174" s="89"/>
    </row>
    <row r="175" spans="1:74">
      <c r="E175" s="112"/>
      <c r="F175" s="113"/>
      <c r="G175" s="113"/>
      <c r="J175" s="112"/>
      <c r="K175" s="167"/>
      <c r="L175" s="167"/>
      <c r="M175" s="102"/>
      <c r="N175" s="102" t="s">
        <v>217</v>
      </c>
      <c r="O175" s="102"/>
      <c r="P175" s="102" t="s">
        <v>300</v>
      </c>
      <c r="Q175" s="102"/>
      <c r="R175" s="102"/>
      <c r="S175" s="102"/>
      <c r="T175" s="102"/>
      <c r="U175" s="102"/>
      <c r="V175" s="102"/>
      <c r="W175" s="102"/>
      <c r="X175" s="102"/>
      <c r="Y175" s="102" t="s">
        <v>191</v>
      </c>
      <c r="Z175" s="102" t="s">
        <v>218</v>
      </c>
      <c r="AA175" s="102"/>
      <c r="AB175" s="113"/>
      <c r="AC175" s="113"/>
      <c r="AD175" s="113"/>
      <c r="AE175" s="113"/>
      <c r="AF175" s="113"/>
      <c r="AG175" s="113"/>
      <c r="AH175" s="113"/>
      <c r="AI175" s="113"/>
      <c r="AJ175" s="113"/>
      <c r="AK175" s="113"/>
      <c r="AL175" s="113"/>
      <c r="AM175" s="113"/>
      <c r="AN175" s="113"/>
      <c r="AO175" s="113"/>
      <c r="AP175" s="113"/>
      <c r="AQ175" s="113"/>
      <c r="AR175" s="113"/>
      <c r="AS175" s="113"/>
      <c r="AT175" s="113"/>
      <c r="AU175" s="113"/>
      <c r="AV175" s="113"/>
      <c r="AW175" s="113"/>
      <c r="AX175" s="113"/>
      <c r="AY175" s="113"/>
      <c r="AZ175" s="113"/>
      <c r="BA175" s="113"/>
      <c r="BB175" s="113"/>
      <c r="BC175" s="113"/>
      <c r="BD175" s="114"/>
      <c r="BE175" s="113"/>
      <c r="BF175" s="113"/>
      <c r="BG175" s="113"/>
      <c r="BH175" s="113"/>
      <c r="BI175" s="113"/>
      <c r="BJ175" s="114"/>
      <c r="BM175" s="85"/>
      <c r="BN175" s="95">
        <f t="shared" si="5"/>
        <v>0</v>
      </c>
      <c r="BO175" s="87"/>
      <c r="BP175" s="88"/>
      <c r="BQ175" s="89"/>
      <c r="BR175" s="89"/>
      <c r="BS175" s="90"/>
      <c r="BT175" s="91"/>
      <c r="BU175" s="89"/>
      <c r="BV175" s="89"/>
    </row>
    <row r="176" spans="1:74">
      <c r="A176" s="104"/>
      <c r="E176" s="112"/>
      <c r="F176" s="113"/>
      <c r="G176" s="113"/>
      <c r="H176" s="113"/>
      <c r="I176" s="113"/>
      <c r="J176" s="112"/>
      <c r="K176" s="189"/>
      <c r="L176" s="176"/>
      <c r="M176" s="102"/>
      <c r="N176" s="102" t="s">
        <v>274</v>
      </c>
      <c r="O176" s="102"/>
      <c r="P176" s="102" t="s">
        <v>301</v>
      </c>
      <c r="Q176" s="102"/>
      <c r="R176" s="102"/>
      <c r="S176" s="102"/>
      <c r="T176" s="102"/>
      <c r="U176" s="102"/>
      <c r="V176" s="102"/>
      <c r="W176" s="102"/>
      <c r="X176" s="102"/>
      <c r="Y176" s="102" t="s">
        <v>191</v>
      </c>
      <c r="Z176" s="102" t="s">
        <v>233</v>
      </c>
      <c r="AA176" s="102"/>
      <c r="AB176" s="113"/>
      <c r="AC176" s="102"/>
      <c r="AD176" s="170"/>
      <c r="AE176" s="102"/>
      <c r="AF176" s="102"/>
      <c r="AG176" s="102"/>
      <c r="AH176" s="102"/>
      <c r="AI176" s="102"/>
      <c r="AJ176" s="102"/>
      <c r="AK176" s="102"/>
      <c r="AL176" s="102"/>
      <c r="AM176" s="102"/>
      <c r="AN176" s="102"/>
      <c r="AO176" s="168"/>
      <c r="AP176" s="168"/>
      <c r="AQ176" s="168"/>
      <c r="AR176" s="168"/>
      <c r="AS176" s="168"/>
      <c r="AT176" s="113"/>
      <c r="AU176" s="113"/>
      <c r="AV176" s="113"/>
      <c r="AW176" s="113"/>
      <c r="AX176" s="113"/>
      <c r="AY176" s="113"/>
      <c r="AZ176" s="113"/>
      <c r="BA176" s="113"/>
      <c r="BB176" s="113"/>
      <c r="BC176" s="113"/>
      <c r="BD176" s="114"/>
      <c r="BE176" s="113"/>
      <c r="BF176" s="113"/>
      <c r="BG176" s="113"/>
      <c r="BH176" s="113"/>
      <c r="BI176" s="113"/>
      <c r="BJ176" s="114"/>
      <c r="BM176" s="85"/>
      <c r="BN176" s="95">
        <f t="shared" si="5"/>
        <v>0</v>
      </c>
      <c r="BO176" s="87"/>
      <c r="BP176" s="88"/>
      <c r="BQ176" s="89"/>
      <c r="BR176" s="89"/>
      <c r="BS176" s="90"/>
      <c r="BT176" s="91"/>
      <c r="BU176" s="89"/>
      <c r="BV176" s="89"/>
    </row>
    <row r="177" spans="1:74">
      <c r="A177" s="104"/>
      <c r="E177" s="112"/>
      <c r="F177" s="113"/>
      <c r="G177" s="113"/>
      <c r="H177" s="113"/>
      <c r="I177" s="113"/>
      <c r="J177" s="112"/>
      <c r="K177" s="176"/>
      <c r="L177" s="176"/>
      <c r="M177" s="102"/>
      <c r="N177" s="102" t="s">
        <v>217</v>
      </c>
      <c r="O177" s="102"/>
      <c r="P177" s="102" t="s">
        <v>302</v>
      </c>
      <c r="Q177" s="102"/>
      <c r="R177" s="177"/>
      <c r="S177" s="102"/>
      <c r="T177" s="102"/>
      <c r="U177" s="102"/>
      <c r="V177" s="102"/>
      <c r="W177" s="102"/>
      <c r="X177" s="102"/>
      <c r="Y177" s="102" t="s">
        <v>152</v>
      </c>
      <c r="Z177" s="102" t="s">
        <v>295</v>
      </c>
      <c r="AA177" s="102"/>
      <c r="AB177" s="102"/>
      <c r="AC177" s="102"/>
      <c r="AD177" s="170"/>
      <c r="AE177" s="102"/>
      <c r="AF177" s="102"/>
      <c r="AG177" s="102"/>
      <c r="AH177" s="102"/>
      <c r="AI177" s="102"/>
      <c r="AJ177" s="102"/>
      <c r="AK177" s="102"/>
      <c r="AL177" s="102"/>
      <c r="AM177" s="102"/>
      <c r="AN177" s="102"/>
      <c r="AO177" s="168"/>
      <c r="AP177" s="168"/>
      <c r="AQ177" s="168"/>
      <c r="AR177" s="168"/>
      <c r="AS177" s="168"/>
      <c r="AT177" s="113"/>
      <c r="AU177" s="113"/>
      <c r="AV177" s="113"/>
      <c r="AW177" s="113"/>
      <c r="AX177" s="113"/>
      <c r="AY177" s="113"/>
      <c r="AZ177" s="113"/>
      <c r="BA177" s="113"/>
      <c r="BB177" s="113"/>
      <c r="BC177" s="113"/>
      <c r="BD177" s="114"/>
      <c r="BE177" s="113"/>
      <c r="BF177" s="113"/>
      <c r="BG177" s="113"/>
      <c r="BH177" s="113"/>
      <c r="BI177" s="113"/>
      <c r="BJ177" s="114"/>
      <c r="BM177" s="85"/>
      <c r="BN177" s="95">
        <f t="shared" si="5"/>
        <v>0</v>
      </c>
      <c r="BO177" s="87"/>
      <c r="BP177" s="88"/>
      <c r="BQ177" s="89"/>
      <c r="BR177" s="89"/>
      <c r="BS177" s="90"/>
      <c r="BT177" s="91"/>
      <c r="BU177" s="89"/>
      <c r="BV177" s="89"/>
    </row>
    <row r="178" spans="1:74">
      <c r="A178" s="104"/>
      <c r="E178" s="112"/>
      <c r="F178" s="113"/>
      <c r="G178" s="113"/>
      <c r="H178" s="113"/>
      <c r="I178" s="113"/>
      <c r="J178" s="112"/>
      <c r="K178" s="176"/>
      <c r="L178" s="176"/>
      <c r="M178" s="102"/>
      <c r="N178" s="102" t="s">
        <v>217</v>
      </c>
      <c r="O178" s="102" t="s">
        <v>266</v>
      </c>
      <c r="P178" s="102" t="s">
        <v>303</v>
      </c>
      <c r="Q178" s="102"/>
      <c r="R178" s="113"/>
      <c r="S178" s="113"/>
      <c r="T178" s="113"/>
      <c r="U178" s="113"/>
      <c r="V178" s="113"/>
      <c r="W178" s="113"/>
      <c r="X178" s="113"/>
      <c r="Y178" s="102"/>
      <c r="Z178" s="102"/>
      <c r="AA178" s="102"/>
      <c r="AB178" s="113"/>
      <c r="AC178" s="176"/>
      <c r="AD178" s="102"/>
      <c r="AE178" s="170"/>
      <c r="AF178" s="102"/>
      <c r="AG178" s="102"/>
      <c r="AH178" s="102"/>
      <c r="AI178" s="102"/>
      <c r="AJ178" s="102"/>
      <c r="AK178" s="102"/>
      <c r="AL178" s="102"/>
      <c r="AM178" s="102"/>
      <c r="AN178" s="102"/>
      <c r="AO178" s="102"/>
      <c r="AP178" s="168"/>
      <c r="AQ178" s="168"/>
      <c r="AR178" s="168"/>
      <c r="AS178" s="168"/>
      <c r="AT178" s="168"/>
      <c r="AU178" s="113"/>
      <c r="AV178" s="113"/>
      <c r="AW178" s="113"/>
      <c r="AX178" s="113"/>
      <c r="AY178" s="113"/>
      <c r="AZ178" s="113"/>
      <c r="BA178" s="113"/>
      <c r="BB178" s="113"/>
      <c r="BC178" s="113"/>
      <c r="BD178" s="114"/>
      <c r="BE178" s="113"/>
      <c r="BF178" s="113"/>
      <c r="BG178" s="113"/>
      <c r="BH178" s="113"/>
      <c r="BI178" s="113"/>
      <c r="BJ178" s="114"/>
      <c r="BM178" s="85"/>
      <c r="BN178" s="95">
        <f t="shared" si="5"/>
        <v>0</v>
      </c>
      <c r="BO178" s="87"/>
      <c r="BP178" s="88"/>
      <c r="BQ178" s="89"/>
      <c r="BR178" s="89"/>
      <c r="BS178" s="90"/>
      <c r="BT178" s="91"/>
      <c r="BU178" s="89"/>
      <c r="BV178" s="89"/>
    </row>
    <row r="179" spans="1:74">
      <c r="A179" s="104"/>
      <c r="E179" s="112"/>
      <c r="F179" s="113"/>
      <c r="G179" s="113"/>
      <c r="H179" s="113"/>
      <c r="I179" s="113"/>
      <c r="J179" s="112"/>
      <c r="K179" s="176"/>
      <c r="L179" s="176"/>
      <c r="M179" s="102"/>
      <c r="N179" s="176"/>
      <c r="O179" s="176"/>
      <c r="P179" s="176"/>
      <c r="Q179" s="176"/>
      <c r="R179" s="176"/>
      <c r="S179" s="176"/>
      <c r="T179" s="176"/>
      <c r="U179" s="176"/>
      <c r="V179" s="176"/>
      <c r="W179" s="176"/>
      <c r="X179" s="176"/>
      <c r="Y179" s="102"/>
      <c r="Z179" s="102"/>
      <c r="AA179" s="102"/>
      <c r="AB179" s="102"/>
      <c r="AC179" s="176"/>
      <c r="AD179" s="102"/>
      <c r="AE179" s="170"/>
      <c r="AF179" s="102"/>
      <c r="AG179" s="102"/>
      <c r="AH179" s="102"/>
      <c r="AI179" s="102"/>
      <c r="AJ179" s="102"/>
      <c r="AK179" s="102"/>
      <c r="AL179" s="102"/>
      <c r="AM179" s="102"/>
      <c r="AN179" s="102"/>
      <c r="AO179" s="102"/>
      <c r="AP179" s="168"/>
      <c r="AQ179" s="168"/>
      <c r="AR179" s="168"/>
      <c r="AS179" s="168"/>
      <c r="AT179" s="168"/>
      <c r="AU179" s="113"/>
      <c r="AV179" s="113"/>
      <c r="AW179" s="113"/>
      <c r="AX179" s="113"/>
      <c r="AY179" s="113"/>
      <c r="AZ179" s="113"/>
      <c r="BA179" s="113"/>
      <c r="BB179" s="113"/>
      <c r="BC179" s="113"/>
      <c r="BD179" s="114"/>
      <c r="BE179" s="113"/>
      <c r="BF179" s="113"/>
      <c r="BG179" s="113"/>
      <c r="BH179" s="113"/>
      <c r="BI179" s="113"/>
      <c r="BJ179" s="114"/>
      <c r="BM179" s="85"/>
      <c r="BN179" s="95">
        <f t="shared" si="5"/>
        <v>0</v>
      </c>
      <c r="BO179" s="87"/>
      <c r="BP179" s="88"/>
      <c r="BQ179" s="89"/>
      <c r="BR179" s="89"/>
      <c r="BS179" s="90"/>
      <c r="BT179" s="91"/>
      <c r="BU179" s="89"/>
      <c r="BV179" s="89"/>
    </row>
    <row r="180" spans="1:74">
      <c r="A180" s="104"/>
      <c r="E180" s="112"/>
      <c r="F180" s="113"/>
      <c r="G180" s="113"/>
      <c r="H180" s="113"/>
      <c r="I180" s="113"/>
      <c r="J180" s="112"/>
      <c r="K180" s="102" t="s">
        <v>304</v>
      </c>
      <c r="L180" s="102"/>
      <c r="M180" s="102"/>
      <c r="N180" s="102"/>
      <c r="O180" s="102"/>
      <c r="P180" s="102"/>
      <c r="Q180" s="102"/>
      <c r="R180" s="102"/>
      <c r="S180" s="102"/>
      <c r="T180" s="102"/>
      <c r="U180" s="176"/>
      <c r="V180" s="176"/>
      <c r="W180" s="176"/>
      <c r="X180" s="176"/>
      <c r="Y180" s="102"/>
      <c r="Z180" s="102"/>
      <c r="AA180" s="102"/>
      <c r="AB180" s="102"/>
      <c r="AC180" s="176"/>
      <c r="AD180" s="102"/>
      <c r="AE180" s="170"/>
      <c r="AF180" s="102"/>
      <c r="AG180" s="102"/>
      <c r="AH180" s="102"/>
      <c r="AI180" s="102"/>
      <c r="AJ180" s="102"/>
      <c r="AK180" s="102"/>
      <c r="AL180" s="102"/>
      <c r="AM180" s="102"/>
      <c r="AN180" s="102"/>
      <c r="AO180" s="102"/>
      <c r="AP180" s="168"/>
      <c r="AQ180" s="168"/>
      <c r="AR180" s="168"/>
      <c r="AS180" s="168"/>
      <c r="AT180" s="168"/>
      <c r="AU180" s="113"/>
      <c r="AV180" s="113"/>
      <c r="AW180" s="113"/>
      <c r="AX180" s="113"/>
      <c r="AY180" s="113"/>
      <c r="AZ180" s="113"/>
      <c r="BA180" s="113"/>
      <c r="BB180" s="113"/>
      <c r="BC180" s="113"/>
      <c r="BD180" s="114"/>
      <c r="BE180" s="113"/>
      <c r="BF180" s="113"/>
      <c r="BG180" s="113"/>
      <c r="BH180" s="113"/>
      <c r="BI180" s="113"/>
      <c r="BJ180" s="114"/>
      <c r="BM180" s="85"/>
      <c r="BN180" s="95">
        <f t="shared" si="5"/>
        <v>0</v>
      </c>
      <c r="BO180" s="87"/>
      <c r="BP180" s="88"/>
      <c r="BQ180" s="89"/>
      <c r="BR180" s="89"/>
      <c r="BS180" s="90"/>
      <c r="BT180" s="91"/>
      <c r="BU180" s="89"/>
      <c r="BV180" s="89"/>
    </row>
    <row r="181" spans="1:74">
      <c r="A181" s="104"/>
      <c r="E181" s="112"/>
      <c r="F181" s="113"/>
      <c r="G181" s="113"/>
      <c r="H181" s="113"/>
      <c r="I181" s="113"/>
      <c r="J181" s="112"/>
      <c r="K181" s="102"/>
      <c r="L181" s="102" t="s">
        <v>232</v>
      </c>
      <c r="M181" s="102"/>
      <c r="N181" s="102"/>
      <c r="O181" s="102" t="s">
        <v>305</v>
      </c>
      <c r="P181" s="102"/>
      <c r="Q181" s="102"/>
      <c r="R181" s="102"/>
      <c r="S181" s="113"/>
      <c r="T181" s="102"/>
      <c r="U181" s="176"/>
      <c r="V181" s="176"/>
      <c r="W181" s="176"/>
      <c r="X181" s="176"/>
      <c r="Y181" s="102"/>
      <c r="Z181" s="102"/>
      <c r="AA181" s="102"/>
      <c r="AB181" s="102"/>
      <c r="AC181" s="176"/>
      <c r="AD181" s="102"/>
      <c r="AE181" s="170"/>
      <c r="AF181" s="102"/>
      <c r="AG181" s="102"/>
      <c r="AH181" s="102"/>
      <c r="AI181" s="102"/>
      <c r="AJ181" s="102"/>
      <c r="AK181" s="102"/>
      <c r="AL181" s="102"/>
      <c r="AM181" s="102"/>
      <c r="AN181" s="102"/>
      <c r="AO181" s="102"/>
      <c r="AP181" s="168"/>
      <c r="AQ181" s="168"/>
      <c r="AR181" s="168"/>
      <c r="AS181" s="168"/>
      <c r="AT181" s="168"/>
      <c r="AU181" s="113"/>
      <c r="AV181" s="113"/>
      <c r="AW181" s="113"/>
      <c r="AX181" s="113"/>
      <c r="AY181" s="113"/>
      <c r="AZ181" s="113"/>
      <c r="BA181" s="113"/>
      <c r="BB181" s="113"/>
      <c r="BC181" s="113"/>
      <c r="BD181" s="114"/>
      <c r="BE181" s="113"/>
      <c r="BF181" s="113"/>
      <c r="BG181" s="113"/>
      <c r="BH181" s="113"/>
      <c r="BI181" s="113"/>
      <c r="BJ181" s="114"/>
      <c r="BM181" s="85"/>
      <c r="BN181" s="95">
        <f t="shared" si="5"/>
        <v>0</v>
      </c>
      <c r="BO181" s="87"/>
      <c r="BP181" s="88"/>
      <c r="BQ181" s="89"/>
      <c r="BR181" s="89"/>
      <c r="BS181" s="90"/>
      <c r="BT181" s="91"/>
      <c r="BU181" s="89"/>
      <c r="BV181" s="89"/>
    </row>
    <row r="182" spans="1:74">
      <c r="A182" s="104"/>
      <c r="E182" s="112"/>
      <c r="F182" s="113"/>
      <c r="G182" s="113"/>
      <c r="H182" s="113"/>
      <c r="I182" s="113"/>
      <c r="J182" s="112"/>
      <c r="K182" s="102"/>
      <c r="L182" s="102"/>
      <c r="M182" s="102"/>
      <c r="N182" s="102"/>
      <c r="O182" s="102"/>
      <c r="P182" s="102"/>
      <c r="Q182" s="102"/>
      <c r="R182" s="102"/>
      <c r="S182" s="102"/>
      <c r="T182" s="102"/>
      <c r="U182" s="176"/>
      <c r="V182" s="176"/>
      <c r="W182" s="176"/>
      <c r="X182" s="176"/>
      <c r="Y182" s="102"/>
      <c r="Z182" s="102"/>
      <c r="AA182" s="102"/>
      <c r="AB182" s="102"/>
      <c r="AC182" s="176"/>
      <c r="AD182" s="102"/>
      <c r="AE182" s="170"/>
      <c r="AF182" s="102"/>
      <c r="AG182" s="102"/>
      <c r="AH182" s="102"/>
      <c r="AI182" s="102"/>
      <c r="AJ182" s="102"/>
      <c r="AK182" s="102"/>
      <c r="AL182" s="102"/>
      <c r="AM182" s="102"/>
      <c r="AN182" s="102"/>
      <c r="AO182" s="102"/>
      <c r="AP182" s="168"/>
      <c r="AQ182" s="168"/>
      <c r="AR182" s="168"/>
      <c r="AS182" s="168"/>
      <c r="AT182" s="168"/>
      <c r="AU182" s="113"/>
      <c r="AV182" s="113"/>
      <c r="AW182" s="113"/>
      <c r="AX182" s="113"/>
      <c r="AY182" s="113"/>
      <c r="AZ182" s="113"/>
      <c r="BA182" s="113"/>
      <c r="BB182" s="113"/>
      <c r="BC182" s="113"/>
      <c r="BD182" s="114"/>
      <c r="BE182" s="113"/>
      <c r="BF182" s="113"/>
      <c r="BG182" s="113"/>
      <c r="BH182" s="113"/>
      <c r="BI182" s="113"/>
      <c r="BJ182" s="114"/>
      <c r="BM182" s="85"/>
      <c r="BN182" s="95">
        <f t="shared" si="5"/>
        <v>0</v>
      </c>
      <c r="BO182" s="87"/>
      <c r="BP182" s="88"/>
      <c r="BQ182" s="89"/>
      <c r="BR182" s="89"/>
      <c r="BS182" s="90"/>
      <c r="BT182" s="91"/>
      <c r="BU182" s="89"/>
      <c r="BV182" s="89"/>
    </row>
    <row r="183" spans="1:74">
      <c r="A183" s="104"/>
      <c r="E183" s="112"/>
      <c r="F183" s="113"/>
      <c r="G183" s="113"/>
      <c r="H183" s="113"/>
      <c r="I183" s="113"/>
      <c r="J183" s="112"/>
      <c r="K183" s="102"/>
      <c r="L183" s="102"/>
      <c r="M183" s="178" t="s">
        <v>193</v>
      </c>
      <c r="N183" s="102"/>
      <c r="O183" s="102"/>
      <c r="P183" s="102"/>
      <c r="Q183" s="102"/>
      <c r="R183" s="102"/>
      <c r="S183" s="102"/>
      <c r="T183" s="102"/>
      <c r="U183" s="176"/>
      <c r="V183" s="176"/>
      <c r="W183" s="176"/>
      <c r="X183" s="176"/>
      <c r="Y183" s="102"/>
      <c r="Z183" s="102"/>
      <c r="AA183" s="102"/>
      <c r="AB183" s="102"/>
      <c r="AC183" s="176"/>
      <c r="AD183" s="102"/>
      <c r="AE183" s="170"/>
      <c r="AF183" s="102"/>
      <c r="AG183" s="102"/>
      <c r="AH183" s="102"/>
      <c r="AI183" s="102"/>
      <c r="AJ183" s="102"/>
      <c r="AK183" s="102"/>
      <c r="AL183" s="102"/>
      <c r="AM183" s="102"/>
      <c r="AN183" s="102"/>
      <c r="AO183" s="102"/>
      <c r="AP183" s="168"/>
      <c r="AQ183" s="168"/>
      <c r="AR183" s="168"/>
      <c r="AS183" s="168"/>
      <c r="AT183" s="168"/>
      <c r="AU183" s="113"/>
      <c r="AV183" s="113"/>
      <c r="AW183" s="113"/>
      <c r="AX183" s="113"/>
      <c r="AY183" s="113"/>
      <c r="AZ183" s="113"/>
      <c r="BA183" s="113"/>
      <c r="BB183" s="113"/>
      <c r="BC183" s="113"/>
      <c r="BD183" s="114"/>
      <c r="BE183" s="113"/>
      <c r="BF183" s="113"/>
      <c r="BG183" s="113"/>
      <c r="BH183" s="113"/>
      <c r="BI183" s="113"/>
      <c r="BJ183" s="114"/>
      <c r="BM183" s="85"/>
      <c r="BN183" s="95">
        <f t="shared" si="5"/>
        <v>0</v>
      </c>
      <c r="BO183" s="87"/>
      <c r="BP183" s="88"/>
      <c r="BQ183" s="89"/>
      <c r="BR183" s="89"/>
      <c r="BS183" s="90"/>
      <c r="BT183" s="91"/>
      <c r="BU183" s="89"/>
      <c r="BV183" s="89"/>
    </row>
    <row r="184" spans="1:74">
      <c r="A184" s="104"/>
      <c r="E184" s="112"/>
      <c r="F184" s="113"/>
      <c r="G184" s="113"/>
      <c r="H184" s="113"/>
      <c r="I184" s="113"/>
      <c r="J184" s="112"/>
      <c r="K184" s="102"/>
      <c r="L184" s="102"/>
      <c r="M184" s="102"/>
      <c r="N184" s="102"/>
      <c r="O184" s="102"/>
      <c r="P184" s="102" t="s">
        <v>306</v>
      </c>
      <c r="Q184" s="102"/>
      <c r="R184" s="102"/>
      <c r="S184" s="102"/>
      <c r="T184" s="102"/>
      <c r="U184" s="176"/>
      <c r="V184" s="176"/>
      <c r="W184" s="176"/>
      <c r="X184" s="176"/>
      <c r="Y184" s="102" t="s">
        <v>191</v>
      </c>
      <c r="Z184" s="102" t="s">
        <v>216</v>
      </c>
      <c r="AA184" s="102"/>
      <c r="AB184" s="102"/>
      <c r="AC184" s="176"/>
      <c r="AD184" s="102"/>
      <c r="AE184" s="170"/>
      <c r="AF184" s="102"/>
      <c r="AG184" s="102"/>
      <c r="AH184" s="102"/>
      <c r="AI184" s="102"/>
      <c r="AJ184" s="102"/>
      <c r="AK184" s="102"/>
      <c r="AL184" s="102"/>
      <c r="AM184" s="102"/>
      <c r="AN184" s="102"/>
      <c r="AO184" s="102"/>
      <c r="AP184" s="168"/>
      <c r="AQ184" s="168"/>
      <c r="AR184" s="168"/>
      <c r="AS184" s="168"/>
      <c r="AT184" s="168"/>
      <c r="AU184" s="113"/>
      <c r="AV184" s="113"/>
      <c r="AW184" s="113"/>
      <c r="AX184" s="113"/>
      <c r="AY184" s="113"/>
      <c r="AZ184" s="113"/>
      <c r="BA184" s="113"/>
      <c r="BB184" s="113"/>
      <c r="BC184" s="113"/>
      <c r="BD184" s="114"/>
      <c r="BE184" s="113"/>
      <c r="BF184" s="113"/>
      <c r="BG184" s="113"/>
      <c r="BH184" s="113"/>
      <c r="BI184" s="113"/>
      <c r="BJ184" s="114"/>
      <c r="BM184" s="85"/>
      <c r="BN184" s="95">
        <f t="shared" si="5"/>
        <v>0</v>
      </c>
      <c r="BO184" s="87"/>
      <c r="BP184" s="88"/>
      <c r="BQ184" s="89"/>
      <c r="BR184" s="89"/>
      <c r="BS184" s="90"/>
      <c r="BT184" s="91"/>
      <c r="BU184" s="89"/>
      <c r="BV184" s="89"/>
    </row>
    <row r="185" spans="1:74">
      <c r="A185" s="104"/>
      <c r="E185" s="112"/>
      <c r="F185" s="113"/>
      <c r="G185" s="113"/>
      <c r="H185" s="113"/>
      <c r="I185" s="113"/>
      <c r="J185" s="112"/>
      <c r="K185" s="167"/>
      <c r="L185" s="167"/>
      <c r="M185" s="102"/>
      <c r="N185" s="102" t="s">
        <v>217</v>
      </c>
      <c r="O185" s="102"/>
      <c r="P185" s="102" t="s">
        <v>307</v>
      </c>
      <c r="Q185" s="102"/>
      <c r="R185" s="102"/>
      <c r="S185" s="102"/>
      <c r="T185" s="102"/>
      <c r="U185" s="176"/>
      <c r="V185" s="176"/>
      <c r="W185" s="176"/>
      <c r="X185" s="176"/>
      <c r="Y185" s="102" t="s">
        <v>191</v>
      </c>
      <c r="Z185" s="102" t="s">
        <v>218</v>
      </c>
      <c r="AA185" s="102"/>
      <c r="AB185" s="102"/>
      <c r="AC185" s="176"/>
      <c r="AD185" s="102"/>
      <c r="AE185" s="170"/>
      <c r="AF185" s="102"/>
      <c r="AG185" s="102"/>
      <c r="AH185" s="102"/>
      <c r="AI185" s="102"/>
      <c r="AJ185" s="102"/>
      <c r="AK185" s="102"/>
      <c r="AL185" s="102"/>
      <c r="AM185" s="102"/>
      <c r="AN185" s="102"/>
      <c r="AO185" s="102"/>
      <c r="AP185" s="168"/>
      <c r="AQ185" s="168"/>
      <c r="AR185" s="168"/>
      <c r="AS185" s="168"/>
      <c r="AT185" s="168"/>
      <c r="AU185" s="113"/>
      <c r="AV185" s="113"/>
      <c r="AW185" s="113"/>
      <c r="AX185" s="167"/>
      <c r="AY185" s="113"/>
      <c r="AZ185" s="113"/>
      <c r="BA185" s="113"/>
      <c r="BB185" s="113"/>
      <c r="BC185" s="113"/>
      <c r="BD185" s="114"/>
      <c r="BE185" s="113"/>
      <c r="BF185" s="113"/>
      <c r="BG185" s="113"/>
      <c r="BH185" s="113"/>
      <c r="BI185" s="113"/>
      <c r="BJ185" s="114"/>
      <c r="BM185" s="85"/>
      <c r="BN185" s="95">
        <f t="shared" si="5"/>
        <v>0</v>
      </c>
      <c r="BO185" s="87"/>
      <c r="BP185" s="88"/>
      <c r="BQ185" s="89"/>
      <c r="BR185" s="89"/>
      <c r="BS185" s="90"/>
      <c r="BT185" s="91"/>
      <c r="BU185" s="89"/>
      <c r="BV185" s="89"/>
    </row>
    <row r="186" spans="1:74">
      <c r="A186" s="104"/>
      <c r="E186" s="112"/>
      <c r="F186" s="113"/>
      <c r="G186" s="113"/>
      <c r="H186" s="113"/>
      <c r="I186" s="113"/>
      <c r="J186" s="112"/>
      <c r="K186" s="189"/>
      <c r="L186" s="176"/>
      <c r="M186" s="102"/>
      <c r="N186" s="102" t="s">
        <v>274</v>
      </c>
      <c r="O186" s="102"/>
      <c r="P186" s="102" t="s">
        <v>308</v>
      </c>
      <c r="Q186" s="102"/>
      <c r="R186" s="102"/>
      <c r="S186" s="102"/>
      <c r="T186" s="102"/>
      <c r="U186" s="176"/>
      <c r="V186" s="176"/>
      <c r="W186" s="176"/>
      <c r="X186" s="176"/>
      <c r="Y186" s="102" t="s">
        <v>191</v>
      </c>
      <c r="Z186" s="102" t="s">
        <v>411</v>
      </c>
      <c r="AA186" s="102"/>
      <c r="AB186" s="102"/>
      <c r="AC186" s="176"/>
      <c r="AD186" s="102"/>
      <c r="AE186" s="170"/>
      <c r="AF186" s="102"/>
      <c r="AG186" s="102"/>
      <c r="AH186" s="102"/>
      <c r="AI186" s="102"/>
      <c r="AJ186" s="102"/>
      <c r="AK186" s="102"/>
      <c r="AL186" s="102"/>
      <c r="AM186" s="102"/>
      <c r="AN186" s="102"/>
      <c r="AO186" s="102"/>
      <c r="AP186" s="168"/>
      <c r="AQ186" s="168"/>
      <c r="AR186" s="168"/>
      <c r="AS186" s="168"/>
      <c r="AT186" s="168"/>
      <c r="AU186" s="113"/>
      <c r="AV186" s="113"/>
      <c r="AW186" s="113"/>
      <c r="AX186" s="113"/>
      <c r="AY186" s="113"/>
      <c r="AZ186" s="113"/>
      <c r="BA186" s="113"/>
      <c r="BB186" s="113"/>
      <c r="BC186" s="113"/>
      <c r="BD186" s="114"/>
      <c r="BE186" s="113"/>
      <c r="BF186" s="113"/>
      <c r="BG186" s="113"/>
      <c r="BH186" s="113"/>
      <c r="BI186" s="113"/>
      <c r="BJ186" s="114"/>
      <c r="BM186" s="85"/>
      <c r="BN186" s="95">
        <f t="shared" si="5"/>
        <v>0</v>
      </c>
      <c r="BO186" s="87"/>
      <c r="BP186" s="88"/>
      <c r="BQ186" s="89"/>
      <c r="BR186" s="89"/>
      <c r="BS186" s="90"/>
      <c r="BT186" s="91"/>
      <c r="BU186" s="89"/>
      <c r="BV186" s="89"/>
    </row>
    <row r="187" spans="1:74">
      <c r="A187" s="104"/>
      <c r="E187" s="112"/>
      <c r="F187" s="113"/>
      <c r="G187" s="113"/>
      <c r="H187" s="113"/>
      <c r="I187" s="113"/>
      <c r="J187" s="112"/>
      <c r="K187" s="176"/>
      <c r="L187" s="176"/>
      <c r="M187" s="102"/>
      <c r="N187" s="102"/>
      <c r="O187" s="102"/>
      <c r="P187" s="102"/>
      <c r="Q187" s="102"/>
      <c r="R187" s="177"/>
      <c r="S187" s="102"/>
      <c r="T187" s="102"/>
      <c r="U187" s="176"/>
      <c r="V187" s="176"/>
      <c r="W187" s="176"/>
      <c r="X187" s="176"/>
      <c r="Y187" s="102"/>
      <c r="Z187" s="102"/>
      <c r="AA187" s="102"/>
      <c r="AB187" s="102"/>
      <c r="AC187" s="176"/>
      <c r="AD187" s="102"/>
      <c r="AE187" s="170"/>
      <c r="AF187" s="102"/>
      <c r="AG187" s="102"/>
      <c r="AH187" s="102"/>
      <c r="AI187" s="102"/>
      <c r="AJ187" s="102"/>
      <c r="AK187" s="102"/>
      <c r="AL187" s="102"/>
      <c r="AM187" s="102"/>
      <c r="AN187" s="102"/>
      <c r="AO187" s="102"/>
      <c r="AP187" s="168"/>
      <c r="AQ187" s="168"/>
      <c r="AR187" s="168"/>
      <c r="AS187" s="168"/>
      <c r="AT187" s="168"/>
      <c r="AU187" s="113"/>
      <c r="AV187" s="113"/>
      <c r="AW187" s="113"/>
      <c r="AX187" s="113"/>
      <c r="AY187" s="113"/>
      <c r="AZ187" s="113"/>
      <c r="BA187" s="113"/>
      <c r="BB187" s="113"/>
      <c r="BC187" s="113"/>
      <c r="BD187" s="114"/>
      <c r="BE187" s="113"/>
      <c r="BF187" s="113"/>
      <c r="BG187" s="113"/>
      <c r="BH187" s="113"/>
      <c r="BI187" s="113"/>
      <c r="BJ187" s="114"/>
      <c r="BM187" s="85"/>
      <c r="BN187" s="95">
        <f t="shared" si="5"/>
        <v>0</v>
      </c>
      <c r="BO187" s="87"/>
      <c r="BP187" s="88"/>
      <c r="BQ187" s="89"/>
      <c r="BR187" s="89"/>
      <c r="BS187" s="90"/>
      <c r="BT187" s="91"/>
      <c r="BU187" s="89"/>
      <c r="BV187" s="89"/>
    </row>
    <row r="188" spans="1:74">
      <c r="A188" s="104"/>
      <c r="E188" s="112"/>
      <c r="F188" s="113"/>
      <c r="G188" s="113"/>
      <c r="H188" s="113"/>
      <c r="I188" s="113"/>
      <c r="J188" s="112"/>
      <c r="K188" s="102" t="s">
        <v>309</v>
      </c>
      <c r="L188" s="102"/>
      <c r="M188" s="102"/>
      <c r="N188" s="102"/>
      <c r="O188" s="102"/>
      <c r="P188" s="102"/>
      <c r="Q188" s="102"/>
      <c r="R188" s="102"/>
      <c r="S188" s="102"/>
      <c r="T188" s="102"/>
      <c r="U188" s="102"/>
      <c r="V188" s="102"/>
      <c r="W188" s="102"/>
      <c r="X188" s="102"/>
      <c r="Y188" s="113"/>
      <c r="Z188" s="113"/>
      <c r="AA188" s="113"/>
      <c r="AB188" s="113"/>
      <c r="AC188" s="176"/>
      <c r="AD188" s="102"/>
      <c r="AE188" s="170"/>
      <c r="AF188" s="102"/>
      <c r="AG188" s="102"/>
      <c r="AH188" s="102"/>
      <c r="AI188" s="102"/>
      <c r="AJ188" s="102"/>
      <c r="AK188" s="102"/>
      <c r="AL188" s="102"/>
      <c r="AM188" s="102"/>
      <c r="AN188" s="102"/>
      <c r="AO188" s="102"/>
      <c r="AP188" s="168"/>
      <c r="AQ188" s="168"/>
      <c r="AR188" s="168"/>
      <c r="AS188" s="168"/>
      <c r="AT188" s="168"/>
      <c r="AU188" s="113"/>
      <c r="AV188" s="113"/>
      <c r="AW188" s="113"/>
      <c r="AX188" s="113"/>
      <c r="AY188" s="113"/>
      <c r="AZ188" s="113"/>
      <c r="BA188" s="113"/>
      <c r="BB188" s="113"/>
      <c r="BC188" s="113"/>
      <c r="BD188" s="114"/>
      <c r="BE188" s="113"/>
      <c r="BF188" s="113"/>
      <c r="BG188" s="113"/>
      <c r="BH188" s="113"/>
      <c r="BI188" s="113"/>
      <c r="BJ188" s="114"/>
      <c r="BM188" s="85"/>
      <c r="BN188" s="95">
        <f t="shared" si="5"/>
        <v>0</v>
      </c>
      <c r="BO188" s="87"/>
      <c r="BP188" s="88"/>
      <c r="BQ188" s="89"/>
      <c r="BR188" s="89"/>
      <c r="BS188" s="90"/>
      <c r="BT188" s="91"/>
      <c r="BU188" s="89"/>
      <c r="BV188" s="89"/>
    </row>
    <row r="189" spans="1:74">
      <c r="A189" s="104"/>
      <c r="E189" s="112"/>
      <c r="F189" s="113"/>
      <c r="G189" s="113"/>
      <c r="H189" s="113"/>
      <c r="I189" s="113"/>
      <c r="J189" s="112"/>
      <c r="K189" s="102"/>
      <c r="L189" s="102" t="s">
        <v>192</v>
      </c>
      <c r="M189" s="102"/>
      <c r="N189" s="102"/>
      <c r="O189" s="102"/>
      <c r="P189" s="102"/>
      <c r="Q189" s="102"/>
      <c r="R189" s="102" t="s">
        <v>249</v>
      </c>
      <c r="S189" s="102"/>
      <c r="T189" s="102"/>
      <c r="U189" s="102"/>
      <c r="V189" s="102"/>
      <c r="W189" s="102"/>
      <c r="X189" s="102"/>
      <c r="Y189" s="113"/>
      <c r="Z189" s="113"/>
      <c r="AA189" s="113"/>
      <c r="AB189" s="113"/>
      <c r="AC189" s="176"/>
      <c r="AD189" s="102"/>
      <c r="AE189" s="170"/>
      <c r="AF189" s="102"/>
      <c r="AG189" s="102"/>
      <c r="AH189" s="102"/>
      <c r="AI189" s="102"/>
      <c r="AJ189" s="102"/>
      <c r="AK189" s="102"/>
      <c r="AL189" s="102"/>
      <c r="AM189" s="102"/>
      <c r="AN189" s="102"/>
      <c r="AO189" s="102"/>
      <c r="AP189" s="168"/>
      <c r="AQ189" s="168"/>
      <c r="AR189" s="168"/>
      <c r="AS189" s="168"/>
      <c r="AT189" s="168"/>
      <c r="AU189" s="113"/>
      <c r="AV189" s="113"/>
      <c r="AW189" s="113"/>
      <c r="AX189" s="113"/>
      <c r="AY189" s="113"/>
      <c r="AZ189" s="113"/>
      <c r="BA189" s="113"/>
      <c r="BB189" s="113"/>
      <c r="BC189" s="113"/>
      <c r="BD189" s="114"/>
      <c r="BE189" s="113"/>
      <c r="BF189" s="113"/>
      <c r="BG189" s="113"/>
      <c r="BH189" s="113"/>
      <c r="BI189" s="113"/>
      <c r="BJ189" s="114"/>
      <c r="BM189" s="85"/>
      <c r="BN189" s="95">
        <f t="shared" si="5"/>
        <v>0</v>
      </c>
      <c r="BO189" s="87"/>
      <c r="BP189" s="88"/>
      <c r="BQ189" s="89"/>
      <c r="BR189" s="89"/>
      <c r="BS189" s="90"/>
      <c r="BT189" s="91"/>
      <c r="BU189" s="89"/>
      <c r="BV189" s="89"/>
    </row>
    <row r="190" spans="1:74">
      <c r="A190" s="104"/>
      <c r="E190" s="112"/>
      <c r="F190" s="113"/>
      <c r="G190" s="113"/>
      <c r="H190" s="113"/>
      <c r="I190" s="113"/>
      <c r="J190" s="112"/>
      <c r="K190" s="102"/>
      <c r="L190" s="102"/>
      <c r="M190" s="102"/>
      <c r="N190" s="102"/>
      <c r="O190" s="102"/>
      <c r="P190" s="102"/>
      <c r="Q190" s="102"/>
      <c r="R190" s="102"/>
      <c r="S190" s="102"/>
      <c r="T190" s="102"/>
      <c r="U190" s="102"/>
      <c r="V190" s="102"/>
      <c r="W190" s="102"/>
      <c r="X190" s="102"/>
      <c r="Y190" s="113"/>
      <c r="Z190" s="113"/>
      <c r="AA190" s="113"/>
      <c r="AB190" s="113"/>
      <c r="AC190" s="176"/>
      <c r="AD190" s="102"/>
      <c r="AE190" s="170"/>
      <c r="AF190" s="102"/>
      <c r="AG190" s="102"/>
      <c r="AH190" s="102"/>
      <c r="AI190" s="102"/>
      <c r="AJ190" s="102"/>
      <c r="AK190" s="102"/>
      <c r="AL190" s="102"/>
      <c r="AM190" s="102"/>
      <c r="AN190" s="102"/>
      <c r="AO190" s="102"/>
      <c r="AP190" s="168"/>
      <c r="AQ190" s="168"/>
      <c r="AR190" s="168"/>
      <c r="AS190" s="168"/>
      <c r="AT190" s="168"/>
      <c r="AU190" s="113"/>
      <c r="AV190" s="113"/>
      <c r="AW190" s="113"/>
      <c r="AX190" s="113"/>
      <c r="AY190" s="113"/>
      <c r="AZ190" s="113"/>
      <c r="BA190" s="113"/>
      <c r="BB190" s="113"/>
      <c r="BC190" s="113"/>
      <c r="BD190" s="114"/>
      <c r="BE190" s="113"/>
      <c r="BF190" s="113"/>
      <c r="BG190" s="113"/>
      <c r="BH190" s="113"/>
      <c r="BI190" s="113"/>
      <c r="BJ190" s="114"/>
      <c r="BM190" s="85"/>
      <c r="BN190" s="95">
        <f t="shared" si="5"/>
        <v>0</v>
      </c>
      <c r="BO190" s="87"/>
      <c r="BP190" s="88"/>
      <c r="BQ190" s="89"/>
      <c r="BR190" s="89"/>
      <c r="BS190" s="90"/>
      <c r="BT190" s="91"/>
      <c r="BU190" s="89"/>
      <c r="BV190" s="89"/>
    </row>
    <row r="191" spans="1:74">
      <c r="A191" s="104"/>
      <c r="E191" s="112"/>
      <c r="F191" s="113"/>
      <c r="G191" s="113"/>
      <c r="H191" s="113"/>
      <c r="I191" s="113"/>
      <c r="J191" s="112"/>
      <c r="K191" s="113"/>
      <c r="L191" s="113"/>
      <c r="M191" s="178" t="s">
        <v>193</v>
      </c>
      <c r="N191" s="102"/>
      <c r="O191" s="102"/>
      <c r="P191" s="102"/>
      <c r="Q191" s="102"/>
      <c r="R191" s="102"/>
      <c r="S191" s="102"/>
      <c r="T191" s="102"/>
      <c r="U191" s="102"/>
      <c r="V191" s="102"/>
      <c r="W191" s="102"/>
      <c r="X191" s="102"/>
      <c r="Y191" s="102"/>
      <c r="Z191" s="102"/>
      <c r="AA191" s="113"/>
      <c r="AB191" s="113"/>
      <c r="AC191" s="176"/>
      <c r="AD191" s="102"/>
      <c r="AE191" s="170"/>
      <c r="AF191" s="102"/>
      <c r="AG191" s="102"/>
      <c r="AH191" s="102"/>
      <c r="AI191" s="102"/>
      <c r="AJ191" s="102"/>
      <c r="AK191" s="102"/>
      <c r="AL191" s="102"/>
      <c r="AM191" s="102"/>
      <c r="AN191" s="102"/>
      <c r="AO191" s="102"/>
      <c r="AP191" s="168"/>
      <c r="AQ191" s="168"/>
      <c r="AR191" s="168"/>
      <c r="AS191" s="168"/>
      <c r="AT191" s="168"/>
      <c r="AU191" s="113"/>
      <c r="AV191" s="113"/>
      <c r="AW191" s="113"/>
      <c r="AX191" s="167"/>
      <c r="AY191" s="113"/>
      <c r="AZ191" s="113"/>
      <c r="BA191" s="113"/>
      <c r="BB191" s="113"/>
      <c r="BC191" s="113"/>
      <c r="BD191" s="114"/>
      <c r="BE191" s="113"/>
      <c r="BF191" s="113"/>
      <c r="BG191" s="113"/>
      <c r="BH191" s="113"/>
      <c r="BI191" s="113"/>
      <c r="BJ191" s="114"/>
      <c r="BM191" s="85"/>
      <c r="BN191" s="95">
        <f t="shared" si="5"/>
        <v>0</v>
      </c>
      <c r="BO191" s="87"/>
      <c r="BP191" s="88"/>
      <c r="BQ191" s="89"/>
      <c r="BR191" s="89"/>
      <c r="BS191" s="90"/>
      <c r="BT191" s="91"/>
      <c r="BU191" s="89"/>
      <c r="BV191" s="89"/>
    </row>
    <row r="192" spans="1:74">
      <c r="A192" s="104"/>
      <c r="E192" s="112"/>
      <c r="F192" s="113"/>
      <c r="G192" s="113"/>
      <c r="H192" s="113"/>
      <c r="I192" s="113"/>
      <c r="J192" s="112"/>
      <c r="K192" s="113"/>
      <c r="L192" s="113"/>
      <c r="M192" s="102"/>
      <c r="N192" s="102"/>
      <c r="O192" s="102"/>
      <c r="P192" s="102" t="s">
        <v>250</v>
      </c>
      <c r="Q192" s="102"/>
      <c r="R192" s="102"/>
      <c r="S192" s="102"/>
      <c r="T192" s="102"/>
      <c r="U192" s="102"/>
      <c r="V192" s="102"/>
      <c r="W192" s="102"/>
      <c r="X192" s="102"/>
      <c r="Y192" s="102" t="s">
        <v>191</v>
      </c>
      <c r="Z192" s="102" t="s">
        <v>216</v>
      </c>
      <c r="AA192" s="102"/>
      <c r="AB192" s="113"/>
      <c r="AC192" s="176"/>
      <c r="AD192" s="102"/>
      <c r="AE192" s="170"/>
      <c r="AF192" s="102"/>
      <c r="AG192" s="102"/>
      <c r="AH192" s="102"/>
      <c r="AI192" s="102"/>
      <c r="AJ192" s="102"/>
      <c r="AK192" s="102"/>
      <c r="AL192" s="102"/>
      <c r="AM192" s="102"/>
      <c r="AN192" s="102"/>
      <c r="AO192" s="102"/>
      <c r="AP192" s="168"/>
      <c r="AQ192" s="168"/>
      <c r="AR192" s="168"/>
      <c r="AS192" s="168"/>
      <c r="AT192" s="168"/>
      <c r="AU192" s="113"/>
      <c r="AV192" s="113"/>
      <c r="AW192" s="113"/>
      <c r="AX192" s="113"/>
      <c r="AY192" s="113"/>
      <c r="AZ192" s="113"/>
      <c r="BA192" s="113"/>
      <c r="BB192" s="113"/>
      <c r="BC192" s="113"/>
      <c r="BD192" s="114"/>
      <c r="BE192" s="113"/>
      <c r="BF192" s="113"/>
      <c r="BG192" s="113"/>
      <c r="BH192" s="113"/>
      <c r="BI192" s="113"/>
      <c r="BJ192" s="114"/>
      <c r="BM192" s="85"/>
      <c r="BN192" s="95">
        <f t="shared" si="5"/>
        <v>0</v>
      </c>
      <c r="BO192" s="87"/>
      <c r="BP192" s="88"/>
      <c r="BQ192" s="89"/>
      <c r="BR192" s="89"/>
      <c r="BS192" s="90"/>
      <c r="BT192" s="91"/>
      <c r="BU192" s="89"/>
      <c r="BV192" s="89"/>
    </row>
    <row r="193" spans="1:74">
      <c r="A193" s="104"/>
      <c r="E193" s="112"/>
      <c r="F193" s="113"/>
      <c r="G193" s="113"/>
      <c r="H193" s="113"/>
      <c r="I193" s="113"/>
      <c r="J193" s="112"/>
      <c r="K193" s="113"/>
      <c r="L193" s="113"/>
      <c r="M193" s="102"/>
      <c r="N193" s="102" t="s">
        <v>217</v>
      </c>
      <c r="O193" s="102"/>
      <c r="P193" s="102" t="s">
        <v>251</v>
      </c>
      <c r="Q193" s="102"/>
      <c r="R193" s="102"/>
      <c r="S193" s="102"/>
      <c r="T193" s="102"/>
      <c r="U193" s="102"/>
      <c r="V193" s="102"/>
      <c r="W193" s="102"/>
      <c r="X193" s="102"/>
      <c r="Y193" s="102" t="s">
        <v>191</v>
      </c>
      <c r="Z193" s="102" t="s">
        <v>218</v>
      </c>
      <c r="AA193" s="102"/>
      <c r="AB193" s="113"/>
      <c r="AC193" s="176"/>
      <c r="AD193" s="102"/>
      <c r="AE193" s="170"/>
      <c r="AF193" s="102"/>
      <c r="AG193" s="102"/>
      <c r="AH193" s="102"/>
      <c r="AI193" s="102"/>
      <c r="AJ193" s="102"/>
      <c r="AK193" s="102"/>
      <c r="AL193" s="102"/>
      <c r="AM193" s="102"/>
      <c r="AN193" s="102"/>
      <c r="AO193" s="102"/>
      <c r="AP193" s="168"/>
      <c r="AQ193" s="168"/>
      <c r="AR193" s="168"/>
      <c r="AS193" s="168"/>
      <c r="AT193" s="168"/>
      <c r="AU193" s="113"/>
      <c r="AV193" s="113"/>
      <c r="AW193" s="113"/>
      <c r="AX193" s="113"/>
      <c r="AY193" s="113"/>
      <c r="AZ193" s="113"/>
      <c r="BA193" s="113"/>
      <c r="BB193" s="113"/>
      <c r="BC193" s="113"/>
      <c r="BD193" s="114"/>
      <c r="BE193" s="113"/>
      <c r="BF193" s="113"/>
      <c r="BG193" s="113"/>
      <c r="BH193" s="113"/>
      <c r="BI193" s="113"/>
      <c r="BJ193" s="114"/>
      <c r="BM193" s="85"/>
      <c r="BN193" s="95">
        <f t="shared" si="5"/>
        <v>0</v>
      </c>
      <c r="BO193" s="87"/>
      <c r="BP193" s="88"/>
      <c r="BQ193" s="89"/>
      <c r="BR193" s="89"/>
      <c r="BS193" s="90"/>
      <c r="BT193" s="91"/>
      <c r="BU193" s="89"/>
      <c r="BV193" s="89"/>
    </row>
    <row r="194" spans="1:74">
      <c r="A194" s="104"/>
      <c r="E194" s="112"/>
      <c r="F194" s="113"/>
      <c r="G194" s="113"/>
      <c r="H194" s="113"/>
      <c r="I194" s="113"/>
      <c r="J194" s="112"/>
      <c r="K194" s="113"/>
      <c r="L194" s="113"/>
      <c r="M194" s="102"/>
      <c r="N194" s="102" t="s">
        <v>217</v>
      </c>
      <c r="O194" s="102"/>
      <c r="P194" s="102" t="s">
        <v>252</v>
      </c>
      <c r="Q194" s="102"/>
      <c r="R194" s="102"/>
      <c r="S194" s="102"/>
      <c r="T194" s="102"/>
      <c r="U194" s="102"/>
      <c r="V194" s="102"/>
      <c r="W194" s="102"/>
      <c r="X194" s="102"/>
      <c r="Y194" s="102" t="s">
        <v>191</v>
      </c>
      <c r="Z194" s="102" t="s">
        <v>255</v>
      </c>
      <c r="AA194" s="113"/>
      <c r="AB194" s="113"/>
      <c r="AC194" s="180"/>
      <c r="AD194" s="179"/>
      <c r="AE194" s="170"/>
      <c r="AF194" s="102"/>
      <c r="AG194" s="102"/>
      <c r="AH194" s="102"/>
      <c r="AI194" s="102"/>
      <c r="AJ194" s="102"/>
      <c r="AK194" s="102"/>
      <c r="AL194" s="102"/>
      <c r="AM194" s="102"/>
      <c r="AN194" s="102"/>
      <c r="AO194" s="102"/>
      <c r="AP194" s="168"/>
      <c r="AQ194" s="168"/>
      <c r="AR194" s="168"/>
      <c r="AS194" s="168"/>
      <c r="AT194" s="168"/>
      <c r="AU194" s="113"/>
      <c r="AV194" s="113"/>
      <c r="AW194" s="113"/>
      <c r="AX194" s="113"/>
      <c r="AY194" s="113"/>
      <c r="AZ194" s="113"/>
      <c r="BA194" s="113"/>
      <c r="BB194" s="113"/>
      <c r="BC194" s="113"/>
      <c r="BD194" s="114"/>
      <c r="BE194" s="113"/>
      <c r="BF194" s="113"/>
      <c r="BG194" s="113"/>
      <c r="BH194" s="113"/>
      <c r="BI194" s="113"/>
      <c r="BJ194" s="114"/>
      <c r="BM194" s="85"/>
      <c r="BN194" s="95">
        <f t="shared" si="5"/>
        <v>0</v>
      </c>
      <c r="BO194" s="87"/>
      <c r="BP194" s="88"/>
      <c r="BQ194" s="89"/>
      <c r="BR194" s="89"/>
      <c r="BS194" s="90"/>
      <c r="BT194" s="91"/>
      <c r="BU194" s="89"/>
      <c r="BV194" s="89"/>
    </row>
    <row r="195" spans="1:74">
      <c r="A195" s="104"/>
      <c r="E195" s="112"/>
      <c r="F195" s="113"/>
      <c r="G195" s="113"/>
      <c r="H195" s="113"/>
      <c r="I195" s="113"/>
      <c r="J195" s="112"/>
      <c r="K195" s="113"/>
      <c r="L195" s="113"/>
      <c r="M195" s="113"/>
      <c r="N195" s="102" t="s">
        <v>217</v>
      </c>
      <c r="O195" s="102"/>
      <c r="P195" s="102" t="s">
        <v>256</v>
      </c>
      <c r="Q195" s="102"/>
      <c r="R195" s="196"/>
      <c r="S195" s="113"/>
      <c r="T195" s="113"/>
      <c r="U195" s="113"/>
      <c r="V195" s="113"/>
      <c r="W195" s="113"/>
      <c r="X195" s="113"/>
      <c r="Y195" s="102" t="s">
        <v>191</v>
      </c>
      <c r="Z195" s="196" t="s">
        <v>397</v>
      </c>
      <c r="AA195" s="113"/>
      <c r="AB195" s="113"/>
      <c r="AC195" s="176"/>
      <c r="AD195" s="176"/>
      <c r="AE195" s="176"/>
      <c r="AF195" s="102"/>
      <c r="AG195" s="102"/>
      <c r="AH195" s="102"/>
      <c r="AI195" s="102"/>
      <c r="AJ195" s="102"/>
      <c r="AK195" s="102"/>
      <c r="AL195" s="102"/>
      <c r="AM195" s="102"/>
      <c r="AN195" s="102"/>
      <c r="AO195" s="102"/>
      <c r="AP195" s="168"/>
      <c r="AQ195" s="168"/>
      <c r="AR195" s="168"/>
      <c r="AS195" s="168"/>
      <c r="AT195" s="168"/>
      <c r="AU195" s="113"/>
      <c r="AV195" s="113"/>
      <c r="AW195" s="113"/>
      <c r="AX195" s="113"/>
      <c r="AY195" s="113"/>
      <c r="AZ195" s="113"/>
      <c r="BA195" s="113"/>
      <c r="BB195" s="113"/>
      <c r="BC195" s="113"/>
      <c r="BD195" s="114"/>
      <c r="BE195" s="113"/>
      <c r="BF195" s="113"/>
      <c r="BG195" s="113"/>
      <c r="BH195" s="113"/>
      <c r="BI195" s="113"/>
      <c r="BJ195" s="114"/>
      <c r="BM195" s="85"/>
      <c r="BN195" s="95">
        <f t="shared" si="5"/>
        <v>0</v>
      </c>
      <c r="BO195" s="87"/>
      <c r="BP195" s="88"/>
      <c r="BQ195" s="89"/>
      <c r="BR195" s="89"/>
      <c r="BS195" s="90"/>
      <c r="BT195" s="91"/>
      <c r="BU195" s="89"/>
      <c r="BV195" s="89"/>
    </row>
    <row r="196" spans="1:74">
      <c r="A196" s="104"/>
      <c r="E196" s="112"/>
      <c r="F196" s="113"/>
      <c r="G196" s="113"/>
      <c r="H196" s="113"/>
      <c r="I196" s="113"/>
      <c r="J196" s="112"/>
      <c r="K196" s="113"/>
      <c r="L196" s="113"/>
      <c r="M196" s="113"/>
      <c r="N196" s="113"/>
      <c r="O196" s="113"/>
      <c r="P196" s="113"/>
      <c r="Q196" s="113"/>
      <c r="R196" s="113"/>
      <c r="S196" s="113"/>
      <c r="T196" s="113"/>
      <c r="U196" s="113"/>
      <c r="V196" s="113"/>
      <c r="W196" s="113"/>
      <c r="X196" s="113"/>
      <c r="Y196" s="113"/>
      <c r="Z196" s="113"/>
      <c r="AA196" s="113"/>
      <c r="AB196" s="113"/>
      <c r="AC196" s="176"/>
      <c r="AD196" s="176"/>
      <c r="AE196" s="176"/>
      <c r="AF196" s="102"/>
      <c r="AG196" s="102"/>
      <c r="AH196" s="102"/>
      <c r="AI196" s="102"/>
      <c r="AJ196" s="102"/>
      <c r="AK196" s="102"/>
      <c r="AL196" s="102"/>
      <c r="AM196" s="102"/>
      <c r="AN196" s="102"/>
      <c r="AO196" s="102"/>
      <c r="AP196" s="168"/>
      <c r="AQ196" s="168"/>
      <c r="AR196" s="168"/>
      <c r="AS196" s="168"/>
      <c r="AT196" s="168"/>
      <c r="AU196" s="113"/>
      <c r="AV196" s="113"/>
      <c r="AW196" s="113"/>
      <c r="AX196" s="113"/>
      <c r="AY196" s="113"/>
      <c r="AZ196" s="113"/>
      <c r="BA196" s="113"/>
      <c r="BB196" s="113"/>
      <c r="BC196" s="113"/>
      <c r="BD196" s="114"/>
      <c r="BE196" s="113"/>
      <c r="BF196" s="113"/>
      <c r="BG196" s="113"/>
      <c r="BH196" s="113"/>
      <c r="BI196" s="113"/>
      <c r="BJ196" s="114"/>
      <c r="BM196" s="85"/>
      <c r="BN196" s="95">
        <f t="shared" si="5"/>
        <v>0</v>
      </c>
      <c r="BO196" s="87"/>
      <c r="BP196" s="88"/>
      <c r="BQ196" s="89"/>
      <c r="BR196" s="89"/>
      <c r="BS196" s="90"/>
      <c r="BT196" s="91"/>
      <c r="BU196" s="89"/>
      <c r="BV196" s="89"/>
    </row>
    <row r="197" spans="1:74">
      <c r="A197" s="104"/>
      <c r="E197" s="112"/>
      <c r="F197" s="113"/>
      <c r="G197" s="113"/>
      <c r="H197" s="113"/>
      <c r="I197" s="113"/>
      <c r="J197" s="112"/>
      <c r="K197" s="102" t="s">
        <v>310</v>
      </c>
      <c r="L197" s="102"/>
      <c r="M197" s="113"/>
      <c r="N197" s="113"/>
      <c r="O197" s="113"/>
      <c r="P197" s="113"/>
      <c r="Q197" s="113"/>
      <c r="R197" s="113"/>
      <c r="S197" s="113"/>
      <c r="T197" s="113"/>
      <c r="U197" s="113"/>
      <c r="V197" s="113"/>
      <c r="W197" s="113"/>
      <c r="X197" s="113"/>
      <c r="Y197" s="113"/>
      <c r="Z197" s="113"/>
      <c r="AA197" s="113"/>
      <c r="AB197" s="113"/>
      <c r="AC197" s="176"/>
      <c r="AD197" s="102"/>
      <c r="AE197" s="170"/>
      <c r="AF197" s="102"/>
      <c r="AG197" s="102"/>
      <c r="AH197" s="102"/>
      <c r="AI197" s="102"/>
      <c r="AJ197" s="102"/>
      <c r="AK197" s="102"/>
      <c r="AL197" s="102"/>
      <c r="AM197" s="102"/>
      <c r="AN197" s="102"/>
      <c r="AO197" s="102"/>
      <c r="AP197" s="168"/>
      <c r="AQ197" s="168"/>
      <c r="AR197" s="168"/>
      <c r="AS197" s="168"/>
      <c r="AT197" s="168"/>
      <c r="AU197" s="113"/>
      <c r="AV197" s="113"/>
      <c r="AW197" s="113"/>
      <c r="AX197" s="113"/>
      <c r="AY197" s="113"/>
      <c r="AZ197" s="113"/>
      <c r="BA197" s="113"/>
      <c r="BB197" s="113"/>
      <c r="BC197" s="113"/>
      <c r="BD197" s="114"/>
      <c r="BE197" s="113"/>
      <c r="BF197" s="113"/>
      <c r="BG197" s="113"/>
      <c r="BH197" s="113"/>
      <c r="BI197" s="113"/>
      <c r="BJ197" s="114"/>
      <c r="BM197" s="85"/>
      <c r="BN197" s="95">
        <f t="shared" si="5"/>
        <v>0</v>
      </c>
      <c r="BO197" s="87"/>
      <c r="BP197" s="88"/>
      <c r="BQ197" s="89"/>
      <c r="BR197" s="89"/>
      <c r="BS197" s="90"/>
      <c r="BT197" s="91"/>
      <c r="BU197" s="89"/>
      <c r="BV197" s="89"/>
    </row>
    <row r="198" spans="1:74">
      <c r="A198" s="104"/>
      <c r="E198" s="112"/>
      <c r="F198" s="113"/>
      <c r="G198" s="113"/>
      <c r="H198" s="113"/>
      <c r="I198" s="113"/>
      <c r="J198" s="112"/>
      <c r="K198" s="102"/>
      <c r="L198" s="102" t="s">
        <v>246</v>
      </c>
      <c r="M198" s="113"/>
      <c r="N198" s="113"/>
      <c r="O198" s="113"/>
      <c r="P198" s="113"/>
      <c r="Q198" s="113"/>
      <c r="R198" s="113"/>
      <c r="S198" s="113"/>
      <c r="T198" s="113"/>
      <c r="U198" s="113"/>
      <c r="V198" s="113"/>
      <c r="W198" s="113"/>
      <c r="X198" s="113"/>
      <c r="Y198" s="113"/>
      <c r="Z198" s="113"/>
      <c r="AA198" s="113"/>
      <c r="AB198" s="113"/>
      <c r="AC198" s="176"/>
      <c r="AD198" s="176"/>
      <c r="AE198" s="176"/>
      <c r="AF198" s="176"/>
      <c r="AG198" s="102"/>
      <c r="AH198" s="102"/>
      <c r="AI198" s="102"/>
      <c r="AJ198" s="102"/>
      <c r="AK198" s="102"/>
      <c r="AL198" s="102"/>
      <c r="AM198" s="102"/>
      <c r="AN198" s="102"/>
      <c r="AO198" s="102"/>
      <c r="AP198" s="102"/>
      <c r="AQ198" s="168"/>
      <c r="AR198" s="168"/>
      <c r="AS198" s="168"/>
      <c r="AT198" s="168"/>
      <c r="AU198" s="113"/>
      <c r="AV198" s="113"/>
      <c r="AW198" s="113"/>
      <c r="AX198" s="113"/>
      <c r="AY198" s="113"/>
      <c r="AZ198" s="113"/>
      <c r="BA198" s="113"/>
      <c r="BB198" s="113"/>
      <c r="BC198" s="113"/>
      <c r="BD198" s="114"/>
      <c r="BE198" s="113"/>
      <c r="BF198" s="113"/>
      <c r="BG198" s="113"/>
      <c r="BH198" s="113"/>
      <c r="BI198" s="113"/>
      <c r="BJ198" s="114"/>
      <c r="BM198" s="85"/>
      <c r="BN198" s="95">
        <f t="shared" si="5"/>
        <v>0</v>
      </c>
      <c r="BO198" s="87"/>
      <c r="BP198" s="88"/>
      <c r="BQ198" s="89"/>
      <c r="BR198" s="89"/>
      <c r="BS198" s="90"/>
      <c r="BT198" s="91"/>
      <c r="BU198" s="89"/>
      <c r="BV198" s="89"/>
    </row>
    <row r="199" spans="1:74">
      <c r="A199" s="104"/>
      <c r="E199" s="112"/>
      <c r="F199" s="113"/>
      <c r="G199" s="113"/>
      <c r="H199" s="113"/>
      <c r="I199" s="113"/>
      <c r="J199" s="112"/>
      <c r="K199" s="113"/>
      <c r="L199" s="113"/>
      <c r="M199" s="113"/>
      <c r="N199" s="113"/>
      <c r="O199" s="113"/>
      <c r="P199" s="113"/>
      <c r="Q199" s="113"/>
      <c r="R199" s="113"/>
      <c r="S199" s="113"/>
      <c r="T199" s="113"/>
      <c r="U199" s="113"/>
      <c r="V199" s="113"/>
      <c r="W199" s="113"/>
      <c r="X199" s="113"/>
      <c r="Y199" s="113"/>
      <c r="Z199" s="113"/>
      <c r="AA199" s="113"/>
      <c r="AB199" s="113"/>
      <c r="AC199" s="176"/>
      <c r="AD199" s="176"/>
      <c r="AE199" s="176"/>
      <c r="AF199" s="176"/>
      <c r="AG199" s="102"/>
      <c r="AH199" s="102"/>
      <c r="AI199" s="102"/>
      <c r="AJ199" s="102"/>
      <c r="AK199" s="102"/>
      <c r="AL199" s="102"/>
      <c r="AM199" s="102"/>
      <c r="AN199" s="102"/>
      <c r="AO199" s="102"/>
      <c r="AP199" s="102"/>
      <c r="AQ199" s="168"/>
      <c r="AR199" s="168"/>
      <c r="AS199" s="168"/>
      <c r="AT199" s="168"/>
      <c r="AU199" s="113"/>
      <c r="AV199" s="113"/>
      <c r="AW199" s="113"/>
      <c r="AX199" s="113"/>
      <c r="AY199" s="113"/>
      <c r="AZ199" s="113"/>
      <c r="BA199" s="113"/>
      <c r="BB199" s="113"/>
      <c r="BC199" s="113"/>
      <c r="BD199" s="114"/>
      <c r="BE199" s="113"/>
      <c r="BF199" s="113"/>
      <c r="BG199" s="113"/>
      <c r="BH199" s="113"/>
      <c r="BI199" s="113"/>
      <c r="BJ199" s="114"/>
      <c r="BM199" s="85"/>
      <c r="BN199" s="95">
        <f t="shared" si="5"/>
        <v>0</v>
      </c>
      <c r="BO199" s="87"/>
      <c r="BP199" s="88"/>
      <c r="BQ199" s="89"/>
      <c r="BR199" s="89"/>
      <c r="BS199" s="90"/>
      <c r="BT199" s="91"/>
      <c r="BU199" s="89"/>
      <c r="BV199" s="89"/>
    </row>
    <row r="200" spans="1:74">
      <c r="A200" s="104"/>
      <c r="E200" s="112"/>
      <c r="F200" s="113"/>
      <c r="G200" s="113"/>
      <c r="H200" s="113"/>
      <c r="I200" s="113"/>
      <c r="J200" s="112"/>
      <c r="K200" s="113"/>
      <c r="L200" s="113"/>
      <c r="M200" s="102" t="s">
        <v>257</v>
      </c>
      <c r="N200" s="113"/>
      <c r="O200" s="113"/>
      <c r="P200" s="113"/>
      <c r="Q200" s="113"/>
      <c r="R200" s="113"/>
      <c r="S200" s="113"/>
      <c r="T200" s="113"/>
      <c r="U200" s="113"/>
      <c r="V200" s="113"/>
      <c r="W200" s="113"/>
      <c r="X200" s="113"/>
      <c r="Y200" s="113"/>
      <c r="Z200" s="113"/>
      <c r="AA200" s="113"/>
      <c r="AB200" s="113"/>
      <c r="AC200" s="113"/>
      <c r="AD200" s="113"/>
      <c r="AE200" s="176"/>
      <c r="AF200" s="176"/>
      <c r="AG200" s="102"/>
      <c r="AH200" s="102"/>
      <c r="AI200" s="102"/>
      <c r="AJ200" s="102"/>
      <c r="AK200" s="102"/>
      <c r="AL200" s="102"/>
      <c r="AM200" s="102"/>
      <c r="AN200" s="102"/>
      <c r="AO200" s="102"/>
      <c r="AP200" s="102"/>
      <c r="AQ200" s="168"/>
      <c r="AR200" s="168"/>
      <c r="AS200" s="168"/>
      <c r="AT200" s="168"/>
      <c r="AU200" s="113"/>
      <c r="AV200" s="113"/>
      <c r="AW200" s="113"/>
      <c r="AX200" s="113"/>
      <c r="AY200" s="113"/>
      <c r="AZ200" s="113"/>
      <c r="BA200" s="113"/>
      <c r="BB200" s="113"/>
      <c r="BC200" s="113"/>
      <c r="BD200" s="114"/>
      <c r="BE200" s="113"/>
      <c r="BF200" s="113"/>
      <c r="BG200" s="113"/>
      <c r="BH200" s="113"/>
      <c r="BI200" s="113"/>
      <c r="BJ200" s="114"/>
      <c r="BM200" s="85"/>
      <c r="BN200" s="95">
        <f t="shared" si="5"/>
        <v>0</v>
      </c>
      <c r="BO200" s="87"/>
      <c r="BP200" s="88"/>
      <c r="BQ200" s="89"/>
      <c r="BR200" s="89"/>
      <c r="BS200" s="90"/>
      <c r="BT200" s="91"/>
      <c r="BU200" s="89"/>
      <c r="BV200" s="89"/>
    </row>
    <row r="201" spans="1:74">
      <c r="A201" s="104"/>
      <c r="E201" s="112"/>
      <c r="F201" s="113"/>
      <c r="G201" s="113"/>
      <c r="H201" s="113"/>
      <c r="I201" s="113"/>
      <c r="J201" s="112"/>
      <c r="K201" s="113"/>
      <c r="L201" s="113"/>
      <c r="M201" s="113"/>
      <c r="N201" s="113"/>
      <c r="O201" s="113"/>
      <c r="P201" s="102" t="s">
        <v>253</v>
      </c>
      <c r="Q201" s="113"/>
      <c r="R201" s="113"/>
      <c r="S201" s="113"/>
      <c r="T201" s="113"/>
      <c r="U201" s="113"/>
      <c r="V201" s="113"/>
      <c r="W201" s="113"/>
      <c r="X201" s="113"/>
      <c r="Y201" s="113" t="s">
        <v>150</v>
      </c>
      <c r="Z201" s="102" t="s">
        <v>216</v>
      </c>
      <c r="AA201" s="102"/>
      <c r="AB201" s="113"/>
      <c r="AC201" s="113"/>
      <c r="AD201" s="113"/>
      <c r="AE201" s="176"/>
      <c r="AF201" s="176"/>
      <c r="AG201" s="102"/>
      <c r="AH201" s="102"/>
      <c r="AI201" s="102"/>
      <c r="AJ201" s="102"/>
      <c r="AK201" s="102"/>
      <c r="AL201" s="102"/>
      <c r="AM201" s="102"/>
      <c r="AN201" s="102"/>
      <c r="AO201" s="102"/>
      <c r="AP201" s="102"/>
      <c r="AQ201" s="168"/>
      <c r="AR201" s="168"/>
      <c r="AS201" s="168"/>
      <c r="AT201" s="168"/>
      <c r="AU201" s="113"/>
      <c r="AV201" s="113"/>
      <c r="AW201" s="113"/>
      <c r="AX201" s="113"/>
      <c r="AY201" s="113"/>
      <c r="AZ201" s="113"/>
      <c r="BA201" s="113"/>
      <c r="BB201" s="113"/>
      <c r="BC201" s="113"/>
      <c r="BD201" s="114"/>
      <c r="BE201" s="113"/>
      <c r="BF201" s="113"/>
      <c r="BG201" s="113"/>
      <c r="BH201" s="113"/>
      <c r="BI201" s="113"/>
      <c r="BJ201" s="114"/>
      <c r="BM201" s="85"/>
      <c r="BN201" s="95">
        <f t="shared" si="5"/>
        <v>0</v>
      </c>
      <c r="BO201" s="87"/>
      <c r="BP201" s="88"/>
      <c r="BQ201" s="89"/>
      <c r="BR201" s="89"/>
      <c r="BS201" s="90"/>
      <c r="BT201" s="91"/>
      <c r="BU201" s="89"/>
      <c r="BV201" s="89"/>
    </row>
    <row r="202" spans="1:74">
      <c r="A202" s="104"/>
      <c r="E202" s="112"/>
      <c r="F202" s="113"/>
      <c r="G202" s="113"/>
      <c r="H202" s="113"/>
      <c r="I202" s="113"/>
      <c r="J202" s="112"/>
      <c r="K202" s="113"/>
      <c r="L202" s="113"/>
      <c r="M202" s="113"/>
      <c r="N202" s="102" t="s">
        <v>217</v>
      </c>
      <c r="O202" s="113"/>
      <c r="P202" s="102" t="s">
        <v>254</v>
      </c>
      <c r="Q202" s="113"/>
      <c r="R202" s="113"/>
      <c r="S202" s="113"/>
      <c r="T202" s="113"/>
      <c r="U202" s="113"/>
      <c r="V202" s="113"/>
      <c r="W202" s="113"/>
      <c r="X202" s="113"/>
      <c r="Y202" s="113" t="s">
        <v>150</v>
      </c>
      <c r="Z202" s="102" t="s">
        <v>218</v>
      </c>
      <c r="AA202" s="102"/>
      <c r="AB202" s="113"/>
      <c r="AC202" s="113"/>
      <c r="AD202" s="113"/>
      <c r="AE202" s="176"/>
      <c r="AF202" s="176"/>
      <c r="AG202" s="176"/>
      <c r="AH202" s="102"/>
      <c r="AI202" s="176"/>
      <c r="AJ202" s="102"/>
      <c r="AK202" s="102"/>
      <c r="AL202" s="102"/>
      <c r="AM202" s="102"/>
      <c r="AN202" s="102"/>
      <c r="AO202" s="102"/>
      <c r="AP202" s="102"/>
      <c r="AQ202" s="102"/>
      <c r="AR202" s="168"/>
      <c r="AS202" s="168"/>
      <c r="AT202" s="168"/>
      <c r="AU202" s="113"/>
      <c r="AV202" s="113"/>
      <c r="AW202" s="113"/>
      <c r="AX202" s="113"/>
      <c r="AY202" s="113"/>
      <c r="AZ202" s="113"/>
      <c r="BA202" s="113"/>
      <c r="BB202" s="113"/>
      <c r="BC202" s="113"/>
      <c r="BD202" s="114"/>
      <c r="BE202" s="113"/>
      <c r="BF202" s="113"/>
      <c r="BG202" s="113"/>
      <c r="BH202" s="113"/>
      <c r="BI202" s="113"/>
      <c r="BJ202" s="114"/>
      <c r="BM202" s="85"/>
      <c r="BN202" s="95">
        <f t="shared" si="5"/>
        <v>0</v>
      </c>
      <c r="BO202" s="87"/>
      <c r="BP202" s="88"/>
      <c r="BQ202" s="89"/>
      <c r="BR202" s="89"/>
      <c r="BS202" s="90"/>
      <c r="BT202" s="91"/>
      <c r="BU202" s="89"/>
      <c r="BV202" s="89"/>
    </row>
    <row r="203" spans="1:74">
      <c r="A203" s="104"/>
      <c r="E203" s="112"/>
      <c r="F203" s="113"/>
      <c r="G203" s="113"/>
      <c r="H203" s="113"/>
      <c r="I203" s="113"/>
      <c r="J203" s="112"/>
      <c r="K203" s="113"/>
      <c r="L203" s="113"/>
      <c r="M203" s="176"/>
      <c r="N203" s="102" t="s">
        <v>217</v>
      </c>
      <c r="O203" s="102"/>
      <c r="P203" s="102" t="s">
        <v>412</v>
      </c>
      <c r="Q203" s="102"/>
      <c r="R203" s="113"/>
      <c r="S203" s="113"/>
      <c r="T203" s="113"/>
      <c r="U203" s="113"/>
      <c r="V203" s="113"/>
      <c r="W203" s="113"/>
      <c r="X203" s="113"/>
      <c r="Y203" s="102" t="s">
        <v>191</v>
      </c>
      <c r="Z203" s="102" t="s">
        <v>263</v>
      </c>
      <c r="AA203" s="102"/>
      <c r="AB203" s="113"/>
      <c r="AC203" s="113"/>
      <c r="AD203" s="113"/>
      <c r="AE203" s="113"/>
      <c r="AF203" s="113"/>
      <c r="AG203" s="113"/>
      <c r="AH203" s="113"/>
      <c r="AI203" s="113"/>
      <c r="AJ203" s="102"/>
      <c r="AK203" s="102"/>
      <c r="AL203" s="102"/>
      <c r="AM203" s="102"/>
      <c r="AN203" s="102"/>
      <c r="AO203" s="102"/>
      <c r="AP203" s="102"/>
      <c r="AQ203" s="102"/>
      <c r="AR203" s="168"/>
      <c r="AS203" s="168"/>
      <c r="AT203" s="168"/>
      <c r="AU203" s="113"/>
      <c r="AV203" s="113"/>
      <c r="AW203" s="113"/>
      <c r="AX203" s="113"/>
      <c r="AY203" s="113"/>
      <c r="AZ203" s="113"/>
      <c r="BA203" s="113"/>
      <c r="BB203" s="113"/>
      <c r="BC203" s="113"/>
      <c r="BD203" s="114"/>
      <c r="BE203" s="113"/>
      <c r="BF203" s="113"/>
      <c r="BG203" s="113"/>
      <c r="BH203" s="113"/>
      <c r="BI203" s="113"/>
      <c r="BJ203" s="114"/>
      <c r="BM203" s="85"/>
      <c r="BN203" s="95">
        <f t="shared" si="5"/>
        <v>0</v>
      </c>
      <c r="BO203" s="87"/>
      <c r="BP203" s="88"/>
      <c r="BQ203" s="89"/>
      <c r="BR203" s="89"/>
      <c r="BS203" s="90"/>
      <c r="BT203" s="91"/>
      <c r="BU203" s="89"/>
      <c r="BV203" s="89"/>
    </row>
    <row r="204" spans="1:74">
      <c r="A204" s="104"/>
      <c r="E204" s="112"/>
      <c r="F204" s="113"/>
      <c r="G204" s="113"/>
      <c r="H204" s="113"/>
      <c r="I204" s="113"/>
      <c r="J204" s="112"/>
      <c r="K204" s="113"/>
      <c r="L204" s="113"/>
      <c r="M204" s="176"/>
      <c r="N204" s="102" t="s">
        <v>217</v>
      </c>
      <c r="O204" s="102"/>
      <c r="P204" s="102" t="s">
        <v>413</v>
      </c>
      <c r="Q204" s="102"/>
      <c r="R204" s="113"/>
      <c r="S204" s="113"/>
      <c r="T204" s="113"/>
      <c r="U204" s="113"/>
      <c r="V204" s="113"/>
      <c r="W204" s="113"/>
      <c r="X204" s="113"/>
      <c r="Y204" s="102" t="s">
        <v>191</v>
      </c>
      <c r="Z204" s="102" t="s">
        <v>252</v>
      </c>
      <c r="AA204" s="102"/>
      <c r="AB204" s="113"/>
      <c r="AC204" s="113"/>
      <c r="AD204" s="113"/>
      <c r="AE204" s="113"/>
      <c r="AF204" s="113"/>
      <c r="AG204" s="113"/>
      <c r="AH204" s="113"/>
      <c r="AI204" s="113"/>
      <c r="AJ204" s="102"/>
      <c r="AK204" s="102"/>
      <c r="AL204" s="102"/>
      <c r="AM204" s="102"/>
      <c r="AN204" s="102"/>
      <c r="AO204" s="102"/>
      <c r="AP204" s="102"/>
      <c r="AQ204" s="102"/>
      <c r="AR204" s="168"/>
      <c r="AS204" s="168"/>
      <c r="AT204" s="168"/>
      <c r="AU204" s="113"/>
      <c r="AV204" s="113"/>
      <c r="AW204" s="113"/>
      <c r="AX204" s="113"/>
      <c r="AY204" s="113"/>
      <c r="AZ204" s="113"/>
      <c r="BA204" s="113"/>
      <c r="BB204" s="113"/>
      <c r="BC204" s="113"/>
      <c r="BD204" s="114"/>
      <c r="BE204" s="113"/>
      <c r="BF204" s="113"/>
      <c r="BG204" s="113"/>
      <c r="BH204" s="113"/>
      <c r="BI204" s="113"/>
      <c r="BJ204" s="114"/>
      <c r="BM204" s="85"/>
      <c r="BN204" s="95">
        <f t="shared" si="5"/>
        <v>0</v>
      </c>
      <c r="BO204" s="87"/>
      <c r="BP204" s="88"/>
      <c r="BQ204" s="89"/>
      <c r="BR204" s="89"/>
      <c r="BS204" s="90"/>
      <c r="BT204" s="91"/>
      <c r="BU204" s="89"/>
      <c r="BV204" s="89"/>
    </row>
    <row r="205" spans="1:74">
      <c r="A205" s="104"/>
      <c r="E205" s="112"/>
      <c r="F205" s="113"/>
      <c r="G205" s="113"/>
      <c r="H205" s="113"/>
      <c r="I205" s="113"/>
      <c r="J205" s="112"/>
      <c r="K205" s="113"/>
      <c r="L205" s="113"/>
      <c r="M205" s="113"/>
      <c r="N205" s="102" t="s">
        <v>217</v>
      </c>
      <c r="O205" s="113"/>
      <c r="P205" s="102" t="s">
        <v>258</v>
      </c>
      <c r="Q205" s="113"/>
      <c r="R205" s="113"/>
      <c r="S205" s="113"/>
      <c r="T205" s="113"/>
      <c r="U205" s="113"/>
      <c r="V205" s="113"/>
      <c r="W205" s="113"/>
      <c r="X205" s="113"/>
      <c r="Y205" s="113" t="s">
        <v>150</v>
      </c>
      <c r="Z205" s="113" t="s">
        <v>155</v>
      </c>
      <c r="AA205" s="113"/>
      <c r="AB205" s="113"/>
      <c r="AC205" s="113"/>
      <c r="AD205" s="113"/>
      <c r="AE205" s="176"/>
      <c r="AF205" s="176"/>
      <c r="AG205" s="176"/>
      <c r="AH205" s="102"/>
      <c r="AI205" s="176"/>
      <c r="AJ205" s="102"/>
      <c r="AK205" s="102"/>
      <c r="AL205" s="102"/>
      <c r="AM205" s="102"/>
      <c r="AN205" s="102"/>
      <c r="AO205" s="102"/>
      <c r="AP205" s="102"/>
      <c r="AQ205" s="102"/>
      <c r="AR205" s="168"/>
      <c r="AS205" s="168"/>
      <c r="AT205" s="168"/>
      <c r="AU205" s="113"/>
      <c r="AV205" s="113"/>
      <c r="AW205" s="113"/>
      <c r="AX205" s="113"/>
      <c r="AY205" s="113"/>
      <c r="AZ205" s="113"/>
      <c r="BA205" s="113"/>
      <c r="BB205" s="113"/>
      <c r="BC205" s="113"/>
      <c r="BD205" s="114"/>
      <c r="BE205" s="113"/>
      <c r="BF205" s="113"/>
      <c r="BG205" s="113"/>
      <c r="BH205" s="113"/>
      <c r="BI205" s="113"/>
      <c r="BJ205" s="114"/>
      <c r="BM205" s="85"/>
      <c r="BN205" s="95">
        <f t="shared" si="5"/>
        <v>0</v>
      </c>
      <c r="BO205" s="87"/>
      <c r="BP205" s="88"/>
      <c r="BQ205" s="89"/>
      <c r="BR205" s="89"/>
      <c r="BS205" s="90"/>
      <c r="BT205" s="91"/>
      <c r="BU205" s="89"/>
      <c r="BV205" s="89"/>
    </row>
    <row r="206" spans="1:74">
      <c r="A206" s="104"/>
      <c r="E206" s="112"/>
      <c r="F206" s="113"/>
      <c r="G206" s="113"/>
      <c r="H206" s="113"/>
      <c r="I206" s="113"/>
      <c r="J206" s="112"/>
      <c r="K206" s="113"/>
      <c r="L206" s="113"/>
      <c r="M206" s="113"/>
      <c r="N206" s="102" t="s">
        <v>217</v>
      </c>
      <c r="O206" s="113"/>
      <c r="P206" s="102" t="s">
        <v>259</v>
      </c>
      <c r="Q206" s="113"/>
      <c r="R206" s="113"/>
      <c r="S206" s="113"/>
      <c r="T206" s="113"/>
      <c r="U206" s="113"/>
      <c r="V206" s="113"/>
      <c r="W206" s="113"/>
      <c r="X206" s="113"/>
      <c r="Y206" s="113" t="s">
        <v>150</v>
      </c>
      <c r="Z206" s="196" t="s">
        <v>151</v>
      </c>
      <c r="AA206" s="113"/>
      <c r="AB206" s="113"/>
      <c r="AC206" s="113"/>
      <c r="AD206" s="113"/>
      <c r="AE206" s="176"/>
      <c r="AF206" s="102"/>
      <c r="AG206" s="170"/>
      <c r="AH206" s="102"/>
      <c r="AI206" s="170"/>
      <c r="AJ206" s="102"/>
      <c r="AK206" s="102"/>
      <c r="AL206" s="102"/>
      <c r="AM206" s="102"/>
      <c r="AN206" s="102"/>
      <c r="AO206" s="102"/>
      <c r="AP206" s="102"/>
      <c r="AQ206" s="102"/>
      <c r="AR206" s="168"/>
      <c r="AS206" s="168"/>
      <c r="AT206" s="168"/>
      <c r="AU206" s="113"/>
      <c r="AV206" s="113"/>
      <c r="AW206" s="113"/>
      <c r="AX206" s="113"/>
      <c r="AY206" s="113"/>
      <c r="AZ206" s="113"/>
      <c r="BA206" s="113"/>
      <c r="BB206" s="113"/>
      <c r="BC206" s="113"/>
      <c r="BD206" s="114"/>
      <c r="BE206" s="113"/>
      <c r="BF206" s="113"/>
      <c r="BG206" s="113"/>
      <c r="BH206" s="113"/>
      <c r="BI206" s="113"/>
      <c r="BJ206" s="114"/>
      <c r="BM206" s="85"/>
      <c r="BN206" s="95">
        <f t="shared" si="5"/>
        <v>0</v>
      </c>
      <c r="BO206" s="87"/>
      <c r="BP206" s="88"/>
      <c r="BQ206" s="89"/>
      <c r="BR206" s="89"/>
      <c r="BS206" s="90"/>
      <c r="BT206" s="91"/>
      <c r="BU206" s="89"/>
      <c r="BV206" s="89"/>
    </row>
    <row r="207" spans="1:74">
      <c r="A207" s="104"/>
      <c r="E207" s="112"/>
      <c r="F207" s="113"/>
      <c r="G207" s="113"/>
      <c r="H207" s="113"/>
      <c r="I207" s="113"/>
      <c r="J207" s="112"/>
      <c r="K207" s="113"/>
      <c r="L207" s="113"/>
      <c r="M207" s="176"/>
      <c r="N207" s="102" t="s">
        <v>217</v>
      </c>
      <c r="O207" s="102"/>
      <c r="P207" s="102" t="s">
        <v>414</v>
      </c>
      <c r="Q207" s="102"/>
      <c r="R207" s="113"/>
      <c r="S207" s="113"/>
      <c r="T207" s="113"/>
      <c r="U207" s="113"/>
      <c r="V207" s="113"/>
      <c r="W207" s="113"/>
      <c r="X207" s="113"/>
      <c r="Y207" s="102" t="s">
        <v>152</v>
      </c>
      <c r="Z207" s="102" t="s">
        <v>405</v>
      </c>
      <c r="AA207" s="102"/>
      <c r="AB207" s="113"/>
      <c r="AC207" s="113"/>
      <c r="AD207" s="113"/>
      <c r="AE207" s="113"/>
      <c r="AF207" s="113"/>
      <c r="AG207" s="113"/>
      <c r="AH207" s="113"/>
      <c r="AI207" s="113"/>
      <c r="AJ207" s="102"/>
      <c r="AK207" s="102"/>
      <c r="AL207" s="102"/>
      <c r="AM207" s="102"/>
      <c r="AN207" s="102"/>
      <c r="AO207" s="102"/>
      <c r="AP207" s="102"/>
      <c r="AQ207" s="102"/>
      <c r="AR207" s="168"/>
      <c r="AS207" s="168"/>
      <c r="AT207" s="168"/>
      <c r="AU207" s="113"/>
      <c r="AV207" s="113"/>
      <c r="AW207" s="113"/>
      <c r="AX207" s="113"/>
      <c r="AY207" s="113"/>
      <c r="AZ207" s="113"/>
      <c r="BA207" s="113"/>
      <c r="BB207" s="113"/>
      <c r="BC207" s="113"/>
      <c r="BD207" s="114"/>
      <c r="BE207" s="113"/>
      <c r="BF207" s="113"/>
      <c r="BG207" s="113"/>
      <c r="BH207" s="113"/>
      <c r="BI207" s="113"/>
      <c r="BJ207" s="114"/>
      <c r="BM207" s="85"/>
      <c r="BN207" s="95">
        <f t="shared" si="5"/>
        <v>0</v>
      </c>
      <c r="BO207" s="87"/>
      <c r="BP207" s="88"/>
      <c r="BQ207" s="89"/>
      <c r="BR207" s="89"/>
      <c r="BS207" s="90"/>
      <c r="BT207" s="91"/>
      <c r="BU207" s="89"/>
      <c r="BV207" s="89"/>
    </row>
    <row r="208" spans="1:74">
      <c r="A208" s="104"/>
      <c r="E208" s="112"/>
      <c r="F208" s="113"/>
      <c r="G208" s="113"/>
      <c r="H208" s="113"/>
      <c r="I208" s="113"/>
      <c r="J208" s="112"/>
      <c r="K208" s="113"/>
      <c r="L208" s="113"/>
      <c r="M208" s="176"/>
      <c r="N208" s="102" t="s">
        <v>217</v>
      </c>
      <c r="O208" s="102" t="s">
        <v>266</v>
      </c>
      <c r="P208" s="102" t="s">
        <v>415</v>
      </c>
      <c r="Q208" s="102"/>
      <c r="R208" s="113"/>
      <c r="S208" s="113"/>
      <c r="T208" s="113"/>
      <c r="U208" s="113"/>
      <c r="V208" s="113"/>
      <c r="W208" s="113"/>
      <c r="X208" s="113"/>
      <c r="Y208" s="102"/>
      <c r="Z208" s="102"/>
      <c r="AA208" s="102"/>
      <c r="AB208" s="113"/>
      <c r="AC208" s="113"/>
      <c r="AD208" s="113"/>
      <c r="AE208" s="113"/>
      <c r="AF208" s="113"/>
      <c r="AG208" s="113"/>
      <c r="AH208" s="113" t="s">
        <v>267</v>
      </c>
      <c r="AI208" s="113"/>
      <c r="AJ208" s="102"/>
      <c r="AK208" s="102"/>
      <c r="AL208" s="102"/>
      <c r="AM208" s="102"/>
      <c r="AN208" s="102"/>
      <c r="AO208" s="102"/>
      <c r="AP208" s="102"/>
      <c r="AQ208" s="102"/>
      <c r="AR208" s="168"/>
      <c r="AS208" s="168"/>
      <c r="AT208" s="168"/>
      <c r="AU208" s="113"/>
      <c r="AV208" s="113"/>
      <c r="AW208" s="113"/>
      <c r="AX208" s="113"/>
      <c r="AY208" s="113"/>
      <c r="AZ208" s="113"/>
      <c r="BA208" s="113"/>
      <c r="BB208" s="113"/>
      <c r="BC208" s="113"/>
      <c r="BD208" s="114"/>
      <c r="BE208" s="113"/>
      <c r="BF208" s="113"/>
      <c r="BG208" s="113"/>
      <c r="BH208" s="113"/>
      <c r="BI208" s="113"/>
      <c r="BJ208" s="114"/>
      <c r="BM208" s="85"/>
      <c r="BN208" s="95">
        <f t="shared" si="5"/>
        <v>0</v>
      </c>
      <c r="BO208" s="87"/>
      <c r="BP208" s="88"/>
      <c r="BQ208" s="89"/>
      <c r="BR208" s="89"/>
      <c r="BS208" s="90"/>
      <c r="BT208" s="91"/>
      <c r="BU208" s="89"/>
      <c r="BV208" s="89"/>
    </row>
    <row r="209" spans="1:74">
      <c r="A209" s="104"/>
      <c r="E209" s="112"/>
      <c r="F209" s="113"/>
      <c r="G209" s="113"/>
      <c r="H209" s="113"/>
      <c r="I209" s="113"/>
      <c r="J209" s="112"/>
      <c r="K209" s="176"/>
      <c r="L209" s="176"/>
      <c r="M209" s="102"/>
      <c r="N209" s="102"/>
      <c r="O209" s="189"/>
      <c r="P209" s="176"/>
      <c r="Q209" s="113"/>
      <c r="R209" s="113"/>
      <c r="S209" s="102"/>
      <c r="T209" s="102"/>
      <c r="U209" s="176"/>
      <c r="V209" s="176"/>
      <c r="W209" s="176"/>
      <c r="X209" s="176"/>
      <c r="Y209" s="176"/>
      <c r="Z209" s="176"/>
      <c r="AA209" s="102"/>
      <c r="AB209" s="176"/>
      <c r="AC209" s="102"/>
      <c r="AD209" s="102"/>
      <c r="AE209" s="176"/>
      <c r="AF209" s="177"/>
      <c r="AG209" s="102"/>
      <c r="AH209" s="102"/>
      <c r="AI209" s="102"/>
      <c r="AJ209" s="102"/>
      <c r="AK209" s="102"/>
      <c r="AL209" s="102"/>
      <c r="AM209" s="102"/>
      <c r="AN209" s="102"/>
      <c r="AO209" s="102"/>
      <c r="AP209" s="102"/>
      <c r="AQ209" s="102"/>
      <c r="AR209" s="168"/>
      <c r="AS209" s="168"/>
      <c r="AT209" s="168"/>
      <c r="AU209" s="113"/>
      <c r="AV209" s="113"/>
      <c r="AW209" s="113"/>
      <c r="AX209" s="113"/>
      <c r="AY209" s="113"/>
      <c r="AZ209" s="113"/>
      <c r="BA209" s="113"/>
      <c r="BB209" s="113"/>
      <c r="BC209" s="113"/>
      <c r="BD209" s="114"/>
      <c r="BE209" s="113"/>
      <c r="BF209" s="113"/>
      <c r="BG209" s="113"/>
      <c r="BH209" s="113"/>
      <c r="BI209" s="113"/>
      <c r="BJ209" s="114"/>
      <c r="BM209" s="85"/>
      <c r="BN209" s="95">
        <f t="shared" si="5"/>
        <v>0</v>
      </c>
      <c r="BO209" s="87"/>
      <c r="BP209" s="88"/>
      <c r="BQ209" s="89"/>
      <c r="BR209" s="89"/>
      <c r="BS209" s="90"/>
      <c r="BT209" s="91"/>
      <c r="BU209" s="89"/>
      <c r="BV209" s="89"/>
    </row>
    <row r="210" spans="1:74">
      <c r="A210" s="104"/>
      <c r="E210" s="112"/>
      <c r="F210" s="113"/>
      <c r="G210" s="113"/>
      <c r="H210" s="113"/>
      <c r="I210" s="113"/>
      <c r="J210" s="112"/>
      <c r="K210" s="102" t="s">
        <v>257</v>
      </c>
      <c r="L210" s="113"/>
      <c r="M210" s="113"/>
      <c r="N210" s="113"/>
      <c r="O210" s="113"/>
      <c r="P210" s="113"/>
      <c r="Q210" s="113"/>
      <c r="R210" s="113"/>
      <c r="S210" s="113"/>
      <c r="T210" s="113"/>
      <c r="U210" s="113"/>
      <c r="V210" s="113"/>
      <c r="W210" s="113"/>
      <c r="X210" s="113"/>
      <c r="Y210" s="113"/>
      <c r="Z210" s="113"/>
      <c r="AA210" s="113"/>
      <c r="AB210" s="113"/>
      <c r="AC210" s="102"/>
      <c r="AD210" s="102"/>
      <c r="AE210" s="176"/>
      <c r="AF210" s="177"/>
      <c r="AG210" s="102"/>
      <c r="AH210" s="102"/>
      <c r="AI210" s="102"/>
      <c r="AJ210" s="102"/>
      <c r="AK210" s="102"/>
      <c r="AL210" s="102"/>
      <c r="AM210" s="102"/>
      <c r="AN210" s="102"/>
      <c r="AO210" s="102"/>
      <c r="AP210" s="102"/>
      <c r="AQ210" s="102"/>
      <c r="AR210" s="168"/>
      <c r="AS210" s="168"/>
      <c r="AT210" s="168"/>
      <c r="AU210" s="113"/>
      <c r="AV210" s="113"/>
      <c r="AW210" s="113"/>
      <c r="AX210" s="113"/>
      <c r="AY210" s="113"/>
      <c r="AZ210" s="113"/>
      <c r="BA210" s="113"/>
      <c r="BB210" s="113"/>
      <c r="BC210" s="113"/>
      <c r="BD210" s="114"/>
      <c r="BE210" s="113"/>
      <c r="BF210" s="113"/>
      <c r="BG210" s="113"/>
      <c r="BH210" s="113"/>
      <c r="BI210" s="113"/>
      <c r="BJ210" s="114"/>
      <c r="BM210" s="85"/>
      <c r="BN210" s="95">
        <f t="shared" ref="BN210:BN276" si="6">IF(BM210&gt;0,BN209+1,BN209)</f>
        <v>0</v>
      </c>
      <c r="BO210" s="87"/>
      <c r="BP210" s="88"/>
      <c r="BQ210" s="89"/>
      <c r="BR210" s="89"/>
      <c r="BS210" s="90"/>
      <c r="BT210" s="91"/>
      <c r="BU210" s="89"/>
      <c r="BV210" s="89"/>
    </row>
    <row r="211" spans="1:74">
      <c r="A211" s="104"/>
      <c r="E211" s="112"/>
      <c r="F211" s="113"/>
      <c r="G211" s="113"/>
      <c r="H211" s="113"/>
      <c r="I211" s="113"/>
      <c r="J211" s="112"/>
      <c r="K211" s="113"/>
      <c r="L211" s="113"/>
      <c r="M211" s="113"/>
      <c r="N211" s="102" t="s">
        <v>216</v>
      </c>
      <c r="O211" s="113"/>
      <c r="P211" s="113"/>
      <c r="Q211" s="113"/>
      <c r="R211" s="113"/>
      <c r="S211" s="113"/>
      <c r="T211" s="113"/>
      <c r="U211" s="113"/>
      <c r="V211" s="113"/>
      <c r="W211" s="113" t="s">
        <v>150</v>
      </c>
      <c r="X211" s="102" t="s">
        <v>408</v>
      </c>
      <c r="Y211" s="113"/>
      <c r="Z211" s="113"/>
      <c r="AA211" s="113"/>
      <c r="AB211" s="113"/>
      <c r="AC211" s="176"/>
      <c r="AD211" s="102"/>
      <c r="AE211" s="170"/>
      <c r="AF211" s="102"/>
      <c r="AG211" s="102"/>
      <c r="AH211" s="102"/>
      <c r="AI211" s="102"/>
      <c r="AJ211" s="102"/>
      <c r="AK211" s="102"/>
      <c r="AL211" s="102"/>
      <c r="AM211" s="102"/>
      <c r="AN211" s="102"/>
      <c r="AO211" s="102"/>
      <c r="AP211" s="168"/>
      <c r="AQ211" s="168"/>
      <c r="AR211" s="168"/>
      <c r="AS211" s="168"/>
      <c r="AT211" s="168"/>
      <c r="AU211" s="113"/>
      <c r="AV211" s="113"/>
      <c r="AW211" s="113"/>
      <c r="AX211" s="113"/>
      <c r="AY211" s="113"/>
      <c r="AZ211" s="113"/>
      <c r="BA211" s="113"/>
      <c r="BB211" s="113"/>
      <c r="BC211" s="113"/>
      <c r="BD211" s="114"/>
      <c r="BE211" s="113"/>
      <c r="BF211" s="113"/>
      <c r="BG211" s="113"/>
      <c r="BH211" s="113"/>
      <c r="BI211" s="113"/>
      <c r="BJ211" s="114"/>
      <c r="BM211" s="85"/>
      <c r="BN211" s="95">
        <f t="shared" si="6"/>
        <v>0</v>
      </c>
      <c r="BO211" s="87"/>
      <c r="BP211" s="88"/>
      <c r="BQ211" s="89"/>
      <c r="BR211" s="89"/>
      <c r="BS211" s="90"/>
      <c r="BT211" s="91"/>
      <c r="BU211" s="89"/>
      <c r="BV211" s="89"/>
    </row>
    <row r="212" spans="1:74">
      <c r="A212" s="104"/>
      <c r="E212" s="112"/>
      <c r="F212" s="113"/>
      <c r="G212" s="113"/>
      <c r="H212" s="113"/>
      <c r="I212" s="113"/>
      <c r="J212" s="112"/>
      <c r="K212" s="113"/>
      <c r="L212" s="102" t="s">
        <v>217</v>
      </c>
      <c r="M212" s="113"/>
      <c r="N212" s="102" t="s">
        <v>218</v>
      </c>
      <c r="O212" s="113"/>
      <c r="P212" s="113"/>
      <c r="Q212" s="113"/>
      <c r="R212" s="113"/>
      <c r="S212" s="113"/>
      <c r="T212" s="113"/>
      <c r="U212" s="113"/>
      <c r="V212" s="113"/>
      <c r="W212" s="113" t="s">
        <v>150</v>
      </c>
      <c r="X212" s="102" t="s">
        <v>409</v>
      </c>
      <c r="Y212" s="113"/>
      <c r="Z212" s="113"/>
      <c r="AA212" s="113"/>
      <c r="AB212" s="113"/>
      <c r="AC212" s="176"/>
      <c r="AD212" s="176"/>
      <c r="AE212" s="176"/>
      <c r="AF212" s="176"/>
      <c r="AG212" s="102"/>
      <c r="AH212" s="102"/>
      <c r="AI212" s="102"/>
      <c r="AJ212" s="102"/>
      <c r="AK212" s="102"/>
      <c r="AL212" s="102"/>
      <c r="AM212" s="102"/>
      <c r="AN212" s="102"/>
      <c r="AO212" s="102"/>
      <c r="AP212" s="102"/>
      <c r="AQ212" s="168"/>
      <c r="AR212" s="168"/>
      <c r="AS212" s="168"/>
      <c r="AT212" s="168"/>
      <c r="AU212" s="113"/>
      <c r="AV212" s="113"/>
      <c r="AW212" s="113"/>
      <c r="AX212" s="113"/>
      <c r="AY212" s="113"/>
      <c r="AZ212" s="113"/>
      <c r="BA212" s="113"/>
      <c r="BB212" s="113"/>
      <c r="BC212" s="113"/>
      <c r="BD212" s="114"/>
      <c r="BE212" s="113"/>
      <c r="BF212" s="113"/>
      <c r="BG212" s="113"/>
      <c r="BH212" s="113"/>
      <c r="BI212" s="113"/>
      <c r="BJ212" s="114"/>
      <c r="BM212" s="85"/>
      <c r="BN212" s="95">
        <f t="shared" si="6"/>
        <v>0</v>
      </c>
      <c r="BO212" s="87"/>
      <c r="BP212" s="88"/>
      <c r="BQ212" s="89"/>
      <c r="BR212" s="89"/>
      <c r="BS212" s="90"/>
      <c r="BT212" s="91"/>
      <c r="BU212" s="89"/>
      <c r="BV212" s="89"/>
    </row>
    <row r="213" spans="1:74">
      <c r="A213" s="104"/>
      <c r="E213" s="112"/>
      <c r="F213" s="113"/>
      <c r="G213" s="113"/>
      <c r="H213" s="113"/>
      <c r="I213" s="113"/>
      <c r="J213" s="112"/>
      <c r="K213" s="176"/>
      <c r="L213" s="102" t="s">
        <v>217</v>
      </c>
      <c r="M213" s="102"/>
      <c r="N213" s="102" t="s">
        <v>275</v>
      </c>
      <c r="O213" s="102"/>
      <c r="P213" s="113"/>
      <c r="Q213" s="113"/>
      <c r="R213" s="113"/>
      <c r="S213" s="113"/>
      <c r="T213" s="113"/>
      <c r="U213" s="113"/>
      <c r="V213" s="113"/>
      <c r="W213" s="102" t="s">
        <v>191</v>
      </c>
      <c r="X213" s="102" t="s">
        <v>410</v>
      </c>
      <c r="Y213" s="102"/>
      <c r="Z213" s="113"/>
      <c r="AA213" s="113"/>
      <c r="AB213" s="113"/>
      <c r="AC213" s="176"/>
      <c r="AD213" s="176"/>
      <c r="AE213" s="176"/>
      <c r="AF213" s="176"/>
      <c r="AG213" s="102"/>
      <c r="AH213" s="102"/>
      <c r="AI213" s="102"/>
      <c r="AJ213" s="102"/>
      <c r="AK213" s="102"/>
      <c r="AL213" s="102"/>
      <c r="AM213" s="102"/>
      <c r="AN213" s="102"/>
      <c r="AO213" s="102"/>
      <c r="AP213" s="102"/>
      <c r="AQ213" s="168"/>
      <c r="AR213" s="168"/>
      <c r="AS213" s="168"/>
      <c r="AT213" s="168"/>
      <c r="AU213" s="113"/>
      <c r="AV213" s="113"/>
      <c r="AW213" s="113"/>
      <c r="AX213" s="113"/>
      <c r="AY213" s="113"/>
      <c r="AZ213" s="113"/>
      <c r="BA213" s="113"/>
      <c r="BB213" s="113"/>
      <c r="BC213" s="113"/>
      <c r="BD213" s="114"/>
      <c r="BE213" s="113"/>
      <c r="BF213" s="113"/>
      <c r="BG213" s="113"/>
      <c r="BH213" s="113"/>
      <c r="BI213" s="113"/>
      <c r="BJ213" s="114"/>
      <c r="BM213" s="85"/>
      <c r="BN213" s="95">
        <f t="shared" si="6"/>
        <v>0</v>
      </c>
      <c r="BO213" s="87"/>
      <c r="BP213" s="88"/>
      <c r="BQ213" s="89"/>
      <c r="BR213" s="89"/>
      <c r="BS213" s="90"/>
      <c r="BT213" s="91"/>
      <c r="BU213" s="89"/>
      <c r="BV213" s="89"/>
    </row>
    <row r="214" spans="1:74">
      <c r="A214" s="104"/>
      <c r="E214" s="112"/>
      <c r="F214" s="113"/>
      <c r="G214" s="113"/>
      <c r="H214" s="113"/>
      <c r="I214" s="113"/>
      <c r="J214" s="112"/>
      <c r="K214" s="113"/>
      <c r="L214" s="102" t="s">
        <v>217</v>
      </c>
      <c r="M214" s="113"/>
      <c r="N214" s="102" t="s">
        <v>404</v>
      </c>
      <c r="O214" s="113"/>
      <c r="P214" s="113"/>
      <c r="Q214" s="113"/>
      <c r="R214" s="113"/>
      <c r="S214" s="113"/>
      <c r="T214" s="113"/>
      <c r="U214" s="113"/>
      <c r="V214" s="113"/>
      <c r="W214" s="113" t="s">
        <v>150</v>
      </c>
      <c r="X214" s="102" t="s">
        <v>507</v>
      </c>
      <c r="Y214" s="113"/>
      <c r="Z214" s="113"/>
      <c r="AA214" s="113"/>
      <c r="AB214" s="113"/>
      <c r="AC214" s="176"/>
      <c r="AD214" s="176"/>
      <c r="AE214" s="176"/>
      <c r="AF214" s="176"/>
      <c r="AG214" s="102"/>
      <c r="AH214" s="102"/>
      <c r="AI214" s="102"/>
      <c r="AJ214" s="102"/>
      <c r="AK214" s="102"/>
      <c r="AL214" s="102"/>
      <c r="AM214" s="102"/>
      <c r="AN214" s="102"/>
      <c r="AO214" s="102"/>
      <c r="AP214" s="102"/>
      <c r="AQ214" s="168"/>
      <c r="AR214" s="168"/>
      <c r="AS214" s="168"/>
      <c r="AT214" s="168"/>
      <c r="AU214" s="113"/>
      <c r="AV214" s="113"/>
      <c r="AW214" s="113"/>
      <c r="AX214" s="113"/>
      <c r="AY214" s="113"/>
      <c r="AZ214" s="113"/>
      <c r="BA214" s="113"/>
      <c r="BB214" s="113"/>
      <c r="BC214" s="113"/>
      <c r="BD214" s="114"/>
      <c r="BE214" s="113"/>
      <c r="BF214" s="113"/>
      <c r="BG214" s="113"/>
      <c r="BH214" s="113"/>
      <c r="BI214" s="113"/>
      <c r="BJ214" s="114"/>
      <c r="BM214" s="85"/>
      <c r="BN214" s="95">
        <f t="shared" si="6"/>
        <v>0</v>
      </c>
      <c r="BO214" s="87"/>
      <c r="BP214" s="88"/>
      <c r="BQ214" s="89"/>
      <c r="BR214" s="89"/>
      <c r="BS214" s="90"/>
      <c r="BT214" s="91"/>
      <c r="BU214" s="89"/>
      <c r="BV214" s="89"/>
    </row>
    <row r="215" spans="1:74">
      <c r="A215" s="104"/>
      <c r="E215" s="112"/>
      <c r="F215" s="113"/>
      <c r="G215" s="113"/>
      <c r="H215" s="113"/>
      <c r="I215" s="113"/>
      <c r="J215" s="112"/>
      <c r="K215" s="176"/>
      <c r="L215" s="102" t="s">
        <v>217</v>
      </c>
      <c r="M215" s="102"/>
      <c r="N215" s="102" t="s">
        <v>213</v>
      </c>
      <c r="O215" s="102"/>
      <c r="P215" s="113"/>
      <c r="Q215" s="113"/>
      <c r="R215" s="113"/>
      <c r="S215" s="113"/>
      <c r="T215" s="113"/>
      <c r="U215" s="113"/>
      <c r="V215" s="113"/>
      <c r="W215" s="113" t="s">
        <v>150</v>
      </c>
      <c r="X215" s="102" t="s">
        <v>405</v>
      </c>
      <c r="Y215" s="102"/>
      <c r="Z215" s="113"/>
      <c r="AA215" s="113"/>
      <c r="AB215" s="113"/>
      <c r="AC215" s="102"/>
      <c r="AD215" s="102"/>
      <c r="AE215" s="176"/>
      <c r="AF215" s="176"/>
      <c r="AG215" s="176"/>
      <c r="AH215" s="102"/>
      <c r="AI215" s="176"/>
      <c r="AJ215" s="102"/>
      <c r="AK215" s="102"/>
      <c r="AL215" s="102"/>
      <c r="AM215" s="102"/>
      <c r="AN215" s="102"/>
      <c r="AO215" s="102"/>
      <c r="AP215" s="102"/>
      <c r="AQ215" s="102"/>
      <c r="AR215" s="168"/>
      <c r="AS215" s="168"/>
      <c r="AT215" s="168"/>
      <c r="AU215" s="113"/>
      <c r="AV215" s="113"/>
      <c r="AW215" s="113"/>
      <c r="AX215" s="113"/>
      <c r="AY215" s="113"/>
      <c r="AZ215" s="113"/>
      <c r="BA215" s="113"/>
      <c r="BB215" s="113"/>
      <c r="BC215" s="113"/>
      <c r="BD215" s="114"/>
      <c r="BE215" s="113"/>
      <c r="BF215" s="113"/>
      <c r="BG215" s="113"/>
      <c r="BH215" s="113"/>
      <c r="BI215" s="113"/>
      <c r="BJ215" s="114"/>
      <c r="BM215" s="85"/>
      <c r="BN215" s="95">
        <f t="shared" si="6"/>
        <v>0</v>
      </c>
      <c r="BO215" s="87"/>
      <c r="BP215" s="88"/>
      <c r="BQ215" s="89"/>
      <c r="BR215" s="89"/>
      <c r="BS215" s="90"/>
      <c r="BT215" s="91"/>
      <c r="BU215" s="89"/>
      <c r="BV215" s="89"/>
    </row>
    <row r="216" spans="1:74">
      <c r="A216" s="104"/>
      <c r="E216" s="112"/>
      <c r="F216" s="113"/>
      <c r="G216" s="113"/>
      <c r="H216" s="113"/>
      <c r="I216" s="113"/>
      <c r="J216" s="112"/>
      <c r="K216" s="176"/>
      <c r="L216" s="102" t="s">
        <v>217</v>
      </c>
      <c r="M216" s="102"/>
      <c r="N216" s="102" t="s">
        <v>406</v>
      </c>
      <c r="O216" s="102"/>
      <c r="P216" s="113"/>
      <c r="Q216" s="113"/>
      <c r="R216" s="113"/>
      <c r="S216" s="113"/>
      <c r="T216" s="113"/>
      <c r="U216" s="113"/>
      <c r="V216" s="113"/>
      <c r="W216" s="113" t="s">
        <v>150</v>
      </c>
      <c r="X216" s="102" t="s">
        <v>407</v>
      </c>
      <c r="Y216" s="102"/>
      <c r="Z216" s="113"/>
      <c r="AA216" s="102"/>
      <c r="AB216" s="102"/>
      <c r="AC216" s="102"/>
      <c r="AD216" s="102"/>
      <c r="AE216" s="176"/>
      <c r="AF216" s="102"/>
      <c r="AG216" s="170"/>
      <c r="AH216" s="102"/>
      <c r="AI216" s="170"/>
      <c r="AJ216" s="102"/>
      <c r="AK216" s="102"/>
      <c r="AL216" s="102"/>
      <c r="AM216" s="102"/>
      <c r="AN216" s="102"/>
      <c r="AO216" s="102"/>
      <c r="AP216" s="102"/>
      <c r="AQ216" s="102"/>
      <c r="AR216" s="168"/>
      <c r="AS216" s="168"/>
      <c r="AT216" s="168"/>
      <c r="AU216" s="113"/>
      <c r="AV216" s="113"/>
      <c r="AW216" s="113"/>
      <c r="AX216" s="113"/>
      <c r="AY216" s="113"/>
      <c r="AZ216" s="113"/>
      <c r="BA216" s="113"/>
      <c r="BB216" s="113"/>
      <c r="BC216" s="113"/>
      <c r="BD216" s="114"/>
      <c r="BE216" s="113"/>
      <c r="BF216" s="113"/>
      <c r="BG216" s="113"/>
      <c r="BH216" s="113"/>
      <c r="BI216" s="113"/>
      <c r="BJ216" s="114"/>
      <c r="BM216" s="85"/>
      <c r="BN216" s="95">
        <f t="shared" si="6"/>
        <v>0</v>
      </c>
      <c r="BO216" s="87"/>
      <c r="BP216" s="88"/>
      <c r="BQ216" s="89"/>
      <c r="BR216" s="89"/>
      <c r="BS216" s="90"/>
      <c r="BT216" s="91"/>
      <c r="BU216" s="89"/>
      <c r="BV216" s="89"/>
    </row>
    <row r="217" spans="1:74">
      <c r="A217" s="104"/>
      <c r="E217" s="112"/>
      <c r="F217" s="113"/>
      <c r="G217" s="113"/>
      <c r="H217" s="113"/>
      <c r="I217" s="113"/>
      <c r="J217" s="200"/>
      <c r="K217" s="201"/>
      <c r="L217" s="201"/>
      <c r="M217" s="202"/>
      <c r="N217" s="203"/>
      <c r="O217" s="204"/>
      <c r="P217" s="204"/>
      <c r="Q217" s="204"/>
      <c r="R217" s="204"/>
      <c r="S217" s="204"/>
      <c r="T217" s="204"/>
      <c r="U217" s="204"/>
      <c r="V217" s="204"/>
      <c r="W217" s="204"/>
      <c r="X217" s="204"/>
      <c r="Y217" s="204"/>
      <c r="Z217" s="204"/>
      <c r="AA217" s="204"/>
      <c r="AB217" s="204"/>
      <c r="AC217" s="204"/>
      <c r="AD217" s="204"/>
      <c r="AE217" s="204"/>
      <c r="AF217" s="204"/>
      <c r="AG217" s="205"/>
      <c r="AH217" s="205"/>
      <c r="AI217" s="205"/>
      <c r="AJ217" s="205"/>
      <c r="AK217" s="205"/>
      <c r="AL217" s="205"/>
      <c r="AM217" s="205"/>
      <c r="AN217" s="202"/>
      <c r="AO217" s="202"/>
      <c r="AP217" s="202"/>
      <c r="AQ217" s="206"/>
      <c r="AR217" s="206"/>
      <c r="AS217" s="206"/>
      <c r="AT217" s="206"/>
      <c r="AU217" s="198"/>
      <c r="AV217" s="198"/>
      <c r="AW217" s="198"/>
      <c r="AX217" s="198"/>
      <c r="AY217" s="198"/>
      <c r="AZ217" s="198"/>
      <c r="BA217" s="198"/>
      <c r="BB217" s="198"/>
      <c r="BC217" s="198"/>
      <c r="BD217" s="207"/>
      <c r="BE217" s="113"/>
      <c r="BF217" s="113"/>
      <c r="BG217" s="113"/>
      <c r="BH217" s="113"/>
      <c r="BI217" s="113"/>
      <c r="BJ217" s="114"/>
      <c r="BM217" s="85"/>
      <c r="BN217" s="95">
        <f t="shared" si="6"/>
        <v>0</v>
      </c>
      <c r="BO217" s="87"/>
      <c r="BP217" s="88"/>
      <c r="BQ217" s="89"/>
      <c r="BR217" s="89"/>
      <c r="BS217" s="90"/>
      <c r="BT217" s="91"/>
      <c r="BU217" s="89"/>
      <c r="BV217" s="89"/>
    </row>
    <row r="218" spans="1:74">
      <c r="A218" s="104"/>
      <c r="E218" s="112"/>
      <c r="F218" s="113"/>
      <c r="G218" s="113"/>
      <c r="H218" s="113"/>
      <c r="I218" s="113"/>
      <c r="K218" s="176"/>
      <c r="L218" s="169"/>
      <c r="M218" s="74"/>
      <c r="N218" s="182"/>
      <c r="O218" s="182"/>
      <c r="P218" s="182"/>
      <c r="Q218" s="182"/>
      <c r="R218" s="182"/>
      <c r="S218" s="182"/>
      <c r="T218" s="182"/>
      <c r="U218" s="182"/>
      <c r="V218" s="182"/>
      <c r="W218" s="182"/>
      <c r="X218" s="182"/>
      <c r="Y218" s="182"/>
      <c r="Z218" s="182"/>
      <c r="AA218" s="182"/>
      <c r="AB218" s="182"/>
      <c r="AC218" s="182"/>
      <c r="AD218" s="182"/>
      <c r="AE218" s="182"/>
      <c r="AF218" s="182"/>
      <c r="AG218" s="167"/>
      <c r="AH218" s="167"/>
      <c r="AI218" s="167"/>
      <c r="AJ218" s="167"/>
      <c r="AK218" s="167"/>
      <c r="AL218" s="167"/>
      <c r="AM218" s="167"/>
      <c r="AN218" s="102"/>
      <c r="AO218" s="102"/>
      <c r="AP218" s="102"/>
      <c r="AQ218" s="168"/>
      <c r="AR218" s="168"/>
      <c r="AS218" s="168"/>
      <c r="AT218" s="168"/>
      <c r="AU218" s="113"/>
      <c r="AV218" s="113"/>
      <c r="AW218" s="113"/>
      <c r="AX218" s="113"/>
      <c r="AY218" s="113"/>
      <c r="AZ218" s="113"/>
      <c r="BA218" s="113"/>
      <c r="BB218" s="113"/>
      <c r="BC218" s="113"/>
      <c r="BD218" s="113"/>
      <c r="BE218" s="113"/>
      <c r="BF218" s="113"/>
      <c r="BG218" s="113"/>
      <c r="BH218" s="113"/>
      <c r="BI218" s="113"/>
      <c r="BJ218" s="114"/>
      <c r="BM218" s="85"/>
      <c r="BN218" s="95">
        <f t="shared" si="6"/>
        <v>0</v>
      </c>
      <c r="BO218" s="87"/>
      <c r="BP218" s="88"/>
      <c r="BQ218" s="89"/>
      <c r="BR218" s="89"/>
      <c r="BS218" s="90"/>
      <c r="BT218" s="91"/>
      <c r="BU218" s="89"/>
      <c r="BV218" s="89"/>
    </row>
    <row r="219" spans="1:74">
      <c r="A219" s="104"/>
      <c r="E219" s="112"/>
      <c r="F219" s="113"/>
      <c r="G219" s="113"/>
      <c r="H219" s="113"/>
      <c r="I219" s="113"/>
      <c r="K219" s="176"/>
      <c r="L219" s="169"/>
      <c r="M219" s="74"/>
      <c r="N219" s="182"/>
      <c r="O219" s="182"/>
      <c r="P219" s="182"/>
      <c r="Q219" s="182"/>
      <c r="R219" s="182"/>
      <c r="S219" s="182"/>
      <c r="T219" s="182"/>
      <c r="U219" s="182"/>
      <c r="V219" s="182"/>
      <c r="W219" s="182"/>
      <c r="X219" s="182"/>
      <c r="Y219" s="182"/>
      <c r="Z219" s="182"/>
      <c r="AA219" s="182"/>
      <c r="AB219" s="182"/>
      <c r="AC219" s="182"/>
      <c r="AD219" s="182"/>
      <c r="AE219" s="182"/>
      <c r="AF219" s="182"/>
      <c r="AG219" s="167"/>
      <c r="AH219" s="167"/>
      <c r="AI219" s="167"/>
      <c r="AJ219" s="167"/>
      <c r="AK219" s="167"/>
      <c r="AL219" s="167"/>
      <c r="AM219" s="167"/>
      <c r="AN219" s="102"/>
      <c r="AO219" s="102"/>
      <c r="AP219" s="102"/>
      <c r="AQ219" s="168"/>
      <c r="AR219" s="168"/>
      <c r="AS219" s="168"/>
      <c r="AT219" s="168"/>
      <c r="AU219" s="113"/>
      <c r="AV219" s="113"/>
      <c r="AW219" s="113"/>
      <c r="AX219" s="113"/>
      <c r="AY219" s="113"/>
      <c r="AZ219" s="113"/>
      <c r="BA219" s="113"/>
      <c r="BB219" s="113"/>
      <c r="BC219" s="113"/>
      <c r="BD219" s="113"/>
      <c r="BE219" s="113"/>
      <c r="BF219" s="113"/>
      <c r="BG219" s="113"/>
      <c r="BH219" s="113"/>
      <c r="BI219" s="113"/>
      <c r="BJ219" s="114"/>
      <c r="BM219" s="85"/>
      <c r="BN219" s="95">
        <f t="shared" si="6"/>
        <v>0</v>
      </c>
      <c r="BO219" s="87"/>
      <c r="BP219" s="88"/>
      <c r="BQ219" s="89"/>
      <c r="BR219" s="89"/>
      <c r="BS219" s="90"/>
      <c r="BT219" s="91"/>
      <c r="BU219" s="89"/>
      <c r="BV219" s="89"/>
    </row>
    <row r="220" spans="1:74">
      <c r="A220" s="104"/>
      <c r="E220" s="112"/>
      <c r="F220" s="113"/>
      <c r="G220" s="113"/>
      <c r="H220" s="113"/>
      <c r="I220" s="113" t="s">
        <v>282</v>
      </c>
      <c r="J220" s="50" t="s">
        <v>496</v>
      </c>
      <c r="K220" s="176"/>
      <c r="L220" s="169"/>
      <c r="M220" s="74"/>
      <c r="N220" s="182"/>
      <c r="O220" s="182"/>
      <c r="P220" s="181"/>
      <c r="Q220" s="182"/>
      <c r="R220" s="182"/>
      <c r="S220" s="182"/>
      <c r="T220" s="182"/>
      <c r="U220" s="182"/>
      <c r="V220" s="182"/>
      <c r="W220" s="182"/>
      <c r="X220" s="182"/>
      <c r="Y220" s="182"/>
      <c r="Z220" s="182"/>
      <c r="AA220" s="182"/>
      <c r="AB220" s="182"/>
      <c r="AC220" s="183"/>
      <c r="AD220" s="183"/>
      <c r="AE220" s="182"/>
      <c r="AF220" s="182"/>
      <c r="AG220" s="167"/>
      <c r="AH220" s="167"/>
      <c r="AI220" s="167"/>
      <c r="AJ220" s="167"/>
      <c r="AK220" s="167"/>
      <c r="AL220" s="167"/>
      <c r="AM220" s="167"/>
      <c r="AN220" s="102"/>
      <c r="AO220" s="102"/>
      <c r="AP220" s="102"/>
      <c r="AQ220" s="168"/>
      <c r="AR220" s="168"/>
      <c r="AS220" s="168"/>
      <c r="AT220" s="168"/>
      <c r="AU220" s="113"/>
      <c r="AV220" s="113"/>
      <c r="AW220" s="113"/>
      <c r="AX220" s="113"/>
      <c r="AY220" s="113"/>
      <c r="AZ220" s="113"/>
      <c r="BA220" s="113"/>
      <c r="BB220" s="113"/>
      <c r="BC220" s="113"/>
      <c r="BD220" s="113"/>
      <c r="BE220" s="113"/>
      <c r="BF220" s="113"/>
      <c r="BG220" s="113"/>
      <c r="BH220" s="113"/>
      <c r="BI220" s="113"/>
      <c r="BJ220" s="114"/>
      <c r="BM220" s="85"/>
      <c r="BN220" s="95">
        <f t="shared" si="6"/>
        <v>0</v>
      </c>
      <c r="BO220" s="87"/>
      <c r="BP220" s="88"/>
      <c r="BQ220" s="89"/>
      <c r="BR220" s="89"/>
      <c r="BS220" s="90"/>
      <c r="BT220" s="91"/>
      <c r="BU220" s="89"/>
      <c r="BV220" s="89"/>
    </row>
    <row r="221" spans="1:74">
      <c r="A221" s="104"/>
      <c r="E221" s="112"/>
      <c r="F221" s="113"/>
      <c r="G221" s="113"/>
      <c r="H221" s="113"/>
      <c r="I221" s="113"/>
      <c r="K221" s="176"/>
      <c r="L221" s="169"/>
      <c r="M221" s="74"/>
      <c r="N221" s="182"/>
      <c r="O221" s="183"/>
      <c r="P221" s="183"/>
      <c r="Q221" s="182"/>
      <c r="R221" s="182"/>
      <c r="S221" s="182"/>
      <c r="T221" s="183"/>
      <c r="U221" s="182"/>
      <c r="V221" s="182"/>
      <c r="W221" s="183"/>
      <c r="X221" s="183"/>
      <c r="Y221" s="183"/>
      <c r="Z221" s="183"/>
      <c r="AA221" s="104"/>
      <c r="AB221" s="104"/>
      <c r="AC221" s="104"/>
      <c r="AD221" s="104"/>
      <c r="AE221" s="182"/>
      <c r="AF221" s="182"/>
      <c r="AG221" s="183"/>
      <c r="AH221" s="167"/>
      <c r="AI221" s="183"/>
      <c r="AJ221" s="167"/>
      <c r="AK221" s="104"/>
      <c r="AL221" s="104"/>
      <c r="AM221" s="167"/>
      <c r="AN221" s="102"/>
      <c r="AO221" s="102"/>
      <c r="AP221" s="102"/>
      <c r="AQ221" s="102"/>
      <c r="AR221" s="168"/>
      <c r="AS221" s="168"/>
      <c r="AT221" s="168"/>
      <c r="AU221" s="113"/>
      <c r="AV221" s="113"/>
      <c r="AW221" s="113"/>
      <c r="AX221" s="113"/>
      <c r="AY221" s="113"/>
      <c r="AZ221" s="113"/>
      <c r="BA221" s="113"/>
      <c r="BB221" s="113"/>
      <c r="BC221" s="113"/>
      <c r="BD221" s="113"/>
      <c r="BE221" s="113"/>
      <c r="BF221" s="113"/>
      <c r="BG221" s="113"/>
      <c r="BH221" s="113"/>
      <c r="BI221" s="113"/>
      <c r="BJ221" s="114"/>
      <c r="BM221" s="85"/>
      <c r="BN221" s="95">
        <f t="shared" si="6"/>
        <v>0</v>
      </c>
      <c r="BO221" s="87"/>
      <c r="BP221" s="88"/>
      <c r="BQ221" s="89"/>
      <c r="BR221" s="89"/>
      <c r="BS221" s="90"/>
      <c r="BT221" s="91"/>
      <c r="BU221" s="89"/>
      <c r="BV221" s="89"/>
    </row>
    <row r="222" spans="1:74">
      <c r="A222" s="104"/>
      <c r="E222" s="112"/>
      <c r="F222" s="113"/>
      <c r="G222" s="113"/>
      <c r="H222" s="113"/>
      <c r="I222" s="113"/>
      <c r="J222" s="50" t="s">
        <v>311</v>
      </c>
      <c r="K222" s="176"/>
      <c r="L222" s="169"/>
      <c r="M222" s="74"/>
      <c r="N222" s="182"/>
      <c r="O222" s="183"/>
      <c r="P222" s="183"/>
      <c r="Q222" s="182"/>
      <c r="R222" s="182"/>
      <c r="S222" s="182"/>
      <c r="T222" s="183"/>
      <c r="U222" s="182"/>
      <c r="V222" s="182"/>
      <c r="W222" s="183"/>
      <c r="X222" s="183"/>
      <c r="Y222" s="183"/>
      <c r="Z222" s="183"/>
      <c r="AA222" s="104"/>
      <c r="AB222" s="104"/>
      <c r="AC222" s="104"/>
      <c r="AD222" s="104"/>
      <c r="AE222" s="182"/>
      <c r="AF222" s="182"/>
      <c r="AG222" s="183"/>
      <c r="AH222" s="167"/>
      <c r="AI222" s="183"/>
      <c r="AJ222" s="167"/>
      <c r="AK222" s="104"/>
      <c r="AL222" s="104"/>
      <c r="AM222" s="167"/>
      <c r="AN222" s="102"/>
      <c r="AO222" s="102"/>
      <c r="AP222" s="102"/>
      <c r="AQ222" s="102"/>
      <c r="AR222" s="168"/>
      <c r="AS222" s="168"/>
      <c r="AT222" s="168"/>
      <c r="AU222" s="113"/>
      <c r="AV222" s="113"/>
      <c r="AW222" s="113"/>
      <c r="AX222" s="113"/>
      <c r="AY222" s="113"/>
      <c r="AZ222" s="113"/>
      <c r="BA222" s="113"/>
      <c r="BB222" s="113"/>
      <c r="BC222" s="113"/>
      <c r="BD222" s="113"/>
      <c r="BE222" s="113"/>
      <c r="BF222" s="113"/>
      <c r="BG222" s="113"/>
      <c r="BH222" s="113"/>
      <c r="BI222" s="113"/>
      <c r="BJ222" s="114"/>
      <c r="BM222" s="85"/>
      <c r="BN222" s="95">
        <f t="shared" si="6"/>
        <v>0</v>
      </c>
      <c r="BO222" s="87"/>
      <c r="BP222" s="88"/>
      <c r="BQ222" s="89"/>
      <c r="BR222" s="89"/>
      <c r="BS222" s="90"/>
      <c r="BT222" s="91"/>
      <c r="BU222" s="89"/>
      <c r="BV222" s="89"/>
    </row>
    <row r="223" spans="1:74">
      <c r="A223" s="104"/>
      <c r="E223" s="112"/>
      <c r="F223" s="113"/>
      <c r="G223" s="113"/>
      <c r="H223" s="113"/>
      <c r="I223" s="113"/>
      <c r="K223" s="176"/>
      <c r="L223" s="169"/>
      <c r="M223" s="74"/>
      <c r="N223" s="182"/>
      <c r="O223" s="183"/>
      <c r="P223" s="183"/>
      <c r="Q223" s="182"/>
      <c r="R223" s="182"/>
      <c r="S223" s="182"/>
      <c r="T223" s="183"/>
      <c r="U223" s="182"/>
      <c r="V223" s="182"/>
      <c r="W223" s="183"/>
      <c r="X223" s="183"/>
      <c r="Y223" s="183"/>
      <c r="Z223" s="183"/>
      <c r="AA223" s="104"/>
      <c r="AB223" s="104"/>
      <c r="AC223" s="104"/>
      <c r="AD223" s="104"/>
      <c r="AE223" s="182"/>
      <c r="AF223" s="167"/>
      <c r="AG223" s="184"/>
      <c r="AH223" s="167"/>
      <c r="AI223" s="184"/>
      <c r="AJ223" s="167"/>
      <c r="AK223" s="104"/>
      <c r="AL223" s="104"/>
      <c r="AM223" s="167"/>
      <c r="AN223" s="102"/>
      <c r="AO223" s="102"/>
      <c r="AP223" s="102"/>
      <c r="AQ223" s="102"/>
      <c r="AR223" s="168"/>
      <c r="AS223" s="168"/>
      <c r="AT223" s="168"/>
      <c r="AU223" s="113"/>
      <c r="AV223" s="113"/>
      <c r="AW223" s="113"/>
      <c r="AX223" s="113"/>
      <c r="AY223" s="113"/>
      <c r="AZ223" s="113"/>
      <c r="BA223" s="113"/>
      <c r="BB223" s="113"/>
      <c r="BC223" s="113"/>
      <c r="BD223" s="113"/>
      <c r="BE223" s="113"/>
      <c r="BF223" s="113"/>
      <c r="BG223" s="113"/>
      <c r="BH223" s="113"/>
      <c r="BI223" s="113"/>
      <c r="BJ223" s="114"/>
      <c r="BM223" s="85"/>
      <c r="BN223" s="95">
        <f t="shared" si="6"/>
        <v>0</v>
      </c>
      <c r="BO223" s="87"/>
      <c r="BP223" s="88"/>
      <c r="BQ223" s="89"/>
      <c r="BR223" s="89"/>
      <c r="BS223" s="90"/>
      <c r="BT223" s="91"/>
      <c r="BU223" s="89"/>
      <c r="BV223" s="89"/>
    </row>
    <row r="224" spans="1:74">
      <c r="A224" s="104"/>
      <c r="E224" s="112"/>
      <c r="F224" s="113"/>
      <c r="G224" s="113"/>
      <c r="H224" s="113"/>
      <c r="I224" s="113" t="s">
        <v>283</v>
      </c>
      <c r="J224" s="50" t="s">
        <v>497</v>
      </c>
      <c r="K224" s="176"/>
      <c r="L224" s="169"/>
      <c r="M224" s="74"/>
      <c r="N224" s="182"/>
      <c r="O224" s="183"/>
      <c r="P224" s="183"/>
      <c r="Q224" s="182"/>
      <c r="R224" s="182"/>
      <c r="S224" s="182"/>
      <c r="T224" s="183"/>
      <c r="U224" s="182"/>
      <c r="V224" s="182"/>
      <c r="W224" s="183"/>
      <c r="X224" s="183"/>
      <c r="Y224" s="183"/>
      <c r="Z224" s="183"/>
      <c r="AA224" s="104"/>
      <c r="AB224" s="104"/>
      <c r="AC224" s="104"/>
      <c r="AD224" s="184"/>
      <c r="AE224" s="182"/>
      <c r="AF224" s="167"/>
      <c r="AG224" s="104"/>
      <c r="AH224" s="167"/>
      <c r="AI224" s="184"/>
      <c r="AJ224" s="167"/>
      <c r="AK224" s="104"/>
      <c r="AL224" s="104"/>
      <c r="AM224" s="167"/>
      <c r="AN224" s="102"/>
      <c r="AO224" s="102"/>
      <c r="AP224" s="102"/>
      <c r="AQ224" s="102"/>
      <c r="AR224" s="168"/>
      <c r="AS224" s="168"/>
      <c r="AT224" s="168"/>
      <c r="AU224" s="113"/>
      <c r="AV224" s="113"/>
      <c r="AW224" s="113"/>
      <c r="AX224" s="113"/>
      <c r="AY224" s="113"/>
      <c r="AZ224" s="113"/>
      <c r="BA224" s="113"/>
      <c r="BB224" s="113"/>
      <c r="BC224" s="113"/>
      <c r="BD224" s="113"/>
      <c r="BE224" s="113"/>
      <c r="BF224" s="113"/>
      <c r="BG224" s="113"/>
      <c r="BH224" s="113"/>
      <c r="BI224" s="113"/>
      <c r="BJ224" s="114"/>
      <c r="BM224" s="85"/>
      <c r="BN224" s="95">
        <f t="shared" si="6"/>
        <v>0</v>
      </c>
      <c r="BO224" s="87"/>
      <c r="BP224" s="88"/>
      <c r="BQ224" s="89"/>
      <c r="BR224" s="89"/>
      <c r="BS224" s="90"/>
      <c r="BT224" s="91"/>
      <c r="BU224" s="89"/>
      <c r="BV224" s="89"/>
    </row>
    <row r="225" spans="1:74">
      <c r="A225" s="104"/>
      <c r="E225" s="112"/>
      <c r="F225" s="113"/>
      <c r="G225" s="113"/>
      <c r="H225" s="113"/>
      <c r="I225" s="113"/>
      <c r="K225" s="176"/>
      <c r="L225" s="169"/>
      <c r="M225" s="74"/>
      <c r="N225" s="182"/>
      <c r="O225" s="183"/>
      <c r="P225" s="183"/>
      <c r="Q225" s="182"/>
      <c r="R225" s="182"/>
      <c r="S225" s="182"/>
      <c r="T225" s="183"/>
      <c r="U225" s="182"/>
      <c r="V225" s="182"/>
      <c r="W225" s="183"/>
      <c r="X225" s="183"/>
      <c r="Y225" s="183"/>
      <c r="Z225" s="183"/>
      <c r="AA225" s="104"/>
      <c r="AB225" s="104"/>
      <c r="AC225" s="104"/>
      <c r="AD225" s="104"/>
      <c r="AE225" s="182"/>
      <c r="AF225" s="182"/>
      <c r="AG225" s="183"/>
      <c r="AH225" s="167"/>
      <c r="AI225" s="183"/>
      <c r="AJ225" s="167"/>
      <c r="AK225" s="104"/>
      <c r="AL225" s="104"/>
      <c r="AM225" s="167"/>
      <c r="AN225" s="102"/>
      <c r="AO225" s="102"/>
      <c r="AP225" s="102"/>
      <c r="AQ225" s="102"/>
      <c r="AR225" s="168"/>
      <c r="AS225" s="168"/>
      <c r="AT225" s="168"/>
      <c r="AU225" s="113"/>
      <c r="AV225" s="113"/>
      <c r="AW225" s="113"/>
      <c r="AX225" s="113"/>
      <c r="AY225" s="113"/>
      <c r="AZ225" s="113"/>
      <c r="BA225" s="113"/>
      <c r="BB225" s="113"/>
      <c r="BC225" s="113"/>
      <c r="BD225" s="113"/>
      <c r="BE225" s="113"/>
      <c r="BF225" s="113"/>
      <c r="BG225" s="113"/>
      <c r="BH225" s="113"/>
      <c r="BI225" s="113"/>
      <c r="BJ225" s="114"/>
      <c r="BM225" s="85"/>
      <c r="BN225" s="95">
        <f t="shared" si="6"/>
        <v>0</v>
      </c>
      <c r="BO225" s="87"/>
      <c r="BP225" s="88"/>
      <c r="BQ225" s="89"/>
      <c r="BR225" s="89"/>
      <c r="BS225" s="90"/>
      <c r="BT225" s="91"/>
      <c r="BU225" s="89"/>
      <c r="BV225" s="89"/>
    </row>
    <row r="226" spans="1:74">
      <c r="A226" s="104"/>
      <c r="E226" s="112"/>
      <c r="F226" s="113"/>
      <c r="G226" s="113"/>
      <c r="H226" s="113"/>
      <c r="I226" s="113"/>
      <c r="J226" s="50" t="s">
        <v>312</v>
      </c>
      <c r="K226" s="176"/>
      <c r="L226" s="169"/>
      <c r="M226" s="74"/>
      <c r="N226" s="176"/>
      <c r="O226" s="169" t="s">
        <v>150</v>
      </c>
      <c r="P226" s="169" t="s">
        <v>313</v>
      </c>
      <c r="Q226" s="176"/>
      <c r="R226" s="176"/>
      <c r="S226" s="176"/>
      <c r="T226" s="169"/>
      <c r="U226" s="176"/>
      <c r="V226" s="176"/>
      <c r="W226" s="169"/>
      <c r="X226" s="169"/>
      <c r="Y226" s="169"/>
      <c r="Z226" s="169" t="s">
        <v>197</v>
      </c>
      <c r="AA226" s="74" t="s">
        <v>314</v>
      </c>
      <c r="AB226" s="74"/>
      <c r="AC226" s="74"/>
      <c r="AD226" s="74"/>
      <c r="AE226" s="176"/>
      <c r="AF226" s="102"/>
      <c r="AG226" s="170"/>
      <c r="AH226" s="102"/>
      <c r="AI226" s="170"/>
      <c r="AJ226" s="102"/>
      <c r="AK226" s="74"/>
      <c r="AL226" s="74"/>
      <c r="AM226" s="102"/>
      <c r="AN226" s="102"/>
      <c r="AO226" s="102"/>
      <c r="AP226" s="102"/>
      <c r="AQ226" s="102"/>
      <c r="AR226" s="168"/>
      <c r="AS226" s="168"/>
      <c r="AT226" s="168"/>
      <c r="AU226" s="113"/>
      <c r="AV226" s="113"/>
      <c r="AW226" s="113"/>
      <c r="AX226" s="113"/>
      <c r="AY226" s="113"/>
      <c r="AZ226" s="113"/>
      <c r="BA226" s="113"/>
      <c r="BB226" s="113"/>
      <c r="BC226" s="113"/>
      <c r="BD226" s="113"/>
      <c r="BE226" s="113"/>
      <c r="BF226" s="113"/>
      <c r="BG226" s="113"/>
      <c r="BH226" s="113"/>
      <c r="BI226" s="113"/>
      <c r="BJ226" s="114"/>
      <c r="BM226" s="85"/>
      <c r="BN226" s="95">
        <f t="shared" si="6"/>
        <v>0</v>
      </c>
      <c r="BO226" s="87"/>
      <c r="BP226" s="88"/>
      <c r="BQ226" s="89"/>
      <c r="BR226" s="89"/>
      <c r="BS226" s="90"/>
      <c r="BT226" s="91"/>
      <c r="BU226" s="89"/>
      <c r="BV226" s="89"/>
    </row>
    <row r="227" spans="1:74">
      <c r="A227" s="104"/>
      <c r="E227" s="112"/>
      <c r="F227" s="113"/>
      <c r="G227" s="113"/>
      <c r="H227" s="113"/>
      <c r="I227" s="113"/>
      <c r="K227" s="176"/>
      <c r="L227" s="169"/>
      <c r="M227" s="74"/>
      <c r="N227" s="176"/>
      <c r="O227" s="169"/>
      <c r="P227" s="169"/>
      <c r="Q227" s="176"/>
      <c r="R227" s="176"/>
      <c r="S227" s="176"/>
      <c r="T227" s="169"/>
      <c r="U227" s="176"/>
      <c r="V227" s="176"/>
      <c r="W227" s="169"/>
      <c r="X227" s="169"/>
      <c r="Y227" s="169"/>
      <c r="Z227" s="169"/>
      <c r="AA227" s="74"/>
      <c r="AB227" s="74"/>
      <c r="AC227" s="74"/>
      <c r="AD227" s="74"/>
      <c r="AE227" s="176"/>
      <c r="AF227" s="102"/>
      <c r="AG227" s="170"/>
      <c r="AH227" s="102"/>
      <c r="AI227" s="170"/>
      <c r="AJ227" s="102"/>
      <c r="AK227" s="74"/>
      <c r="AL227" s="74"/>
      <c r="AM227" s="102"/>
      <c r="AN227" s="102"/>
      <c r="AO227" s="102"/>
      <c r="AP227" s="102"/>
      <c r="AQ227" s="102"/>
      <c r="AR227" s="168"/>
      <c r="AS227" s="168"/>
      <c r="AT227" s="168"/>
      <c r="AU227" s="113"/>
      <c r="AV227" s="113"/>
      <c r="AW227" s="113"/>
      <c r="AX227" s="113"/>
      <c r="AY227" s="113"/>
      <c r="AZ227" s="113"/>
      <c r="BA227" s="113"/>
      <c r="BB227" s="113"/>
      <c r="BC227" s="113"/>
      <c r="BD227" s="113"/>
      <c r="BE227" s="113"/>
      <c r="BF227" s="113"/>
      <c r="BG227" s="113"/>
      <c r="BH227" s="113"/>
      <c r="BI227" s="113"/>
      <c r="BJ227" s="114"/>
      <c r="BM227" s="85"/>
      <c r="BN227" s="95">
        <f t="shared" si="6"/>
        <v>0</v>
      </c>
      <c r="BO227" s="87"/>
      <c r="BP227" s="88"/>
      <c r="BQ227" s="89"/>
      <c r="BR227" s="89"/>
      <c r="BS227" s="90"/>
      <c r="BT227" s="91"/>
      <c r="BU227" s="89"/>
      <c r="BV227" s="89"/>
    </row>
    <row r="228" spans="1:74">
      <c r="A228" s="104"/>
      <c r="E228" s="112"/>
      <c r="F228" s="113"/>
      <c r="G228" s="113"/>
      <c r="H228" s="113"/>
      <c r="I228" s="113"/>
      <c r="K228" s="176"/>
      <c r="L228" s="169"/>
      <c r="M228" s="74"/>
      <c r="N228" s="176"/>
      <c r="O228" s="169"/>
      <c r="P228" s="169"/>
      <c r="Q228" s="176"/>
      <c r="R228" s="176"/>
      <c r="S228" s="176"/>
      <c r="T228" s="169"/>
      <c r="U228" s="176"/>
      <c r="V228" s="176"/>
      <c r="W228" s="169"/>
      <c r="X228" s="169"/>
      <c r="Y228" s="169"/>
      <c r="Z228" s="169"/>
      <c r="AA228" s="74"/>
      <c r="AB228" s="74"/>
      <c r="AC228" s="74"/>
      <c r="AD228" s="74"/>
      <c r="AE228" s="176"/>
      <c r="AF228" s="102"/>
      <c r="AG228" s="170"/>
      <c r="AH228" s="102"/>
      <c r="AI228" s="170"/>
      <c r="AJ228" s="102"/>
      <c r="AK228" s="74"/>
      <c r="AL228" s="74"/>
      <c r="AM228" s="102"/>
      <c r="AN228" s="102"/>
      <c r="AO228" s="102"/>
      <c r="AP228" s="102"/>
      <c r="AQ228" s="102"/>
      <c r="AR228" s="168"/>
      <c r="AS228" s="168"/>
      <c r="AT228" s="168"/>
      <c r="AU228" s="113"/>
      <c r="AV228" s="113"/>
      <c r="AW228" s="113"/>
      <c r="AX228" s="113"/>
      <c r="AY228" s="113"/>
      <c r="AZ228" s="113"/>
      <c r="BA228" s="113"/>
      <c r="BB228" s="113"/>
      <c r="BC228" s="113"/>
      <c r="BD228" s="113"/>
      <c r="BE228" s="113"/>
      <c r="BF228" s="113"/>
      <c r="BG228" s="113"/>
      <c r="BH228" s="113"/>
      <c r="BI228" s="113"/>
      <c r="BJ228" s="114"/>
      <c r="BM228" s="85"/>
      <c r="BN228" s="95">
        <f t="shared" si="6"/>
        <v>0</v>
      </c>
      <c r="BO228" s="87"/>
      <c r="BP228" s="88"/>
      <c r="BQ228" s="89"/>
      <c r="BR228" s="89"/>
      <c r="BS228" s="90"/>
      <c r="BT228" s="91"/>
      <c r="BU228" s="89"/>
      <c r="BV228" s="89"/>
    </row>
    <row r="229" spans="1:74">
      <c r="A229" s="104"/>
      <c r="E229" s="112"/>
      <c r="F229" s="113"/>
      <c r="G229" s="113" t="s">
        <v>315</v>
      </c>
      <c r="H229" s="113"/>
      <c r="I229" s="113" t="s">
        <v>316</v>
      </c>
      <c r="K229" s="176"/>
      <c r="L229" s="169"/>
      <c r="M229" s="74"/>
      <c r="N229" s="102"/>
      <c r="O229" s="178"/>
      <c r="P229" s="178"/>
      <c r="Q229" s="178"/>
      <c r="R229" s="178"/>
      <c r="S229" s="178"/>
      <c r="T229" s="178"/>
      <c r="U229" s="178"/>
      <c r="V229" s="176"/>
      <c r="W229" s="169"/>
      <c r="X229" s="169"/>
      <c r="Y229" s="169"/>
      <c r="Z229" s="169"/>
      <c r="AA229" s="74"/>
      <c r="AB229" s="176"/>
      <c r="AC229" s="102"/>
      <c r="AD229" s="170"/>
      <c r="AE229" s="102"/>
      <c r="AF229" s="74"/>
      <c r="AG229" s="74"/>
      <c r="AH229" s="74"/>
      <c r="AI229" s="74"/>
      <c r="AJ229" s="74"/>
      <c r="AK229" s="102"/>
      <c r="AL229" s="102"/>
      <c r="AM229" s="102"/>
      <c r="AN229" s="102"/>
      <c r="AO229" s="102"/>
      <c r="AP229" s="102"/>
      <c r="AQ229" s="102"/>
      <c r="AR229" s="168"/>
      <c r="AS229" s="168"/>
      <c r="AT229" s="168"/>
      <c r="AU229" s="113"/>
      <c r="AV229" s="113"/>
      <c r="AW229" s="113"/>
      <c r="AX229" s="113"/>
      <c r="AY229" s="113"/>
      <c r="AZ229" s="113"/>
      <c r="BA229" s="113"/>
      <c r="BB229" s="113"/>
      <c r="BC229" s="113"/>
      <c r="BD229" s="113"/>
      <c r="BE229" s="113"/>
      <c r="BF229" s="113"/>
      <c r="BG229" s="113"/>
      <c r="BH229" s="113"/>
      <c r="BI229" s="113"/>
      <c r="BJ229" s="114"/>
      <c r="BM229" s="85"/>
      <c r="BN229" s="95">
        <f t="shared" si="6"/>
        <v>0</v>
      </c>
      <c r="BO229" s="87"/>
      <c r="BP229" s="88"/>
      <c r="BQ229" s="89"/>
      <c r="BR229" s="89"/>
      <c r="BS229" s="90"/>
      <c r="BT229" s="91"/>
      <c r="BU229" s="89"/>
      <c r="BV229" s="89"/>
    </row>
    <row r="230" spans="1:74">
      <c r="A230" s="104"/>
      <c r="E230" s="112"/>
      <c r="F230" s="113"/>
      <c r="G230" s="113"/>
      <c r="H230" s="113"/>
      <c r="I230" s="113"/>
      <c r="K230" s="176"/>
      <c r="L230" s="169"/>
      <c r="M230" s="74"/>
      <c r="N230" s="178"/>
      <c r="O230" s="176"/>
      <c r="P230" s="176"/>
      <c r="Q230" s="176"/>
      <c r="R230" s="169"/>
      <c r="S230" s="176"/>
      <c r="T230" s="176"/>
      <c r="U230" s="169"/>
      <c r="V230" s="169"/>
      <c r="W230" s="169"/>
      <c r="X230" s="169"/>
      <c r="Y230" s="74"/>
      <c r="Z230" s="176"/>
      <c r="AA230" s="176"/>
      <c r="AB230" s="169"/>
      <c r="AC230" s="102"/>
      <c r="AD230" s="102"/>
      <c r="AE230" s="74"/>
      <c r="AF230" s="74"/>
      <c r="AG230" s="74"/>
      <c r="AH230" s="74"/>
      <c r="AI230" s="74"/>
      <c r="AJ230" s="74"/>
      <c r="AK230" s="102"/>
      <c r="AL230" s="102"/>
      <c r="AM230" s="102"/>
      <c r="AN230" s="102"/>
      <c r="AO230" s="102"/>
      <c r="AP230" s="168"/>
      <c r="AQ230" s="168"/>
      <c r="AR230" s="168"/>
      <c r="AS230" s="168"/>
      <c r="AT230" s="168"/>
      <c r="AU230" s="113"/>
      <c r="AV230" s="113"/>
      <c r="AW230" s="113"/>
      <c r="AX230" s="113"/>
      <c r="AY230" s="113"/>
      <c r="AZ230" s="113"/>
      <c r="BA230" s="113"/>
      <c r="BB230" s="113"/>
      <c r="BC230" s="113"/>
      <c r="BD230" s="113"/>
      <c r="BE230" s="113"/>
      <c r="BF230" s="113"/>
      <c r="BG230" s="113"/>
      <c r="BH230" s="113"/>
      <c r="BI230" s="113"/>
      <c r="BJ230" s="114"/>
      <c r="BM230" s="85"/>
      <c r="BN230" s="95">
        <f t="shared" si="6"/>
        <v>0</v>
      </c>
      <c r="BO230" s="87"/>
      <c r="BP230" s="88"/>
      <c r="BQ230" s="89"/>
      <c r="BR230" s="89"/>
      <c r="BS230" s="90"/>
      <c r="BT230" s="91"/>
      <c r="BU230" s="89"/>
      <c r="BV230" s="89"/>
    </row>
    <row r="231" spans="1:74">
      <c r="A231" s="104"/>
      <c r="E231" s="112"/>
      <c r="F231" s="113"/>
      <c r="G231" s="113"/>
      <c r="H231" s="113"/>
      <c r="I231" s="113"/>
      <c r="J231" s="50" t="s">
        <v>508</v>
      </c>
      <c r="K231" s="176"/>
      <c r="L231" s="169"/>
      <c r="M231" s="74"/>
      <c r="N231" s="178"/>
      <c r="O231" s="176"/>
      <c r="P231" s="176"/>
      <c r="Q231" s="176"/>
      <c r="R231" s="169"/>
      <c r="S231" s="176"/>
      <c r="T231" s="176"/>
      <c r="U231" s="169"/>
      <c r="V231" s="169"/>
      <c r="W231" s="169"/>
      <c r="X231" s="169"/>
      <c r="Y231" s="74"/>
      <c r="Z231" s="176"/>
      <c r="AA231" s="176"/>
      <c r="AB231" s="169"/>
      <c r="AC231" s="102"/>
      <c r="AD231" s="102"/>
      <c r="AE231" s="74"/>
      <c r="AF231" s="74"/>
      <c r="AG231" s="74"/>
      <c r="AH231" s="74"/>
      <c r="AI231" s="74"/>
      <c r="AJ231" s="74"/>
      <c r="AK231" s="102"/>
      <c r="AL231" s="102"/>
      <c r="AM231" s="102"/>
      <c r="AN231" s="102"/>
      <c r="AO231" s="102"/>
      <c r="AP231" s="168"/>
      <c r="AQ231" s="168"/>
      <c r="AR231" s="168"/>
      <c r="AS231" s="168"/>
      <c r="AT231" s="168"/>
      <c r="AU231" s="113"/>
      <c r="AV231" s="113"/>
      <c r="AW231" s="113"/>
      <c r="AX231" s="113"/>
      <c r="AY231" s="113"/>
      <c r="AZ231" s="113"/>
      <c r="BA231" s="113"/>
      <c r="BB231" s="113"/>
      <c r="BC231" s="113"/>
      <c r="BD231" s="113"/>
      <c r="BE231" s="113"/>
      <c r="BF231" s="113"/>
      <c r="BG231" s="113"/>
      <c r="BH231" s="113"/>
      <c r="BI231" s="113"/>
      <c r="BJ231" s="114"/>
      <c r="BM231" s="85"/>
      <c r="BN231" s="95">
        <f t="shared" si="6"/>
        <v>0</v>
      </c>
      <c r="BO231" s="87"/>
      <c r="BP231" s="88"/>
      <c r="BQ231" s="89"/>
      <c r="BR231" s="89"/>
      <c r="BS231" s="90"/>
      <c r="BT231" s="91"/>
      <c r="BU231" s="89"/>
      <c r="BV231" s="89"/>
    </row>
    <row r="232" spans="1:74">
      <c r="A232" s="104"/>
      <c r="E232" s="112"/>
      <c r="F232" s="113"/>
      <c r="G232" s="113"/>
      <c r="H232" s="113"/>
      <c r="K232" s="176"/>
      <c r="L232" s="169"/>
      <c r="M232" s="74"/>
      <c r="N232" s="178"/>
      <c r="O232" s="176"/>
      <c r="P232" s="176"/>
      <c r="Q232" s="176"/>
      <c r="R232" s="169"/>
      <c r="S232" s="176"/>
      <c r="T232" s="176"/>
      <c r="U232" s="169"/>
      <c r="V232" s="169"/>
      <c r="W232" s="169"/>
      <c r="X232" s="169"/>
      <c r="Y232" s="74"/>
      <c r="Z232" s="176"/>
      <c r="AA232" s="176"/>
      <c r="AB232" s="169"/>
      <c r="AC232" s="102"/>
      <c r="AD232" s="102"/>
      <c r="AE232" s="74"/>
      <c r="AF232" s="74"/>
      <c r="AG232" s="74"/>
      <c r="AH232" s="74"/>
      <c r="AI232" s="74"/>
      <c r="AJ232" s="74"/>
      <c r="AK232" s="102"/>
      <c r="AL232" s="102"/>
      <c r="AM232" s="167"/>
      <c r="AN232" s="102"/>
      <c r="AO232" s="102"/>
      <c r="AP232" s="168"/>
      <c r="AQ232" s="168"/>
      <c r="AR232" s="168"/>
      <c r="AS232" s="168"/>
      <c r="AT232" s="168"/>
      <c r="AU232" s="113"/>
      <c r="AV232" s="113"/>
      <c r="AW232" s="113"/>
      <c r="AX232" s="113"/>
      <c r="AY232" s="113"/>
      <c r="AZ232" s="113"/>
      <c r="BA232" s="113"/>
      <c r="BB232" s="113"/>
      <c r="BC232" s="113"/>
      <c r="BD232" s="113"/>
      <c r="BE232" s="113"/>
      <c r="BF232" s="113"/>
      <c r="BG232" s="113"/>
      <c r="BH232" s="113"/>
      <c r="BI232" s="113"/>
      <c r="BJ232" s="114"/>
      <c r="BM232" s="85"/>
      <c r="BN232" s="95">
        <f t="shared" si="6"/>
        <v>0</v>
      </c>
      <c r="BO232" s="87"/>
      <c r="BP232" s="88"/>
      <c r="BQ232" s="89"/>
      <c r="BR232" s="89"/>
      <c r="BS232" s="90"/>
      <c r="BT232" s="91"/>
      <c r="BU232" s="89"/>
      <c r="BV232" s="89"/>
    </row>
    <row r="233" spans="1:74">
      <c r="A233" s="104"/>
      <c r="E233" s="112"/>
      <c r="F233" s="113"/>
      <c r="G233" s="113"/>
      <c r="H233" s="113"/>
      <c r="I233" s="113"/>
      <c r="K233" s="50" t="s">
        <v>317</v>
      </c>
      <c r="L233" s="169"/>
      <c r="M233" s="74"/>
      <c r="N233" s="178"/>
      <c r="O233" s="176"/>
      <c r="P233" s="176"/>
      <c r="Q233" s="176"/>
      <c r="R233" s="169"/>
      <c r="S233" s="176"/>
      <c r="T233" s="176"/>
      <c r="U233" s="169"/>
      <c r="V233" s="169"/>
      <c r="W233" s="169"/>
      <c r="X233" s="169"/>
      <c r="Y233" s="74"/>
      <c r="Z233" s="176"/>
      <c r="AA233" s="102"/>
      <c r="AB233" s="170"/>
      <c r="AC233" s="102"/>
      <c r="AD233" s="102"/>
      <c r="AE233" s="74"/>
      <c r="AF233" s="74"/>
      <c r="AG233" s="74"/>
      <c r="AH233" s="74"/>
      <c r="AI233" s="74"/>
      <c r="AJ233" s="74"/>
      <c r="AK233" s="102"/>
      <c r="AL233" s="102"/>
      <c r="AM233" s="167"/>
      <c r="AN233" s="102"/>
      <c r="AO233" s="102"/>
      <c r="AP233" s="168"/>
      <c r="AQ233" s="168"/>
      <c r="AR233" s="168"/>
      <c r="AS233" s="168"/>
      <c r="AT233" s="168"/>
      <c r="AU233" s="113"/>
      <c r="AV233" s="113"/>
      <c r="AW233" s="113"/>
      <c r="AX233" s="113"/>
      <c r="AY233" s="113"/>
      <c r="AZ233" s="113"/>
      <c r="BA233" s="113"/>
      <c r="BB233" s="113"/>
      <c r="BC233" s="113"/>
      <c r="BD233" s="113"/>
      <c r="BE233" s="113"/>
      <c r="BF233" s="113"/>
      <c r="BG233" s="113"/>
      <c r="BH233" s="113"/>
      <c r="BI233" s="113"/>
      <c r="BJ233" s="114"/>
      <c r="BM233" s="85"/>
      <c r="BN233" s="95">
        <f t="shared" si="6"/>
        <v>0</v>
      </c>
      <c r="BO233" s="87"/>
      <c r="BP233" s="88"/>
      <c r="BQ233" s="89"/>
      <c r="BR233" s="89"/>
      <c r="BS233" s="90"/>
      <c r="BT233" s="91"/>
      <c r="BU233" s="89"/>
      <c r="BV233" s="89"/>
    </row>
    <row r="234" spans="1:74">
      <c r="A234" s="104"/>
      <c r="E234" s="112"/>
      <c r="F234" s="113"/>
      <c r="G234" s="113"/>
      <c r="H234" s="113"/>
      <c r="I234" s="113"/>
      <c r="K234" s="176"/>
      <c r="L234" s="169"/>
      <c r="M234" s="74"/>
      <c r="N234" s="74"/>
      <c r="O234" s="176"/>
      <c r="P234" s="176"/>
      <c r="Q234" s="176"/>
      <c r="R234" s="169"/>
      <c r="S234" s="176"/>
      <c r="T234" s="176"/>
      <c r="U234" s="169"/>
      <c r="V234" s="169"/>
      <c r="W234" s="169"/>
      <c r="X234" s="169"/>
      <c r="Y234" s="74"/>
      <c r="Z234" s="176"/>
      <c r="AA234" s="102"/>
      <c r="AB234" s="170"/>
      <c r="AC234" s="102"/>
      <c r="AD234" s="102"/>
      <c r="AE234" s="74"/>
      <c r="AF234" s="74"/>
      <c r="AG234" s="74"/>
      <c r="AH234" s="74"/>
      <c r="AI234" s="74"/>
      <c r="AJ234" s="74"/>
      <c r="AK234" s="102"/>
      <c r="AL234" s="102"/>
      <c r="AM234" s="102"/>
      <c r="AN234" s="102"/>
      <c r="AO234" s="102"/>
      <c r="AP234" s="168"/>
      <c r="AQ234" s="168"/>
      <c r="AR234" s="168"/>
      <c r="AS234" s="168"/>
      <c r="AT234" s="168"/>
      <c r="AU234" s="113"/>
      <c r="AV234" s="113"/>
      <c r="AW234" s="113"/>
      <c r="AX234" s="113"/>
      <c r="AY234" s="113"/>
      <c r="AZ234" s="113"/>
      <c r="BA234" s="113"/>
      <c r="BB234" s="113"/>
      <c r="BC234" s="113"/>
      <c r="BD234" s="113"/>
      <c r="BE234" s="113"/>
      <c r="BF234" s="113"/>
      <c r="BG234" s="113"/>
      <c r="BH234" s="113"/>
      <c r="BI234" s="113"/>
      <c r="BJ234" s="114"/>
      <c r="BM234" s="85"/>
      <c r="BN234" s="95">
        <f t="shared" si="6"/>
        <v>0</v>
      </c>
      <c r="BO234" s="87"/>
      <c r="BP234" s="88"/>
      <c r="BQ234" s="89"/>
      <c r="BR234" s="89"/>
      <c r="BS234" s="90"/>
      <c r="BT234" s="91"/>
      <c r="BU234" s="89"/>
      <c r="BV234" s="89"/>
    </row>
    <row r="235" spans="1:74">
      <c r="A235" s="104"/>
      <c r="E235" s="112"/>
      <c r="F235" s="113"/>
      <c r="G235" s="113" t="s">
        <v>318</v>
      </c>
      <c r="H235" s="113"/>
      <c r="I235" s="113" t="s">
        <v>319</v>
      </c>
      <c r="K235" s="176"/>
      <c r="L235" s="169"/>
      <c r="M235" s="74"/>
      <c r="N235" s="102"/>
      <c r="O235" s="176"/>
      <c r="P235" s="176"/>
      <c r="Q235" s="176"/>
      <c r="R235" s="169"/>
      <c r="S235" s="176"/>
      <c r="T235" s="176"/>
      <c r="U235" s="169"/>
      <c r="V235" s="169"/>
      <c r="W235" s="169"/>
      <c r="X235" s="169"/>
      <c r="Y235" s="74"/>
      <c r="Z235" s="176"/>
      <c r="AA235" s="102"/>
      <c r="AB235" s="170"/>
      <c r="AC235" s="102"/>
      <c r="AD235" s="102"/>
      <c r="AE235" s="74"/>
      <c r="AF235" s="74"/>
      <c r="AG235" s="74"/>
      <c r="AH235" s="74"/>
      <c r="AI235" s="74"/>
      <c r="AJ235" s="74"/>
      <c r="AK235" s="102"/>
      <c r="AL235" s="102"/>
      <c r="AM235" s="102"/>
      <c r="AN235" s="102"/>
      <c r="AO235" s="102"/>
      <c r="AP235" s="102"/>
      <c r="AQ235" s="102"/>
      <c r="AR235" s="168"/>
      <c r="AS235" s="168"/>
      <c r="AT235" s="168"/>
      <c r="AU235" s="113"/>
      <c r="AV235" s="113"/>
      <c r="AW235" s="113"/>
      <c r="AX235" s="113"/>
      <c r="AY235" s="113"/>
      <c r="AZ235" s="113"/>
      <c r="BA235" s="113"/>
      <c r="BB235" s="113"/>
      <c r="BC235" s="113"/>
      <c r="BD235" s="113"/>
      <c r="BE235" s="113"/>
      <c r="BF235" s="113"/>
      <c r="BG235" s="113"/>
      <c r="BH235" s="113"/>
      <c r="BI235" s="113"/>
      <c r="BJ235" s="114"/>
      <c r="BM235" s="85"/>
      <c r="BN235" s="95">
        <f t="shared" si="6"/>
        <v>0</v>
      </c>
      <c r="BO235" s="87"/>
      <c r="BP235" s="88"/>
      <c r="BQ235" s="89"/>
      <c r="BR235" s="89"/>
      <c r="BS235" s="90"/>
      <c r="BT235" s="91"/>
      <c r="BU235" s="89"/>
      <c r="BV235" s="89"/>
    </row>
    <row r="236" spans="1:74">
      <c r="A236" s="104"/>
      <c r="E236" s="112"/>
      <c r="F236" s="113"/>
      <c r="G236" s="113"/>
      <c r="H236" s="113"/>
      <c r="I236" s="113"/>
      <c r="K236" s="176"/>
      <c r="L236" s="169"/>
      <c r="M236" s="74"/>
      <c r="N236" s="176"/>
      <c r="O236" s="176"/>
      <c r="P236" s="176"/>
      <c r="Q236" s="176"/>
      <c r="R236" s="176"/>
      <c r="S236" s="176"/>
      <c r="T236" s="176"/>
      <c r="U236" s="176"/>
      <c r="V236" s="176"/>
      <c r="W236" s="176"/>
      <c r="X236" s="176"/>
      <c r="Y236" s="176"/>
      <c r="Z236" s="176"/>
      <c r="AA236" s="176"/>
      <c r="AB236" s="176"/>
      <c r="AC236" s="176"/>
      <c r="AD236" s="176"/>
      <c r="AE236" s="176"/>
      <c r="AF236" s="102"/>
      <c r="AG236" s="74"/>
      <c r="AH236" s="74"/>
      <c r="AI236" s="74"/>
      <c r="AJ236" s="74"/>
      <c r="AK236" s="102"/>
      <c r="AL236" s="102"/>
      <c r="AM236" s="102"/>
      <c r="AN236" s="102"/>
      <c r="AO236" s="102"/>
      <c r="AP236" s="168"/>
      <c r="AQ236" s="168"/>
      <c r="AR236" s="168"/>
      <c r="AS236" s="168"/>
      <c r="AT236" s="168"/>
      <c r="AU236" s="113"/>
      <c r="AV236" s="113"/>
      <c r="AW236" s="113"/>
      <c r="AX236" s="113"/>
      <c r="AY236" s="113"/>
      <c r="AZ236" s="113"/>
      <c r="BA236" s="113"/>
      <c r="BB236" s="113"/>
      <c r="BC236" s="113"/>
      <c r="BD236" s="113"/>
      <c r="BE236" s="113"/>
      <c r="BF236" s="113"/>
      <c r="BG236" s="113"/>
      <c r="BH236" s="113"/>
      <c r="BI236" s="113"/>
      <c r="BJ236" s="114"/>
      <c r="BM236" s="85"/>
      <c r="BN236" s="95">
        <f t="shared" si="6"/>
        <v>0</v>
      </c>
      <c r="BO236" s="87"/>
      <c r="BP236" s="88"/>
      <c r="BQ236" s="89"/>
      <c r="BR236" s="89"/>
      <c r="BS236" s="90"/>
      <c r="BT236" s="91"/>
      <c r="BU236" s="89"/>
      <c r="BV236" s="89"/>
    </row>
    <row r="237" spans="1:74">
      <c r="A237" s="104"/>
      <c r="E237" s="112"/>
      <c r="F237" s="113"/>
      <c r="G237" s="113"/>
      <c r="H237" s="113"/>
      <c r="I237" s="113" t="s">
        <v>69</v>
      </c>
      <c r="J237" s="50" t="s">
        <v>338</v>
      </c>
      <c r="K237" s="176"/>
      <c r="L237" s="169"/>
      <c r="M237" s="175"/>
      <c r="N237" s="176"/>
      <c r="O237" s="176"/>
      <c r="P237" s="176"/>
      <c r="Q237" s="176"/>
      <c r="R237" s="176"/>
      <c r="S237" s="176"/>
      <c r="T237" s="176"/>
      <c r="U237" s="176"/>
      <c r="V237" s="176"/>
      <c r="W237" s="176"/>
      <c r="X237" s="176"/>
      <c r="Y237" s="176"/>
      <c r="Z237" s="169"/>
      <c r="AA237" s="169"/>
      <c r="AB237" s="176"/>
      <c r="AC237" s="176"/>
      <c r="AD237" s="102"/>
      <c r="AE237" s="102"/>
      <c r="AF237" s="102"/>
      <c r="AG237" s="102"/>
      <c r="AH237" s="102"/>
      <c r="AI237" s="102"/>
      <c r="AJ237" s="102"/>
      <c r="AK237" s="102"/>
      <c r="AL237" s="102"/>
      <c r="AM237" s="102"/>
      <c r="AN237" s="102"/>
      <c r="AO237" s="168"/>
      <c r="AP237" s="168"/>
      <c r="AQ237" s="168"/>
      <c r="AR237" s="168"/>
      <c r="AS237" s="168"/>
      <c r="AT237" s="113"/>
      <c r="AU237" s="113"/>
      <c r="AV237" s="113"/>
      <c r="AW237" s="113"/>
      <c r="AX237" s="113"/>
      <c r="AY237" s="113"/>
      <c r="AZ237" s="113"/>
      <c r="BA237" s="113"/>
      <c r="BB237" s="113"/>
      <c r="BC237" s="113"/>
      <c r="BD237" s="113"/>
      <c r="BE237" s="113"/>
      <c r="BF237" s="113"/>
      <c r="BG237" s="113"/>
      <c r="BH237" s="113"/>
      <c r="BI237" s="113"/>
      <c r="BJ237" s="114"/>
      <c r="BM237" s="85"/>
      <c r="BN237" s="95">
        <f t="shared" si="6"/>
        <v>0</v>
      </c>
      <c r="BO237" s="87"/>
      <c r="BP237" s="88"/>
      <c r="BQ237" s="89"/>
      <c r="BR237" s="89"/>
      <c r="BS237" s="90"/>
      <c r="BT237" s="91"/>
      <c r="BU237" s="89"/>
      <c r="BV237" s="89"/>
    </row>
    <row r="238" spans="1:74">
      <c r="A238" s="104"/>
      <c r="E238" s="112"/>
      <c r="F238" s="113"/>
      <c r="G238" s="113"/>
      <c r="H238" s="113"/>
      <c r="I238" s="113"/>
      <c r="K238" s="176"/>
      <c r="L238" s="169"/>
      <c r="M238" s="169"/>
      <c r="N238" s="176"/>
      <c r="O238" s="176"/>
      <c r="P238" s="176"/>
      <c r="Q238" s="169"/>
      <c r="R238" s="176"/>
      <c r="S238" s="176"/>
      <c r="T238" s="169"/>
      <c r="U238" s="169"/>
      <c r="V238" s="169"/>
      <c r="W238" s="169"/>
      <c r="X238" s="74"/>
      <c r="Y238" s="74"/>
      <c r="Z238" s="74"/>
      <c r="AA238" s="74"/>
      <c r="AB238" s="176"/>
      <c r="AC238" s="74"/>
      <c r="AD238" s="169"/>
      <c r="AE238" s="102"/>
      <c r="AF238" s="74"/>
      <c r="AG238" s="74"/>
      <c r="AH238" s="102"/>
      <c r="AI238" s="74"/>
      <c r="AJ238" s="102"/>
      <c r="AK238" s="102"/>
      <c r="AL238" s="102"/>
      <c r="AM238" s="102"/>
      <c r="AN238" s="102"/>
      <c r="AO238" s="168"/>
      <c r="AP238" s="168"/>
      <c r="AQ238" s="168"/>
      <c r="AR238" s="168"/>
      <c r="AS238" s="168"/>
      <c r="AT238" s="113"/>
      <c r="AU238" s="113"/>
      <c r="AV238" s="113"/>
      <c r="AW238" s="113"/>
      <c r="AX238" s="113"/>
      <c r="AY238" s="113"/>
      <c r="AZ238" s="113"/>
      <c r="BA238" s="113"/>
      <c r="BB238" s="113"/>
      <c r="BC238" s="113"/>
      <c r="BD238" s="113"/>
      <c r="BE238" s="113"/>
      <c r="BF238" s="113"/>
      <c r="BG238" s="113"/>
      <c r="BH238" s="113"/>
      <c r="BI238" s="113"/>
      <c r="BJ238" s="114"/>
      <c r="BM238" s="85"/>
      <c r="BN238" s="95">
        <f t="shared" si="6"/>
        <v>0</v>
      </c>
      <c r="BO238" s="87"/>
      <c r="BP238" s="88"/>
      <c r="BQ238" s="89"/>
      <c r="BR238" s="89"/>
      <c r="BS238" s="90"/>
      <c r="BT238" s="91"/>
      <c r="BU238" s="89"/>
      <c r="BV238" s="89"/>
    </row>
    <row r="239" spans="1:74">
      <c r="A239" s="104"/>
      <c r="E239" s="112"/>
      <c r="F239" s="113"/>
      <c r="G239" s="113"/>
      <c r="H239" s="113"/>
      <c r="I239" s="113"/>
      <c r="J239" s="50" t="s">
        <v>339</v>
      </c>
      <c r="K239" s="176"/>
      <c r="L239" s="169"/>
      <c r="M239" s="169"/>
      <c r="N239" s="176"/>
      <c r="O239" s="176"/>
      <c r="P239" s="176"/>
      <c r="Q239" s="169"/>
      <c r="R239" s="176"/>
      <c r="S239" s="176"/>
      <c r="T239" s="169"/>
      <c r="U239" s="169"/>
      <c r="V239" s="169"/>
      <c r="W239" s="169"/>
      <c r="X239" s="74"/>
      <c r="Y239" s="74"/>
      <c r="Z239" s="74"/>
      <c r="AA239" s="74"/>
      <c r="AB239" s="176"/>
      <c r="AC239" s="74"/>
      <c r="AD239" s="169"/>
      <c r="AE239" s="102"/>
      <c r="AF239" s="74"/>
      <c r="AG239" s="74"/>
      <c r="AH239" s="102"/>
      <c r="AI239" s="74"/>
      <c r="AJ239" s="102"/>
      <c r="AK239" s="102"/>
      <c r="AL239" s="102"/>
      <c r="AM239" s="102"/>
      <c r="AN239" s="102"/>
      <c r="AO239" s="168"/>
      <c r="AP239" s="168"/>
      <c r="AQ239" s="168"/>
      <c r="AR239" s="168"/>
      <c r="AS239" s="168"/>
      <c r="AT239" s="113"/>
      <c r="AU239" s="113"/>
      <c r="AV239" s="113"/>
      <c r="AW239" s="113"/>
      <c r="AX239" s="113"/>
      <c r="AY239" s="113"/>
      <c r="AZ239" s="113"/>
      <c r="BA239" s="113"/>
      <c r="BB239" s="113"/>
      <c r="BC239" s="113"/>
      <c r="BD239" s="113"/>
      <c r="BE239" s="113"/>
      <c r="BF239" s="113"/>
      <c r="BG239" s="113"/>
      <c r="BH239" s="113"/>
      <c r="BI239" s="113"/>
      <c r="BJ239" s="114"/>
      <c r="BM239" s="85"/>
      <c r="BN239" s="95">
        <f t="shared" si="6"/>
        <v>0</v>
      </c>
      <c r="BO239" s="87"/>
      <c r="BP239" s="88"/>
      <c r="BQ239" s="89"/>
      <c r="BR239" s="89"/>
      <c r="BS239" s="90"/>
      <c r="BT239" s="91"/>
      <c r="BU239" s="89"/>
      <c r="BV239" s="89"/>
    </row>
    <row r="240" spans="1:74">
      <c r="A240" s="104"/>
      <c r="E240" s="112"/>
      <c r="F240" s="113"/>
      <c r="G240" s="113"/>
      <c r="H240" s="113"/>
      <c r="I240" s="113"/>
      <c r="K240" s="176"/>
      <c r="L240" s="169"/>
      <c r="M240" s="169"/>
      <c r="N240" s="176"/>
      <c r="O240" s="176"/>
      <c r="P240" s="176"/>
      <c r="Q240" s="169"/>
      <c r="R240" s="176"/>
      <c r="S240" s="176"/>
      <c r="T240" s="169"/>
      <c r="U240" s="169"/>
      <c r="V240" s="169"/>
      <c r="W240" s="169"/>
      <c r="X240" s="74"/>
      <c r="Y240" s="74"/>
      <c r="Z240" s="74"/>
      <c r="AA240" s="74"/>
      <c r="AB240" s="176"/>
      <c r="AC240" s="74"/>
      <c r="AD240" s="170"/>
      <c r="AE240" s="102"/>
      <c r="AF240" s="74"/>
      <c r="AG240" s="74"/>
      <c r="AH240" s="102"/>
      <c r="AI240" s="74"/>
      <c r="AJ240" s="102"/>
      <c r="AK240" s="102"/>
      <c r="AL240" s="102"/>
      <c r="AM240" s="102"/>
      <c r="AN240" s="102"/>
      <c r="AO240" s="168"/>
      <c r="AP240" s="168"/>
      <c r="AQ240" s="168"/>
      <c r="AR240" s="168"/>
      <c r="AS240" s="168"/>
      <c r="AT240" s="113"/>
      <c r="AU240" s="113"/>
      <c r="AV240" s="113"/>
      <c r="AW240" s="113"/>
      <c r="AX240" s="113"/>
      <c r="AY240" s="113"/>
      <c r="AZ240" s="113"/>
      <c r="BA240" s="113"/>
      <c r="BB240" s="113"/>
      <c r="BC240" s="113"/>
      <c r="BD240" s="113"/>
      <c r="BE240" s="113"/>
      <c r="BF240" s="113"/>
      <c r="BG240" s="113"/>
      <c r="BH240" s="113"/>
      <c r="BI240" s="113"/>
      <c r="BJ240" s="114"/>
      <c r="BM240" s="85"/>
      <c r="BN240" s="95">
        <f t="shared" si="6"/>
        <v>0</v>
      </c>
      <c r="BO240" s="87"/>
      <c r="BP240" s="88"/>
      <c r="BQ240" s="89"/>
      <c r="BR240" s="89"/>
      <c r="BS240" s="90"/>
      <c r="BT240" s="91"/>
      <c r="BU240" s="89"/>
      <c r="BV240" s="89"/>
    </row>
    <row r="241" spans="5:74">
      <c r="E241" s="112"/>
      <c r="F241" s="113"/>
      <c r="G241" s="113"/>
      <c r="I241" s="50" t="s">
        <v>282</v>
      </c>
      <c r="J241" s="50" t="s">
        <v>340</v>
      </c>
      <c r="K241" s="102"/>
      <c r="L241" s="74"/>
      <c r="M241" s="74"/>
      <c r="N241" s="74"/>
      <c r="O241" s="74"/>
      <c r="P241" s="74"/>
      <c r="Q241" s="74"/>
      <c r="R241" s="74"/>
      <c r="S241" s="74"/>
      <c r="T241" s="102"/>
      <c r="U241" s="74"/>
      <c r="V241" s="74"/>
      <c r="W241" s="74"/>
      <c r="X241" s="74"/>
      <c r="Y241" s="102"/>
      <c r="Z241" s="102"/>
      <c r="AA241" s="102"/>
      <c r="AB241" s="102"/>
      <c r="AC241" s="102"/>
      <c r="AD241" s="102"/>
      <c r="AE241" s="102"/>
      <c r="AF241" s="102"/>
      <c r="AG241" s="102"/>
      <c r="AH241" s="102"/>
      <c r="AI241" s="102"/>
      <c r="AJ241" s="102"/>
      <c r="AK241" s="102"/>
      <c r="AL241" s="102"/>
      <c r="AM241" s="113"/>
      <c r="AN241" s="113"/>
      <c r="AO241" s="113"/>
      <c r="AP241" s="113"/>
      <c r="AQ241" s="113"/>
      <c r="AR241" s="113"/>
      <c r="AS241" s="113"/>
      <c r="AT241" s="113"/>
      <c r="AU241" s="113"/>
      <c r="AV241" s="113"/>
      <c r="AW241" s="113"/>
      <c r="AX241" s="113"/>
      <c r="AY241" s="113"/>
      <c r="AZ241" s="113"/>
      <c r="BA241" s="113"/>
      <c r="BB241" s="113"/>
      <c r="BC241" s="113"/>
      <c r="BD241" s="113"/>
      <c r="BE241" s="113"/>
      <c r="BF241" s="113"/>
      <c r="BG241" s="113"/>
      <c r="BH241" s="113"/>
      <c r="BI241" s="113"/>
      <c r="BJ241" s="114"/>
      <c r="BM241" s="85"/>
      <c r="BN241" s="95">
        <f t="shared" si="6"/>
        <v>0</v>
      </c>
      <c r="BO241" s="87"/>
      <c r="BP241" s="88"/>
      <c r="BQ241" s="89"/>
      <c r="BR241" s="89"/>
      <c r="BS241" s="90"/>
      <c r="BT241" s="91"/>
      <c r="BU241" s="89"/>
      <c r="BV241" s="89"/>
    </row>
    <row r="242" spans="5:74" s="104" customFormat="1">
      <c r="E242" s="185"/>
      <c r="F242" s="167"/>
      <c r="G242" s="167"/>
      <c r="K242" s="167"/>
      <c r="T242" s="167"/>
      <c r="Y242" s="167"/>
      <c r="Z242" s="167"/>
      <c r="AA242" s="167"/>
      <c r="AB242" s="167"/>
      <c r="AC242" s="167"/>
      <c r="AD242" s="167"/>
      <c r="AE242" s="167"/>
      <c r="AF242" s="167"/>
      <c r="AG242" s="167"/>
      <c r="AH242" s="167"/>
      <c r="AI242" s="167"/>
      <c r="AJ242" s="167"/>
      <c r="AK242" s="167"/>
      <c r="AL242" s="167"/>
      <c r="AM242" s="167"/>
      <c r="AN242" s="167"/>
      <c r="AO242" s="167"/>
      <c r="AP242" s="167"/>
      <c r="AQ242" s="167"/>
      <c r="AR242" s="167"/>
      <c r="AS242" s="167"/>
      <c r="AT242" s="167"/>
      <c r="AU242" s="167"/>
      <c r="AV242" s="167"/>
      <c r="AW242" s="167"/>
      <c r="AX242" s="167"/>
      <c r="AY242" s="167"/>
      <c r="AZ242" s="167"/>
      <c r="BA242" s="167"/>
      <c r="BB242" s="167"/>
      <c r="BC242" s="167"/>
      <c r="BD242" s="167"/>
      <c r="BE242" s="167"/>
      <c r="BF242" s="167"/>
      <c r="BG242" s="167"/>
      <c r="BH242" s="167"/>
      <c r="BI242" s="167"/>
      <c r="BJ242" s="186"/>
      <c r="BM242" s="85"/>
      <c r="BN242" s="95">
        <f t="shared" si="6"/>
        <v>0</v>
      </c>
      <c r="BO242" s="87"/>
      <c r="BP242" s="88"/>
      <c r="BQ242" s="89"/>
      <c r="BR242" s="89"/>
      <c r="BS242" s="90"/>
      <c r="BT242" s="91"/>
      <c r="BU242" s="89"/>
      <c r="BV242" s="89"/>
    </row>
    <row r="243" spans="5:74" s="104" customFormat="1">
      <c r="E243" s="185"/>
      <c r="F243" s="167"/>
      <c r="G243" s="167"/>
      <c r="H243" s="167"/>
      <c r="I243" s="167"/>
      <c r="J243" s="50" t="s">
        <v>341</v>
      </c>
      <c r="K243" s="176"/>
      <c r="L243" s="169"/>
      <c r="M243" s="183"/>
      <c r="N243" s="182"/>
      <c r="O243" s="182"/>
      <c r="P243" s="182"/>
      <c r="Q243" s="183"/>
      <c r="R243" s="182"/>
      <c r="S243" s="182"/>
      <c r="T243" s="183"/>
      <c r="U243" s="183"/>
      <c r="V243" s="183"/>
      <c r="W243" s="183"/>
      <c r="AB243" s="182"/>
      <c r="AC243" s="167"/>
      <c r="AD243" s="184"/>
      <c r="AE243" s="167"/>
      <c r="AH243" s="167"/>
      <c r="AJ243" s="167"/>
      <c r="AK243" s="167"/>
      <c r="AL243" s="167"/>
      <c r="AM243" s="167"/>
      <c r="AN243" s="167"/>
      <c r="AO243" s="167"/>
      <c r="AP243" s="167"/>
      <c r="AQ243" s="167"/>
      <c r="AR243" s="167"/>
      <c r="AS243" s="167"/>
      <c r="AT243" s="167"/>
      <c r="AU243" s="167"/>
      <c r="AV243" s="167"/>
      <c r="AW243" s="167"/>
      <c r="AX243" s="167"/>
      <c r="AY243" s="167"/>
      <c r="AZ243" s="167"/>
      <c r="BA243" s="167"/>
      <c r="BB243" s="167"/>
      <c r="BC243" s="167"/>
      <c r="BD243" s="167"/>
      <c r="BE243" s="167"/>
      <c r="BF243" s="167"/>
      <c r="BG243" s="167"/>
      <c r="BH243" s="167"/>
      <c r="BI243" s="167"/>
      <c r="BJ243" s="186"/>
      <c r="BM243" s="85"/>
      <c r="BN243" s="95">
        <f t="shared" si="6"/>
        <v>0</v>
      </c>
      <c r="BO243" s="87"/>
      <c r="BP243" s="88"/>
      <c r="BQ243" s="89"/>
      <c r="BR243" s="89"/>
      <c r="BS243" s="90"/>
      <c r="BT243" s="91"/>
      <c r="BU243" s="89"/>
      <c r="BV243" s="89"/>
    </row>
    <row r="244" spans="5:74" s="104" customFormat="1">
      <c r="E244" s="185"/>
      <c r="F244" s="167"/>
      <c r="G244" s="167"/>
      <c r="H244" s="167"/>
      <c r="I244" s="167"/>
      <c r="K244" s="176" t="s">
        <v>342</v>
      </c>
      <c r="L244" s="183"/>
      <c r="M244" s="183"/>
      <c r="N244" s="182"/>
      <c r="O244" s="182"/>
      <c r="P244" s="182"/>
      <c r="Q244" s="183"/>
      <c r="R244" s="182"/>
      <c r="S244" s="182"/>
      <c r="T244" s="183"/>
      <c r="U244" s="183"/>
      <c r="V244" s="183"/>
      <c r="W244" s="183"/>
      <c r="AB244" s="182"/>
      <c r="AC244" s="167"/>
      <c r="AD244" s="184"/>
      <c r="AE244" s="167"/>
      <c r="AH244" s="167"/>
      <c r="AJ244" s="167"/>
      <c r="AK244" s="167"/>
      <c r="AL244" s="167"/>
      <c r="AM244" s="167"/>
      <c r="AN244" s="167"/>
      <c r="AO244" s="167"/>
      <c r="AP244" s="167"/>
      <c r="AQ244" s="167"/>
      <c r="AR244" s="167"/>
      <c r="AS244" s="167"/>
      <c r="AT244" s="167"/>
      <c r="AU244" s="167"/>
      <c r="AV244" s="167"/>
      <c r="AW244" s="167"/>
      <c r="AX244" s="167"/>
      <c r="AY244" s="167"/>
      <c r="AZ244" s="167"/>
      <c r="BA244" s="167"/>
      <c r="BB244" s="167"/>
      <c r="BC244" s="167"/>
      <c r="BD244" s="167"/>
      <c r="BE244" s="167"/>
      <c r="BF244" s="167"/>
      <c r="BG244" s="167"/>
      <c r="BH244" s="167"/>
      <c r="BI244" s="167"/>
      <c r="BJ244" s="186"/>
      <c r="BM244" s="85"/>
      <c r="BN244" s="95">
        <f t="shared" si="6"/>
        <v>0</v>
      </c>
      <c r="BO244" s="87"/>
      <c r="BP244" s="88"/>
      <c r="BQ244" s="89"/>
      <c r="BR244" s="89"/>
      <c r="BS244" s="90"/>
      <c r="BT244" s="91"/>
      <c r="BU244" s="89"/>
      <c r="BV244" s="89"/>
    </row>
    <row r="245" spans="5:74" s="104" customFormat="1">
      <c r="E245" s="185"/>
      <c r="F245" s="167"/>
      <c r="G245" s="167"/>
      <c r="H245" s="167"/>
      <c r="I245" s="167"/>
      <c r="K245" s="182"/>
      <c r="L245" s="183"/>
      <c r="N245" s="167"/>
      <c r="O245" s="182"/>
      <c r="P245" s="182"/>
      <c r="Q245" s="182"/>
      <c r="R245" s="183"/>
      <c r="S245" s="182"/>
      <c r="T245" s="182"/>
      <c r="U245" s="183"/>
      <c r="V245" s="183"/>
      <c r="W245" s="183"/>
      <c r="X245" s="183"/>
      <c r="AC245" s="182"/>
      <c r="AD245" s="167"/>
      <c r="AE245" s="184"/>
      <c r="AF245" s="167"/>
      <c r="AK245" s="167"/>
      <c r="AL245" s="167"/>
      <c r="AM245" s="167"/>
      <c r="AN245" s="167"/>
      <c r="AO245" s="167"/>
      <c r="AP245" s="167"/>
      <c r="AQ245" s="167"/>
      <c r="AR245" s="167"/>
      <c r="AS245" s="167"/>
      <c r="AT245" s="167"/>
      <c r="AU245" s="167"/>
      <c r="AV245" s="167"/>
      <c r="AW245" s="167"/>
      <c r="AX245" s="167"/>
      <c r="AY245" s="167"/>
      <c r="AZ245" s="167"/>
      <c r="BA245" s="167"/>
      <c r="BB245" s="167"/>
      <c r="BC245" s="167"/>
      <c r="BD245" s="167"/>
      <c r="BE245" s="167"/>
      <c r="BF245" s="167"/>
      <c r="BG245" s="167"/>
      <c r="BH245" s="167"/>
      <c r="BI245" s="167"/>
      <c r="BJ245" s="186"/>
      <c r="BM245" s="85"/>
      <c r="BN245" s="95">
        <f t="shared" si="6"/>
        <v>0</v>
      </c>
      <c r="BO245" s="87"/>
      <c r="BP245" s="88"/>
      <c r="BQ245" s="89"/>
      <c r="BR245" s="89"/>
      <c r="BS245" s="90"/>
      <c r="BT245" s="91"/>
      <c r="BU245" s="89"/>
      <c r="BV245" s="89"/>
    </row>
    <row r="246" spans="5:74" s="104" customFormat="1">
      <c r="E246" s="185"/>
      <c r="F246" s="167"/>
      <c r="G246" s="167"/>
      <c r="H246" s="167"/>
      <c r="I246" s="167"/>
      <c r="J246" s="50" t="s">
        <v>343</v>
      </c>
      <c r="K246" s="182"/>
      <c r="L246" s="183"/>
      <c r="N246" s="183"/>
      <c r="O246" s="182"/>
      <c r="P246" s="182"/>
      <c r="Q246" s="182"/>
      <c r="R246" s="183"/>
      <c r="S246" s="182"/>
      <c r="T246" s="182"/>
      <c r="U246" s="183"/>
      <c r="V246" s="183"/>
      <c r="W246" s="183"/>
      <c r="X246" s="183"/>
      <c r="AC246" s="182"/>
      <c r="AD246" s="167"/>
      <c r="AE246" s="184"/>
      <c r="AF246" s="167"/>
      <c r="AK246" s="167"/>
      <c r="AL246" s="167"/>
      <c r="AM246" s="167"/>
      <c r="AN246" s="167"/>
      <c r="AO246" s="167"/>
      <c r="AP246" s="167"/>
      <c r="AQ246" s="167"/>
      <c r="AR246" s="167"/>
      <c r="AS246" s="167"/>
      <c r="AT246" s="167"/>
      <c r="AU246" s="167"/>
      <c r="AV246" s="167"/>
      <c r="AW246" s="167"/>
      <c r="AX246" s="167"/>
      <c r="AY246" s="167"/>
      <c r="AZ246" s="167"/>
      <c r="BA246" s="167"/>
      <c r="BB246" s="167"/>
      <c r="BC246" s="167"/>
      <c r="BD246" s="167"/>
      <c r="BE246" s="167"/>
      <c r="BF246" s="167"/>
      <c r="BG246" s="167"/>
      <c r="BH246" s="167"/>
      <c r="BI246" s="167"/>
      <c r="BJ246" s="186"/>
      <c r="BM246" s="85"/>
      <c r="BN246" s="95">
        <f t="shared" si="6"/>
        <v>0</v>
      </c>
      <c r="BO246" s="87"/>
      <c r="BP246" s="88"/>
      <c r="BQ246" s="89"/>
      <c r="BR246" s="89"/>
      <c r="BS246" s="90"/>
      <c r="BT246" s="91"/>
      <c r="BU246" s="89"/>
      <c r="BV246" s="89"/>
    </row>
    <row r="247" spans="5:74" s="104" customFormat="1">
      <c r="E247" s="185"/>
      <c r="F247" s="167"/>
      <c r="G247" s="167"/>
      <c r="H247" s="167"/>
      <c r="I247" s="167"/>
      <c r="K247" s="182"/>
      <c r="L247" s="183"/>
      <c r="N247" s="183"/>
      <c r="P247" s="181"/>
      <c r="Q247" s="167"/>
      <c r="R247" s="167"/>
      <c r="S247" s="167"/>
      <c r="T247" s="182"/>
      <c r="U247" s="183"/>
      <c r="V247" s="183"/>
      <c r="W247" s="183"/>
      <c r="X247" s="183"/>
      <c r="AC247" s="182"/>
      <c r="AD247" s="167"/>
      <c r="AE247" s="184"/>
      <c r="AF247" s="167"/>
      <c r="AK247" s="167"/>
      <c r="AL247" s="167"/>
      <c r="AM247" s="167"/>
      <c r="AN247" s="167"/>
      <c r="AO247" s="167"/>
      <c r="AP247" s="167"/>
      <c r="AQ247" s="167"/>
      <c r="AR247" s="167"/>
      <c r="AS247" s="167"/>
      <c r="AT247" s="167"/>
      <c r="AU247" s="167"/>
      <c r="AV247" s="167"/>
      <c r="AW247" s="167"/>
      <c r="AX247" s="167"/>
      <c r="AY247" s="167"/>
      <c r="AZ247" s="167"/>
      <c r="BA247" s="167"/>
      <c r="BB247" s="167"/>
      <c r="BC247" s="167"/>
      <c r="BD247" s="167"/>
      <c r="BE247" s="167"/>
      <c r="BF247" s="167"/>
      <c r="BG247" s="167"/>
      <c r="BH247" s="167"/>
      <c r="BI247" s="167"/>
      <c r="BJ247" s="186"/>
      <c r="BM247" s="85"/>
      <c r="BN247" s="95">
        <f t="shared" si="6"/>
        <v>0</v>
      </c>
      <c r="BO247" s="87"/>
      <c r="BP247" s="88"/>
      <c r="BQ247" s="89"/>
      <c r="BR247" s="89"/>
      <c r="BS247" s="90"/>
      <c r="BT247" s="91"/>
      <c r="BU247" s="89"/>
      <c r="BV247" s="89"/>
    </row>
    <row r="248" spans="5:74" s="104" customFormat="1">
      <c r="E248" s="185"/>
      <c r="F248" s="167"/>
      <c r="G248" s="167"/>
      <c r="H248" s="167"/>
      <c r="I248" s="167"/>
      <c r="K248" s="176" t="s">
        <v>509</v>
      </c>
      <c r="L248" s="183"/>
      <c r="N248" s="183"/>
      <c r="P248" s="181"/>
      <c r="Q248" s="167"/>
      <c r="R248" s="167"/>
      <c r="S248" s="167"/>
      <c r="T248" s="182"/>
      <c r="U248" s="183"/>
      <c r="V248" s="183"/>
      <c r="W248" s="183"/>
      <c r="X248" s="183"/>
      <c r="AC248" s="182"/>
      <c r="AD248" s="167"/>
      <c r="AE248" s="184"/>
      <c r="AF248" s="167"/>
      <c r="AK248" s="167"/>
      <c r="AL248" s="167"/>
      <c r="AM248" s="167"/>
      <c r="AN248" s="167"/>
      <c r="AO248" s="167"/>
      <c r="AP248" s="167"/>
      <c r="AQ248" s="167"/>
      <c r="AR248" s="167"/>
      <c r="AS248" s="167"/>
      <c r="AT248" s="167"/>
      <c r="AU248" s="167"/>
      <c r="AV248" s="167"/>
      <c r="AW248" s="167"/>
      <c r="AX248" s="167"/>
      <c r="AY248" s="167"/>
      <c r="AZ248" s="167"/>
      <c r="BA248" s="167"/>
      <c r="BB248" s="167"/>
      <c r="BC248" s="167"/>
      <c r="BD248" s="167"/>
      <c r="BE248" s="167"/>
      <c r="BF248" s="167"/>
      <c r="BG248" s="167"/>
      <c r="BH248" s="167"/>
      <c r="BI248" s="167"/>
      <c r="BJ248" s="186"/>
      <c r="BM248" s="85"/>
      <c r="BN248" s="95">
        <f t="shared" si="6"/>
        <v>0</v>
      </c>
      <c r="BO248" s="87"/>
      <c r="BP248" s="88"/>
      <c r="BQ248" s="89"/>
      <c r="BR248" s="89"/>
      <c r="BS248" s="90"/>
      <c r="BT248" s="91"/>
      <c r="BU248" s="89"/>
      <c r="BV248" s="89"/>
    </row>
    <row r="249" spans="5:74" s="104" customFormat="1">
      <c r="E249" s="185"/>
      <c r="F249" s="102"/>
      <c r="G249" s="102"/>
      <c r="H249" s="102"/>
      <c r="I249" s="102"/>
      <c r="J249" s="74"/>
      <c r="K249" s="176"/>
      <c r="L249" s="169"/>
      <c r="M249" s="74"/>
      <c r="N249" s="169"/>
      <c r="O249" s="74"/>
      <c r="P249" s="189"/>
      <c r="Q249" s="102"/>
      <c r="R249" s="102"/>
      <c r="S249" s="102"/>
      <c r="T249" s="176"/>
      <c r="U249" s="169"/>
      <c r="V249" s="169"/>
      <c r="W249" s="169"/>
      <c r="X249" s="169"/>
      <c r="Y249" s="74"/>
      <c r="Z249" s="74"/>
      <c r="AA249" s="74"/>
      <c r="AB249" s="74"/>
      <c r="AC249" s="176"/>
      <c r="AD249" s="102"/>
      <c r="AE249" s="170"/>
      <c r="AF249" s="102"/>
      <c r="AG249" s="74"/>
      <c r="AH249" s="74"/>
      <c r="AI249" s="74"/>
      <c r="AJ249" s="74"/>
      <c r="AK249" s="102"/>
      <c r="AL249" s="102"/>
      <c r="AM249" s="102"/>
      <c r="AN249" s="102"/>
      <c r="AO249" s="102"/>
      <c r="AP249" s="102"/>
      <c r="AQ249" s="102"/>
      <c r="AR249" s="102"/>
      <c r="AS249" s="102"/>
      <c r="AT249" s="102"/>
      <c r="AU249" s="102"/>
      <c r="AV249" s="102"/>
      <c r="AW249" s="102"/>
      <c r="AX249" s="102"/>
      <c r="AY249" s="102"/>
      <c r="AZ249" s="102"/>
      <c r="BA249" s="167"/>
      <c r="BB249" s="167"/>
      <c r="BC249" s="167"/>
      <c r="BD249" s="167"/>
      <c r="BE249" s="167"/>
      <c r="BF249" s="167"/>
      <c r="BG249" s="167"/>
      <c r="BH249" s="167"/>
      <c r="BI249" s="167"/>
      <c r="BJ249" s="186"/>
      <c r="BM249" s="85"/>
      <c r="BN249" s="95">
        <f t="shared" si="6"/>
        <v>0</v>
      </c>
      <c r="BO249" s="87"/>
      <c r="BP249" s="88"/>
      <c r="BQ249" s="89"/>
      <c r="BR249" s="89"/>
      <c r="BS249" s="90"/>
      <c r="BT249" s="91"/>
      <c r="BU249" s="89"/>
      <c r="BV249" s="89"/>
    </row>
    <row r="250" spans="5:74" s="104" customFormat="1">
      <c r="E250" s="185"/>
      <c r="F250" s="102"/>
      <c r="G250" s="102"/>
      <c r="H250" s="102"/>
      <c r="I250" s="102"/>
      <c r="J250" s="74"/>
      <c r="K250" s="176"/>
      <c r="L250" s="169" t="s">
        <v>510</v>
      </c>
      <c r="M250" s="74"/>
      <c r="N250" s="169"/>
      <c r="O250" s="74"/>
      <c r="P250" s="217"/>
      <c r="Q250" s="102"/>
      <c r="R250" s="102"/>
      <c r="S250" s="102"/>
      <c r="T250" s="176"/>
      <c r="U250" s="169"/>
      <c r="V250" s="169"/>
      <c r="W250" s="169"/>
      <c r="X250" s="169"/>
      <c r="Y250" s="74"/>
      <c r="Z250" s="74"/>
      <c r="AA250" s="74"/>
      <c r="AB250" s="74"/>
      <c r="AC250" s="176"/>
      <c r="AD250" s="102"/>
      <c r="AE250" s="170"/>
      <c r="AF250" s="102"/>
      <c r="AG250" s="74"/>
      <c r="AH250" s="74"/>
      <c r="AI250" s="74"/>
      <c r="AJ250" s="74"/>
      <c r="AK250" s="102"/>
      <c r="AL250" s="102"/>
      <c r="AM250" s="102"/>
      <c r="AN250" s="102"/>
      <c r="AO250" s="102"/>
      <c r="AP250" s="102"/>
      <c r="AQ250" s="102"/>
      <c r="AR250" s="102"/>
      <c r="AS250" s="102"/>
      <c r="AT250" s="102"/>
      <c r="AU250" s="102"/>
      <c r="AV250" s="102"/>
      <c r="AW250" s="102"/>
      <c r="AX250" s="102"/>
      <c r="AY250" s="102"/>
      <c r="AZ250" s="102"/>
      <c r="BA250" s="167"/>
      <c r="BB250" s="167"/>
      <c r="BC250" s="167"/>
      <c r="BD250" s="167"/>
      <c r="BE250" s="167"/>
      <c r="BF250" s="167"/>
      <c r="BG250" s="167"/>
      <c r="BH250" s="167"/>
      <c r="BI250" s="167"/>
      <c r="BJ250" s="186"/>
      <c r="BM250" s="85"/>
      <c r="BN250" s="95">
        <f t="shared" si="6"/>
        <v>0</v>
      </c>
      <c r="BO250" s="87"/>
      <c r="BP250" s="88"/>
      <c r="BQ250" s="89"/>
      <c r="BR250" s="89"/>
      <c r="BS250" s="90"/>
      <c r="BT250" s="91"/>
      <c r="BU250" s="89"/>
      <c r="BV250" s="89"/>
    </row>
    <row r="251" spans="5:74" s="104" customFormat="1">
      <c r="E251" s="185"/>
      <c r="F251" s="102"/>
      <c r="G251" s="102"/>
      <c r="H251" s="102"/>
      <c r="I251" s="102"/>
      <c r="J251" s="74"/>
      <c r="K251" s="176"/>
      <c r="L251" s="169"/>
      <c r="M251" s="74"/>
      <c r="N251" s="169"/>
      <c r="O251" s="74"/>
      <c r="P251" s="217"/>
      <c r="Q251" s="102"/>
      <c r="R251" s="102"/>
      <c r="S251" s="102"/>
      <c r="T251" s="176"/>
      <c r="U251" s="169"/>
      <c r="V251" s="169"/>
      <c r="W251" s="169"/>
      <c r="X251" s="169"/>
      <c r="Y251" s="74"/>
      <c r="Z251" s="74"/>
      <c r="AA251" s="74"/>
      <c r="AB251" s="74"/>
      <c r="AC251" s="176"/>
      <c r="AD251" s="102"/>
      <c r="AE251" s="170"/>
      <c r="AF251" s="102"/>
      <c r="AG251" s="74"/>
      <c r="AH251" s="74"/>
      <c r="AI251" s="74"/>
      <c r="AJ251" s="74"/>
      <c r="AK251" s="102"/>
      <c r="AL251" s="102"/>
      <c r="AM251" s="102"/>
      <c r="AN251" s="102"/>
      <c r="AO251" s="102"/>
      <c r="AP251" s="102"/>
      <c r="AQ251" s="102"/>
      <c r="AR251" s="102"/>
      <c r="AS251" s="102"/>
      <c r="AT251" s="102"/>
      <c r="AU251" s="102"/>
      <c r="AV251" s="102"/>
      <c r="AW251" s="102"/>
      <c r="AX251" s="102"/>
      <c r="AY251" s="102"/>
      <c r="AZ251" s="102"/>
      <c r="BA251" s="167"/>
      <c r="BB251" s="167"/>
      <c r="BC251" s="167"/>
      <c r="BD251" s="167"/>
      <c r="BE251" s="167"/>
      <c r="BF251" s="167"/>
      <c r="BG251" s="167"/>
      <c r="BH251" s="167"/>
      <c r="BI251" s="167"/>
      <c r="BJ251" s="186"/>
      <c r="BM251" s="85"/>
      <c r="BN251" s="95">
        <f t="shared" si="6"/>
        <v>0</v>
      </c>
      <c r="BO251" s="87"/>
      <c r="BP251" s="88"/>
      <c r="BQ251" s="89"/>
      <c r="BR251" s="89"/>
      <c r="BS251" s="90"/>
      <c r="BT251" s="91"/>
      <c r="BU251" s="89"/>
      <c r="BV251" s="89"/>
    </row>
    <row r="252" spans="5:74" s="104" customFormat="1">
      <c r="E252" s="185"/>
      <c r="F252" s="102"/>
      <c r="G252" s="102"/>
      <c r="H252" s="102"/>
      <c r="I252" s="102" t="s">
        <v>283</v>
      </c>
      <c r="J252" s="74" t="s">
        <v>344</v>
      </c>
      <c r="K252" s="176"/>
      <c r="L252" s="169"/>
      <c r="M252" s="74"/>
      <c r="N252" s="169"/>
      <c r="O252" s="74"/>
      <c r="P252" s="189"/>
      <c r="Q252" s="102"/>
      <c r="R252" s="102"/>
      <c r="S252" s="102"/>
      <c r="T252" s="176"/>
      <c r="U252" s="169"/>
      <c r="V252" s="169"/>
      <c r="W252" s="169"/>
      <c r="X252" s="169"/>
      <c r="Y252" s="74"/>
      <c r="Z252" s="74"/>
      <c r="AA252" s="74"/>
      <c r="AB252" s="74"/>
      <c r="AC252" s="176"/>
      <c r="AD252" s="102"/>
      <c r="AE252" s="170"/>
      <c r="AF252" s="102"/>
      <c r="AG252" s="74"/>
      <c r="AH252" s="74"/>
      <c r="AI252" s="74"/>
      <c r="AJ252" s="74"/>
      <c r="AK252" s="102"/>
      <c r="AL252" s="102"/>
      <c r="AM252" s="102"/>
      <c r="AN252" s="102"/>
      <c r="AO252" s="102"/>
      <c r="AP252" s="102"/>
      <c r="AQ252" s="102"/>
      <c r="AR252" s="102"/>
      <c r="AS252" s="102"/>
      <c r="AT252" s="102"/>
      <c r="AU252" s="102"/>
      <c r="AV252" s="102"/>
      <c r="AW252" s="102"/>
      <c r="AX252" s="102"/>
      <c r="AY252" s="102"/>
      <c r="AZ252" s="102"/>
      <c r="BA252" s="167"/>
      <c r="BB252" s="167"/>
      <c r="BC252" s="167"/>
      <c r="BD252" s="167"/>
      <c r="BE252" s="167"/>
      <c r="BF252" s="167"/>
      <c r="BG252" s="167"/>
      <c r="BH252" s="167"/>
      <c r="BI252" s="167"/>
      <c r="BJ252" s="186"/>
      <c r="BM252" s="85"/>
      <c r="BN252" s="95">
        <f t="shared" si="6"/>
        <v>0</v>
      </c>
      <c r="BO252" s="87"/>
      <c r="BP252" s="88"/>
      <c r="BQ252" s="89"/>
      <c r="BR252" s="89"/>
      <c r="BS252" s="90"/>
      <c r="BT252" s="91"/>
      <c r="BU252" s="89"/>
      <c r="BV252" s="89"/>
    </row>
    <row r="253" spans="5:74" s="104" customFormat="1">
      <c r="E253" s="185"/>
      <c r="F253" s="102"/>
      <c r="G253" s="102"/>
      <c r="H253" s="102"/>
      <c r="I253" s="102"/>
      <c r="J253" s="74"/>
      <c r="K253" s="176"/>
      <c r="L253" s="169"/>
      <c r="M253" s="74"/>
      <c r="N253" s="169"/>
      <c r="O253" s="74"/>
      <c r="P253" s="189"/>
      <c r="Q253" s="102"/>
      <c r="R253" s="102"/>
      <c r="S253" s="102"/>
      <c r="T253" s="176"/>
      <c r="U253" s="169"/>
      <c r="V253" s="169"/>
      <c r="W253" s="169"/>
      <c r="X253" s="169"/>
      <c r="Y253" s="74"/>
      <c r="Z253" s="74"/>
      <c r="AA253" s="74"/>
      <c r="AB253" s="74"/>
      <c r="AC253" s="176"/>
      <c r="AD253" s="102"/>
      <c r="AE253" s="170"/>
      <c r="AF253" s="102"/>
      <c r="AG253" s="74"/>
      <c r="AH253" s="74"/>
      <c r="AI253" s="74"/>
      <c r="AJ253" s="74"/>
      <c r="AK253" s="102"/>
      <c r="AL253" s="102"/>
      <c r="AM253" s="102"/>
      <c r="AN253" s="102"/>
      <c r="AO253" s="102"/>
      <c r="AP253" s="102"/>
      <c r="AQ253" s="102"/>
      <c r="AR253" s="102"/>
      <c r="AS253" s="102"/>
      <c r="AT253" s="102"/>
      <c r="AU253" s="102"/>
      <c r="AV253" s="102"/>
      <c r="AW253" s="102"/>
      <c r="AX253" s="102"/>
      <c r="AY253" s="102"/>
      <c r="AZ253" s="102"/>
      <c r="BA253" s="167"/>
      <c r="BB253" s="167"/>
      <c r="BC253" s="167"/>
      <c r="BD253" s="167"/>
      <c r="BE253" s="167"/>
      <c r="BF253" s="167"/>
      <c r="BG253" s="167"/>
      <c r="BH253" s="167"/>
      <c r="BI253" s="167"/>
      <c r="BJ253" s="186"/>
      <c r="BM253" s="85"/>
      <c r="BN253" s="95">
        <f t="shared" si="6"/>
        <v>0</v>
      </c>
      <c r="BO253" s="87"/>
      <c r="BP253" s="88"/>
      <c r="BQ253" s="89"/>
      <c r="BR253" s="89"/>
      <c r="BS253" s="90"/>
      <c r="BT253" s="91"/>
      <c r="BU253" s="89"/>
      <c r="BV253" s="89"/>
    </row>
    <row r="254" spans="5:74" s="104" customFormat="1">
      <c r="E254" s="185"/>
      <c r="F254" s="102"/>
      <c r="G254" s="102"/>
      <c r="H254" s="102"/>
      <c r="I254" s="102"/>
      <c r="J254" s="74" t="s">
        <v>345</v>
      </c>
      <c r="K254" s="176"/>
      <c r="L254" s="169"/>
      <c r="M254" s="74"/>
      <c r="N254" s="169"/>
      <c r="O254" s="74" t="s">
        <v>150</v>
      </c>
      <c r="P254" s="189" t="s">
        <v>346</v>
      </c>
      <c r="Q254" s="102"/>
      <c r="R254" s="102"/>
      <c r="S254" s="102"/>
      <c r="T254" s="176"/>
      <c r="U254" s="169"/>
      <c r="V254" s="169"/>
      <c r="W254" s="169"/>
      <c r="X254" s="169" t="s">
        <v>196</v>
      </c>
      <c r="Y254" s="74" t="s">
        <v>347</v>
      </c>
      <c r="Z254" s="74"/>
      <c r="AA254" s="74"/>
      <c r="AB254" s="74"/>
      <c r="AC254" s="176"/>
      <c r="AD254" s="102"/>
      <c r="AE254" s="170"/>
      <c r="AF254" s="102"/>
      <c r="AG254" s="74"/>
      <c r="AH254" s="74"/>
      <c r="AI254" s="74"/>
      <c r="AJ254" s="74"/>
      <c r="AK254" s="102"/>
      <c r="AL254" s="102"/>
      <c r="AM254" s="102"/>
      <c r="AN254" s="102"/>
      <c r="AO254" s="102"/>
      <c r="AP254" s="102"/>
      <c r="AQ254" s="102"/>
      <c r="AR254" s="102"/>
      <c r="AS254" s="102"/>
      <c r="AT254" s="102"/>
      <c r="AU254" s="102"/>
      <c r="AV254" s="102"/>
      <c r="AW254" s="102"/>
      <c r="AX254" s="102"/>
      <c r="AY254" s="102"/>
      <c r="AZ254" s="102"/>
      <c r="BA254" s="167"/>
      <c r="BB254" s="167"/>
      <c r="BC254" s="167"/>
      <c r="BD254" s="167"/>
      <c r="BE254" s="167"/>
      <c r="BF254" s="167"/>
      <c r="BG254" s="167"/>
      <c r="BH254" s="167"/>
      <c r="BI254" s="167"/>
      <c r="BJ254" s="186"/>
      <c r="BM254" s="85"/>
      <c r="BN254" s="95">
        <f t="shared" si="6"/>
        <v>0</v>
      </c>
      <c r="BO254" s="87"/>
      <c r="BP254" s="88"/>
      <c r="BQ254" s="89"/>
      <c r="BR254" s="89"/>
      <c r="BS254" s="90"/>
      <c r="BT254" s="91"/>
      <c r="BU254" s="89"/>
      <c r="BV254" s="89"/>
    </row>
    <row r="255" spans="5:74" s="104" customFormat="1">
      <c r="E255" s="185"/>
      <c r="F255" s="102"/>
      <c r="G255" s="102"/>
      <c r="H255" s="102"/>
      <c r="I255" s="102"/>
      <c r="J255" s="74"/>
      <c r="K255" s="176"/>
      <c r="L255" s="169"/>
      <c r="M255" s="74"/>
      <c r="N255" s="169"/>
      <c r="O255" s="74"/>
      <c r="P255" s="189"/>
      <c r="Q255" s="102"/>
      <c r="R255" s="102"/>
      <c r="S255" s="102"/>
      <c r="T255" s="176"/>
      <c r="U255" s="169"/>
      <c r="V255" s="169"/>
      <c r="W255" s="169"/>
      <c r="X255" s="169"/>
      <c r="Y255" s="74"/>
      <c r="Z255" s="74"/>
      <c r="AA255" s="74"/>
      <c r="AB255" s="74"/>
      <c r="AC255" s="176"/>
      <c r="AD255" s="102"/>
      <c r="AE255" s="170"/>
      <c r="AF255" s="102"/>
      <c r="AG255" s="74"/>
      <c r="AH255" s="74"/>
      <c r="AI255" s="74"/>
      <c r="AJ255" s="74"/>
      <c r="AK255" s="102"/>
      <c r="AL255" s="102"/>
      <c r="AM255" s="102"/>
      <c r="AN255" s="102"/>
      <c r="AO255" s="102"/>
      <c r="AP255" s="102"/>
      <c r="AQ255" s="102"/>
      <c r="AR255" s="102"/>
      <c r="AS255" s="102"/>
      <c r="AT255" s="102"/>
      <c r="AU255" s="102"/>
      <c r="AV255" s="102"/>
      <c r="AW255" s="102"/>
      <c r="AX255" s="102"/>
      <c r="AY255" s="102"/>
      <c r="AZ255" s="102"/>
      <c r="BA255" s="167"/>
      <c r="BB255" s="167"/>
      <c r="BC255" s="167"/>
      <c r="BD255" s="167"/>
      <c r="BE255" s="167"/>
      <c r="BF255" s="167"/>
      <c r="BG255" s="167"/>
      <c r="BH255" s="167"/>
      <c r="BI255" s="167"/>
      <c r="BJ255" s="186"/>
      <c r="BM255" s="85"/>
      <c r="BN255" s="95">
        <f t="shared" si="6"/>
        <v>0</v>
      </c>
      <c r="BO255" s="87"/>
      <c r="BP255" s="88"/>
      <c r="BQ255" s="89"/>
      <c r="BR255" s="89"/>
      <c r="BS255" s="90"/>
      <c r="BT255" s="91"/>
      <c r="BU255" s="89"/>
      <c r="BV255" s="89"/>
    </row>
    <row r="256" spans="5:74" s="104" customFormat="1">
      <c r="E256" s="185"/>
      <c r="F256" s="102"/>
      <c r="G256" s="102"/>
      <c r="H256" s="102"/>
      <c r="I256" s="102"/>
      <c r="J256" s="74"/>
      <c r="K256" s="176"/>
      <c r="L256" s="169"/>
      <c r="M256" s="74"/>
      <c r="N256" s="169"/>
      <c r="O256" s="74"/>
      <c r="P256" s="189"/>
      <c r="Q256" s="102"/>
      <c r="R256" s="102"/>
      <c r="S256" s="102"/>
      <c r="T256" s="176"/>
      <c r="U256" s="169"/>
      <c r="V256" s="169"/>
      <c r="W256" s="169"/>
      <c r="X256" s="169"/>
      <c r="Y256" s="74"/>
      <c r="Z256" s="74"/>
      <c r="AA256" s="74"/>
      <c r="AB256" s="74"/>
      <c r="AC256" s="176"/>
      <c r="AD256" s="102"/>
      <c r="AE256" s="170"/>
      <c r="AF256" s="102"/>
      <c r="AG256" s="74"/>
      <c r="AH256" s="74"/>
      <c r="AI256" s="74"/>
      <c r="AJ256" s="74"/>
      <c r="AK256" s="102"/>
      <c r="AL256" s="102"/>
      <c r="AM256" s="102"/>
      <c r="AN256" s="102"/>
      <c r="AO256" s="102"/>
      <c r="AP256" s="102"/>
      <c r="AQ256" s="102"/>
      <c r="AR256" s="102"/>
      <c r="AS256" s="102"/>
      <c r="AT256" s="102"/>
      <c r="AU256" s="102"/>
      <c r="AV256" s="102"/>
      <c r="AW256" s="102"/>
      <c r="AX256" s="102"/>
      <c r="AY256" s="102"/>
      <c r="AZ256" s="102"/>
      <c r="BA256" s="167"/>
      <c r="BB256" s="167"/>
      <c r="BC256" s="167"/>
      <c r="BD256" s="167"/>
      <c r="BE256" s="167"/>
      <c r="BF256" s="167"/>
      <c r="BG256" s="167"/>
      <c r="BH256" s="167"/>
      <c r="BI256" s="167"/>
      <c r="BJ256" s="186"/>
      <c r="BM256" s="85"/>
      <c r="BN256" s="95">
        <f t="shared" si="6"/>
        <v>0</v>
      </c>
      <c r="BO256" s="87"/>
      <c r="BP256" s="88"/>
      <c r="BQ256" s="89"/>
      <c r="BR256" s="89"/>
      <c r="BS256" s="90"/>
      <c r="BT256" s="91"/>
      <c r="BU256" s="89"/>
      <c r="BV256" s="89"/>
    </row>
    <row r="257" spans="5:74" s="104" customFormat="1">
      <c r="E257" s="185"/>
      <c r="F257" s="102"/>
      <c r="G257" s="102" t="s">
        <v>320</v>
      </c>
      <c r="H257" s="102"/>
      <c r="I257" s="102" t="s">
        <v>324</v>
      </c>
      <c r="J257" s="74"/>
      <c r="K257" s="176"/>
      <c r="L257" s="169"/>
      <c r="M257" s="74"/>
      <c r="N257" s="169"/>
      <c r="O257" s="74"/>
      <c r="P257" s="74"/>
      <c r="Q257" s="189"/>
      <c r="R257" s="102"/>
      <c r="S257" s="102"/>
      <c r="T257" s="176"/>
      <c r="U257" s="169"/>
      <c r="V257" s="169"/>
      <c r="W257" s="169"/>
      <c r="X257" s="169"/>
      <c r="Y257" s="74"/>
      <c r="Z257" s="74"/>
      <c r="AA257" s="74"/>
      <c r="AB257" s="74"/>
      <c r="AC257" s="176"/>
      <c r="AD257" s="102"/>
      <c r="AE257" s="170"/>
      <c r="AF257" s="102"/>
      <c r="AG257" s="74"/>
      <c r="AH257" s="74"/>
      <c r="AI257" s="74"/>
      <c r="AJ257" s="74"/>
      <c r="AK257" s="102"/>
      <c r="AL257" s="102"/>
      <c r="AM257" s="102"/>
      <c r="AN257" s="102"/>
      <c r="AO257" s="102"/>
      <c r="AP257" s="102"/>
      <c r="AQ257" s="102"/>
      <c r="AR257" s="102"/>
      <c r="AS257" s="102"/>
      <c r="AT257" s="102"/>
      <c r="AU257" s="102"/>
      <c r="AV257" s="102"/>
      <c r="AW257" s="102"/>
      <c r="AX257" s="102"/>
      <c r="AY257" s="102"/>
      <c r="AZ257" s="102"/>
      <c r="BA257" s="167"/>
      <c r="BB257" s="167"/>
      <c r="BC257" s="167"/>
      <c r="BD257" s="167"/>
      <c r="BE257" s="167"/>
      <c r="BF257" s="167"/>
      <c r="BG257" s="167"/>
      <c r="BH257" s="167"/>
      <c r="BI257" s="167"/>
      <c r="BJ257" s="186"/>
      <c r="BM257" s="85"/>
      <c r="BN257" s="95">
        <f t="shared" si="6"/>
        <v>0</v>
      </c>
      <c r="BO257" s="87"/>
      <c r="BP257" s="88"/>
      <c r="BQ257" s="89"/>
      <c r="BR257" s="89"/>
      <c r="BS257" s="90"/>
      <c r="BT257" s="91"/>
      <c r="BU257" s="89"/>
      <c r="BV257" s="89"/>
    </row>
    <row r="258" spans="5:74" s="104" customFormat="1">
      <c r="E258" s="185"/>
      <c r="F258" s="167"/>
      <c r="G258" s="167"/>
      <c r="H258" s="167"/>
      <c r="I258" s="167"/>
      <c r="K258" s="182"/>
      <c r="L258" s="183"/>
      <c r="N258" s="183"/>
      <c r="P258" s="169"/>
      <c r="Q258" s="167"/>
      <c r="R258" s="167"/>
      <c r="S258" s="167"/>
      <c r="T258" s="182"/>
      <c r="U258" s="183"/>
      <c r="V258" s="183"/>
      <c r="W258" s="183"/>
      <c r="X258" s="183"/>
      <c r="AC258" s="182"/>
      <c r="AD258" s="167"/>
      <c r="AE258" s="184"/>
      <c r="AF258" s="167"/>
      <c r="AK258" s="167"/>
      <c r="AL258" s="167"/>
      <c r="AM258" s="167"/>
      <c r="AN258" s="167"/>
      <c r="AO258" s="167"/>
      <c r="AP258" s="167"/>
      <c r="AQ258" s="167"/>
      <c r="AR258" s="167"/>
      <c r="AS258" s="167"/>
      <c r="AT258" s="167"/>
      <c r="AU258" s="167"/>
      <c r="AV258" s="167"/>
      <c r="AW258" s="167"/>
      <c r="AX258" s="167"/>
      <c r="AY258" s="167"/>
      <c r="AZ258" s="167"/>
      <c r="BA258" s="167"/>
      <c r="BB258" s="167"/>
      <c r="BC258" s="167"/>
      <c r="BD258" s="167"/>
      <c r="BE258" s="167"/>
      <c r="BF258" s="167"/>
      <c r="BG258" s="167"/>
      <c r="BH258" s="167"/>
      <c r="BI258" s="167"/>
      <c r="BJ258" s="186"/>
      <c r="BM258" s="85"/>
      <c r="BN258" s="95">
        <f t="shared" si="6"/>
        <v>0</v>
      </c>
      <c r="BO258" s="87"/>
      <c r="BP258" s="88"/>
      <c r="BQ258" s="89"/>
      <c r="BR258" s="89"/>
      <c r="BS258" s="90"/>
      <c r="BT258" s="91"/>
      <c r="BU258" s="89"/>
      <c r="BV258" s="89"/>
    </row>
    <row r="259" spans="5:74" s="104" customFormat="1">
      <c r="E259" s="185"/>
      <c r="F259" s="167"/>
      <c r="G259" s="167"/>
      <c r="H259" s="167"/>
      <c r="I259" s="74" t="s">
        <v>348</v>
      </c>
      <c r="J259" s="74" t="s">
        <v>352</v>
      </c>
      <c r="K259" s="74"/>
      <c r="L259" s="74"/>
      <c r="M259" s="74"/>
      <c r="N259" s="74"/>
      <c r="O259" s="74"/>
      <c r="P259" s="208" t="s">
        <v>198</v>
      </c>
      <c r="Q259" s="74" t="s">
        <v>353</v>
      </c>
      <c r="R259" s="167"/>
      <c r="S259" s="167"/>
      <c r="T259" s="182"/>
      <c r="U259" s="183"/>
      <c r="V259" s="183"/>
      <c r="W259" s="183"/>
      <c r="X259" s="183"/>
      <c r="AA259" s="74"/>
      <c r="AB259" s="74"/>
      <c r="AC259" s="176"/>
      <c r="AD259" s="102"/>
      <c r="AE259" s="184"/>
      <c r="AF259" s="167"/>
      <c r="AK259" s="167"/>
      <c r="AL259" s="167"/>
      <c r="AM259" s="167"/>
      <c r="AN259" s="167"/>
      <c r="AO259" s="167"/>
      <c r="AP259" s="167"/>
      <c r="AQ259" s="167"/>
      <c r="AR259" s="167"/>
      <c r="AS259" s="167"/>
      <c r="AT259" s="167"/>
      <c r="AU259" s="167"/>
      <c r="AV259" s="167"/>
      <c r="AW259" s="167"/>
      <c r="AX259" s="167"/>
      <c r="AY259" s="167"/>
      <c r="AZ259" s="167"/>
      <c r="BA259" s="167"/>
      <c r="BB259" s="167"/>
      <c r="BC259" s="167"/>
      <c r="BD259" s="167"/>
      <c r="BE259" s="167"/>
      <c r="BF259" s="167"/>
      <c r="BG259" s="167"/>
      <c r="BH259" s="167"/>
      <c r="BI259" s="167"/>
      <c r="BJ259" s="186"/>
      <c r="BM259" s="85"/>
      <c r="BN259" s="95">
        <f t="shared" si="6"/>
        <v>0</v>
      </c>
      <c r="BO259" s="87"/>
      <c r="BP259" s="88"/>
      <c r="BQ259" s="89"/>
      <c r="BR259" s="89"/>
      <c r="BS259" s="90"/>
      <c r="BT259" s="91"/>
      <c r="BU259" s="89"/>
      <c r="BV259" s="89"/>
    </row>
    <row r="260" spans="5:74" s="104" customFormat="1">
      <c r="E260" s="185"/>
      <c r="F260" s="167"/>
      <c r="G260" s="167"/>
      <c r="H260" s="167"/>
      <c r="I260" s="208"/>
      <c r="J260" s="74"/>
      <c r="L260" s="208" t="s">
        <v>350</v>
      </c>
      <c r="P260" s="74" t="s">
        <v>150</v>
      </c>
      <c r="Q260" s="74" t="s">
        <v>351</v>
      </c>
      <c r="R260" s="74"/>
      <c r="S260" s="44"/>
      <c r="T260" s="208"/>
      <c r="U260" s="208"/>
      <c r="V260" s="167"/>
      <c r="W260" s="167"/>
      <c r="AE260" s="184"/>
      <c r="AF260" s="167"/>
      <c r="AK260" s="167"/>
      <c r="AL260" s="167"/>
      <c r="AM260" s="167"/>
      <c r="AN260" s="167"/>
      <c r="AO260" s="167"/>
      <c r="AP260" s="167"/>
      <c r="AQ260" s="167"/>
      <c r="AR260" s="167"/>
      <c r="AS260" s="167"/>
      <c r="AT260" s="167"/>
      <c r="AU260" s="167"/>
      <c r="AV260" s="167"/>
      <c r="AW260" s="167"/>
      <c r="AX260" s="167"/>
      <c r="AY260" s="167"/>
      <c r="AZ260" s="167"/>
      <c r="BA260" s="167"/>
      <c r="BB260" s="167"/>
      <c r="BC260" s="167"/>
      <c r="BD260" s="167"/>
      <c r="BE260" s="167"/>
      <c r="BF260" s="167"/>
      <c r="BG260" s="167"/>
      <c r="BH260" s="167"/>
      <c r="BI260" s="167"/>
      <c r="BJ260" s="186"/>
      <c r="BM260" s="85"/>
      <c r="BN260" s="95">
        <f t="shared" si="6"/>
        <v>0</v>
      </c>
      <c r="BO260" s="87"/>
      <c r="BP260" s="88"/>
      <c r="BQ260" s="89"/>
      <c r="BR260" s="89"/>
      <c r="BS260" s="90"/>
      <c r="BT260" s="91"/>
      <c r="BU260" s="89"/>
      <c r="BV260" s="89"/>
    </row>
    <row r="261" spans="5:74" s="104" customFormat="1">
      <c r="E261" s="185"/>
      <c r="F261" s="167"/>
      <c r="G261" s="167"/>
      <c r="H261" s="167"/>
      <c r="I261" s="208"/>
      <c r="J261" s="74"/>
      <c r="K261" s="74"/>
      <c r="L261" s="74"/>
      <c r="M261" s="74"/>
      <c r="N261" s="74"/>
      <c r="O261" s="74"/>
      <c r="P261" s="208"/>
      <c r="Q261" s="208"/>
      <c r="R261" s="167"/>
      <c r="S261" s="167"/>
      <c r="T261" s="182"/>
      <c r="U261" s="183"/>
      <c r="V261" s="183"/>
      <c r="W261" s="183"/>
      <c r="X261" s="183"/>
      <c r="AA261" s="74"/>
      <c r="AB261" s="74"/>
      <c r="AC261" s="176"/>
      <c r="AD261" s="167"/>
      <c r="AE261" s="184"/>
      <c r="AF261" s="167"/>
      <c r="AK261" s="167"/>
      <c r="AL261" s="167"/>
      <c r="AM261" s="167"/>
      <c r="AN261" s="167"/>
      <c r="AO261" s="167"/>
      <c r="AP261" s="167"/>
      <c r="AQ261" s="167"/>
      <c r="AR261" s="167"/>
      <c r="AS261" s="167"/>
      <c r="AT261" s="167"/>
      <c r="AU261" s="167"/>
      <c r="AV261" s="167"/>
      <c r="AW261" s="167"/>
      <c r="AX261" s="167"/>
      <c r="AY261" s="167"/>
      <c r="AZ261" s="167"/>
      <c r="BA261" s="167"/>
      <c r="BB261" s="167"/>
      <c r="BC261" s="167"/>
      <c r="BD261" s="167"/>
      <c r="BE261" s="167"/>
      <c r="BF261" s="167"/>
      <c r="BG261" s="167"/>
      <c r="BH261" s="167"/>
      <c r="BI261" s="167"/>
      <c r="BJ261" s="186"/>
      <c r="BM261" s="85"/>
      <c r="BN261" s="95">
        <f t="shared" si="6"/>
        <v>0</v>
      </c>
      <c r="BO261" s="87"/>
      <c r="BP261" s="88"/>
      <c r="BQ261" s="89"/>
      <c r="BR261" s="89"/>
      <c r="BS261" s="90"/>
      <c r="BT261" s="91"/>
      <c r="BU261" s="89"/>
      <c r="BV261" s="89"/>
    </row>
    <row r="262" spans="5:74" s="104" customFormat="1">
      <c r="E262" s="185"/>
      <c r="F262" s="167"/>
      <c r="G262" s="167"/>
      <c r="H262" s="167"/>
      <c r="I262" s="74" t="s">
        <v>348</v>
      </c>
      <c r="J262" s="74" t="s">
        <v>352</v>
      </c>
      <c r="K262" s="74"/>
      <c r="L262" s="74"/>
      <c r="M262" s="74"/>
      <c r="N262" s="74"/>
      <c r="O262" s="74"/>
      <c r="P262" s="208" t="s">
        <v>153</v>
      </c>
      <c r="Q262" s="74" t="s">
        <v>353</v>
      </c>
      <c r="R262" s="167"/>
      <c r="S262" s="167"/>
      <c r="T262" s="182"/>
      <c r="U262" s="183"/>
      <c r="V262" s="183"/>
      <c r="W262" s="183"/>
      <c r="X262" s="183"/>
      <c r="AA262" s="74"/>
      <c r="AB262" s="74"/>
      <c r="AC262" s="176"/>
      <c r="AD262" s="167"/>
      <c r="AE262" s="184"/>
      <c r="AF262" s="167"/>
      <c r="AK262" s="167"/>
      <c r="AL262" s="167"/>
      <c r="AM262" s="167"/>
      <c r="AN262" s="167"/>
      <c r="AO262" s="167"/>
      <c r="AP262" s="167"/>
      <c r="AQ262" s="167"/>
      <c r="AR262" s="167"/>
      <c r="AS262" s="167"/>
      <c r="AT262" s="167"/>
      <c r="AU262" s="167"/>
      <c r="AV262" s="167"/>
      <c r="AW262" s="167"/>
      <c r="AX262" s="167"/>
      <c r="AY262" s="167"/>
      <c r="AZ262" s="167"/>
      <c r="BA262" s="167"/>
      <c r="BB262" s="167"/>
      <c r="BC262" s="167"/>
      <c r="BD262" s="167"/>
      <c r="BE262" s="167"/>
      <c r="BF262" s="167"/>
      <c r="BG262" s="167"/>
      <c r="BH262" s="167"/>
      <c r="BI262" s="167"/>
      <c r="BJ262" s="186"/>
      <c r="BM262" s="85"/>
      <c r="BN262" s="95">
        <f t="shared" si="6"/>
        <v>0</v>
      </c>
      <c r="BO262" s="87"/>
      <c r="BP262" s="88"/>
      <c r="BQ262" s="89"/>
      <c r="BR262" s="89"/>
      <c r="BS262" s="90"/>
      <c r="BT262" s="91"/>
      <c r="BU262" s="89"/>
      <c r="BV262" s="89"/>
    </row>
    <row r="263" spans="5:74" s="104" customFormat="1">
      <c r="E263" s="185"/>
      <c r="F263" s="167"/>
      <c r="G263" s="167"/>
      <c r="H263" s="167"/>
      <c r="I263" s="208"/>
      <c r="J263" s="74"/>
      <c r="L263" s="208" t="s">
        <v>350</v>
      </c>
      <c r="P263" s="74" t="s">
        <v>150</v>
      </c>
      <c r="Q263" s="74" t="s">
        <v>349</v>
      </c>
      <c r="R263" s="74"/>
      <c r="S263" s="167"/>
      <c r="T263" s="182"/>
      <c r="U263" s="183"/>
      <c r="V263" s="183"/>
      <c r="W263" s="183"/>
      <c r="X263" s="183"/>
      <c r="AA263" s="74"/>
      <c r="AB263" s="74"/>
      <c r="AC263" s="176"/>
      <c r="AD263" s="167"/>
      <c r="AE263" s="184"/>
      <c r="AF263" s="167"/>
      <c r="AK263" s="167"/>
      <c r="AL263" s="167"/>
      <c r="AM263" s="167"/>
      <c r="AN263" s="167"/>
      <c r="AO263" s="167"/>
      <c r="AP263" s="167"/>
      <c r="AQ263" s="167"/>
      <c r="AR263" s="167"/>
      <c r="AS263" s="167"/>
      <c r="AT263" s="167"/>
      <c r="AU263" s="167"/>
      <c r="AV263" s="167"/>
      <c r="AW263" s="167"/>
      <c r="AX263" s="167"/>
      <c r="AY263" s="167"/>
      <c r="AZ263" s="167"/>
      <c r="BA263" s="167"/>
      <c r="BB263" s="167"/>
      <c r="BC263" s="167"/>
      <c r="BD263" s="167"/>
      <c r="BE263" s="167"/>
      <c r="BF263" s="167"/>
      <c r="BG263" s="167"/>
      <c r="BH263" s="167"/>
      <c r="BI263" s="167"/>
      <c r="BJ263" s="186"/>
      <c r="BM263" s="85"/>
      <c r="BN263" s="95">
        <f t="shared" si="6"/>
        <v>0</v>
      </c>
      <c r="BO263" s="87"/>
      <c r="BP263" s="88"/>
      <c r="BQ263" s="89"/>
      <c r="BR263" s="89"/>
      <c r="BS263" s="90"/>
      <c r="BT263" s="91"/>
      <c r="BU263" s="89"/>
      <c r="BV263" s="89"/>
    </row>
    <row r="264" spans="5:74" s="104" customFormat="1">
      <c r="E264" s="185"/>
      <c r="F264" s="167"/>
      <c r="G264" s="167"/>
      <c r="H264" s="167"/>
      <c r="I264" s="167"/>
      <c r="K264" s="182"/>
      <c r="L264" s="183"/>
      <c r="N264" s="183"/>
      <c r="Q264" s="167"/>
      <c r="R264" s="167"/>
      <c r="S264" s="167"/>
      <c r="T264" s="182"/>
      <c r="U264" s="183"/>
      <c r="V264" s="183"/>
      <c r="W264" s="183"/>
      <c r="X264" s="183"/>
      <c r="AA264" s="74"/>
      <c r="AB264" s="74"/>
      <c r="AC264" s="176"/>
      <c r="AD264" s="167"/>
      <c r="AE264" s="184"/>
      <c r="AF264" s="167"/>
      <c r="AK264" s="167"/>
      <c r="AL264" s="167"/>
      <c r="AM264" s="167"/>
      <c r="AN264" s="167"/>
      <c r="AO264" s="167"/>
      <c r="AP264" s="167"/>
      <c r="AQ264" s="167"/>
      <c r="AR264" s="167"/>
      <c r="AS264" s="167"/>
      <c r="AT264" s="167"/>
      <c r="AU264" s="167"/>
      <c r="AV264" s="167"/>
      <c r="AW264" s="167"/>
      <c r="AX264" s="167"/>
      <c r="AY264" s="167"/>
      <c r="AZ264" s="167"/>
      <c r="BA264" s="167"/>
      <c r="BB264" s="167"/>
      <c r="BC264" s="167"/>
      <c r="BD264" s="167"/>
      <c r="BE264" s="167"/>
      <c r="BF264" s="167"/>
      <c r="BG264" s="167"/>
      <c r="BH264" s="167"/>
      <c r="BI264" s="167"/>
      <c r="BJ264" s="186"/>
      <c r="BM264" s="85"/>
      <c r="BN264" s="95">
        <f t="shared" si="6"/>
        <v>0</v>
      </c>
      <c r="BO264" s="87"/>
      <c r="BP264" s="88"/>
      <c r="BQ264" s="89"/>
      <c r="BR264" s="89"/>
      <c r="BS264" s="90"/>
      <c r="BT264" s="91"/>
      <c r="BU264" s="89"/>
      <c r="BV264" s="89"/>
    </row>
    <row r="265" spans="5:74" s="104" customFormat="1">
      <c r="E265" s="185"/>
      <c r="F265" s="167"/>
      <c r="G265" s="167"/>
      <c r="H265" s="167"/>
      <c r="I265" s="167"/>
      <c r="K265" s="182"/>
      <c r="L265" s="183"/>
      <c r="N265" s="183"/>
      <c r="Q265" s="167"/>
      <c r="R265" s="167"/>
      <c r="S265" s="167"/>
      <c r="T265" s="182"/>
      <c r="U265" s="183"/>
      <c r="V265" s="183"/>
      <c r="W265" s="183"/>
      <c r="X265" s="183"/>
      <c r="AA265" s="74"/>
      <c r="AB265" s="74"/>
      <c r="AC265" s="176"/>
      <c r="AD265" s="167"/>
      <c r="AE265" s="184"/>
      <c r="AF265" s="167"/>
      <c r="AK265" s="167"/>
      <c r="AL265" s="167"/>
      <c r="AM265" s="167"/>
      <c r="AN265" s="167"/>
      <c r="AO265" s="167"/>
      <c r="AP265" s="167"/>
      <c r="AQ265" s="167"/>
      <c r="AR265" s="167"/>
      <c r="AS265" s="167"/>
      <c r="AT265" s="167"/>
      <c r="AU265" s="167"/>
      <c r="AV265" s="167"/>
      <c r="AW265" s="167"/>
      <c r="AX265" s="167"/>
      <c r="AY265" s="167"/>
      <c r="AZ265" s="167"/>
      <c r="BA265" s="167"/>
      <c r="BB265" s="167"/>
      <c r="BC265" s="167"/>
      <c r="BD265" s="167"/>
      <c r="BE265" s="167"/>
      <c r="BF265" s="167"/>
      <c r="BG265" s="167"/>
      <c r="BH265" s="167"/>
      <c r="BI265" s="167"/>
      <c r="BJ265" s="186"/>
      <c r="BM265" s="85"/>
      <c r="BN265" s="95">
        <f t="shared" si="6"/>
        <v>0</v>
      </c>
      <c r="BO265" s="87"/>
      <c r="BP265" s="88"/>
      <c r="BQ265" s="89"/>
      <c r="BR265" s="89"/>
      <c r="BS265" s="90"/>
      <c r="BT265" s="91"/>
      <c r="BU265" s="89"/>
      <c r="BV265" s="89"/>
    </row>
    <row r="266" spans="5:74" s="104" customFormat="1">
      <c r="E266" s="185"/>
      <c r="F266" s="167"/>
      <c r="G266" s="113" t="s">
        <v>321</v>
      </c>
      <c r="H266" s="113"/>
      <c r="I266" s="113" t="s">
        <v>325</v>
      </c>
      <c r="K266" s="182"/>
      <c r="L266" s="183"/>
      <c r="N266" s="182"/>
      <c r="O266" s="182"/>
      <c r="P266" s="182"/>
      <c r="Q266" s="182"/>
      <c r="R266" s="182"/>
      <c r="S266" s="182"/>
      <c r="T266" s="182"/>
      <c r="U266" s="182"/>
      <c r="V266" s="182"/>
      <c r="W266" s="182"/>
      <c r="X266" s="182"/>
      <c r="Y266" s="182"/>
      <c r="Z266" s="182"/>
      <c r="AA266" s="182"/>
      <c r="AB266" s="182"/>
      <c r="AC266" s="182"/>
      <c r="AD266" s="182"/>
      <c r="AE266" s="182"/>
      <c r="AF266" s="167"/>
      <c r="AK266" s="167"/>
      <c r="AL266" s="167"/>
      <c r="AM266" s="167"/>
      <c r="AN266" s="167"/>
      <c r="AO266" s="167"/>
      <c r="AP266" s="167"/>
      <c r="AQ266" s="167"/>
      <c r="AR266" s="167"/>
      <c r="AS266" s="167"/>
      <c r="AT266" s="167"/>
      <c r="AU266" s="167"/>
      <c r="AV266" s="167"/>
      <c r="AW266" s="167"/>
      <c r="AX266" s="167"/>
      <c r="AY266" s="167"/>
      <c r="AZ266" s="167"/>
      <c r="BA266" s="167"/>
      <c r="BB266" s="167"/>
      <c r="BC266" s="167"/>
      <c r="BD266" s="167"/>
      <c r="BE266" s="167"/>
      <c r="BF266" s="167"/>
      <c r="BG266" s="167"/>
      <c r="BH266" s="167"/>
      <c r="BI266" s="167"/>
      <c r="BJ266" s="186"/>
      <c r="BM266" s="85"/>
      <c r="BN266" s="95">
        <f t="shared" si="6"/>
        <v>0</v>
      </c>
      <c r="BO266" s="87"/>
      <c r="BP266" s="88"/>
      <c r="BQ266" s="89"/>
      <c r="BR266" s="89"/>
      <c r="BS266" s="90"/>
      <c r="BT266" s="91"/>
      <c r="BU266" s="89"/>
      <c r="BV266" s="89"/>
    </row>
    <row r="267" spans="5:74" s="104" customFormat="1">
      <c r="E267" s="185"/>
      <c r="F267" s="167"/>
      <c r="G267" s="167"/>
      <c r="H267" s="167"/>
      <c r="I267" s="167"/>
      <c r="K267" s="182"/>
      <c r="L267" s="183"/>
      <c r="N267" s="182"/>
      <c r="O267" s="182"/>
      <c r="P267" s="182"/>
      <c r="Q267" s="182"/>
      <c r="R267" s="182"/>
      <c r="S267" s="182"/>
      <c r="T267" s="182"/>
      <c r="U267" s="182"/>
      <c r="V267" s="182"/>
      <c r="W267" s="182"/>
      <c r="X267" s="182"/>
      <c r="Y267" s="182"/>
      <c r="Z267" s="182"/>
      <c r="AA267" s="182"/>
      <c r="AB267" s="182"/>
      <c r="AC267" s="182"/>
      <c r="AD267" s="182"/>
      <c r="AE267" s="182"/>
      <c r="AF267" s="167"/>
      <c r="AK267" s="167"/>
      <c r="AL267" s="167"/>
      <c r="AM267" s="167"/>
      <c r="AN267" s="167"/>
      <c r="AO267" s="167"/>
      <c r="AP267" s="167"/>
      <c r="AQ267" s="167"/>
      <c r="AR267" s="167"/>
      <c r="AS267" s="167"/>
      <c r="AT267" s="167"/>
      <c r="AU267" s="167"/>
      <c r="AV267" s="167"/>
      <c r="AW267" s="167"/>
      <c r="AX267" s="167"/>
      <c r="AY267" s="167"/>
      <c r="AZ267" s="167"/>
      <c r="BA267" s="167"/>
      <c r="BB267" s="167"/>
      <c r="BC267" s="167"/>
      <c r="BD267" s="167"/>
      <c r="BE267" s="167"/>
      <c r="BF267" s="167"/>
      <c r="BG267" s="167"/>
      <c r="BH267" s="167"/>
      <c r="BI267" s="167"/>
      <c r="BJ267" s="186"/>
      <c r="BM267" s="85"/>
      <c r="BN267" s="95">
        <f t="shared" si="6"/>
        <v>0</v>
      </c>
      <c r="BO267" s="87"/>
      <c r="BP267" s="88"/>
      <c r="BQ267" s="89"/>
      <c r="BR267" s="89"/>
      <c r="BS267" s="90"/>
      <c r="BT267" s="91"/>
      <c r="BU267" s="89"/>
      <c r="BV267" s="89"/>
    </row>
    <row r="268" spans="5:74" s="104" customFormat="1">
      <c r="E268" s="185"/>
      <c r="F268" s="167"/>
      <c r="G268" s="167"/>
      <c r="H268" s="167"/>
      <c r="I268" s="74" t="s">
        <v>348</v>
      </c>
      <c r="J268" s="74" t="s">
        <v>352</v>
      </c>
      <c r="K268" s="74"/>
      <c r="L268" s="74"/>
      <c r="M268" s="74"/>
      <c r="N268" s="74"/>
      <c r="O268" s="74"/>
      <c r="P268" s="208" t="s">
        <v>198</v>
      </c>
      <c r="Q268" s="74" t="s">
        <v>354</v>
      </c>
      <c r="R268" s="182"/>
      <c r="S268" s="182"/>
      <c r="T268" s="182"/>
      <c r="U268" s="182"/>
      <c r="V268" s="182"/>
      <c r="W268" s="182"/>
      <c r="X268" s="182"/>
      <c r="Y268" s="182"/>
      <c r="Z268" s="182"/>
      <c r="AA268" s="182"/>
      <c r="AB268" s="182"/>
      <c r="AC268" s="182"/>
      <c r="AD268" s="182"/>
      <c r="AE268" s="182"/>
      <c r="AF268" s="167"/>
      <c r="AK268" s="167"/>
      <c r="AL268" s="167"/>
      <c r="AM268" s="167"/>
      <c r="AN268" s="167"/>
      <c r="AO268" s="167"/>
      <c r="AP268" s="167"/>
      <c r="AQ268" s="167"/>
      <c r="AR268" s="167"/>
      <c r="AS268" s="167"/>
      <c r="AT268" s="167"/>
      <c r="AU268" s="167"/>
      <c r="AV268" s="167"/>
      <c r="AW268" s="167"/>
      <c r="AX268" s="167"/>
      <c r="AY268" s="167"/>
      <c r="AZ268" s="167"/>
      <c r="BA268" s="167"/>
      <c r="BB268" s="167"/>
      <c r="BC268" s="167"/>
      <c r="BD268" s="167"/>
      <c r="BE268" s="167"/>
      <c r="BF268" s="167"/>
      <c r="BG268" s="167"/>
      <c r="BH268" s="167"/>
      <c r="BI268" s="167"/>
      <c r="BJ268" s="186"/>
      <c r="BM268" s="85"/>
      <c r="BN268" s="95">
        <f t="shared" si="6"/>
        <v>0</v>
      </c>
      <c r="BO268" s="87"/>
      <c r="BP268" s="88"/>
      <c r="BQ268" s="89"/>
      <c r="BR268" s="89"/>
      <c r="BS268" s="90"/>
      <c r="BT268" s="91"/>
      <c r="BU268" s="89"/>
      <c r="BV268" s="89"/>
    </row>
    <row r="269" spans="5:74" s="104" customFormat="1">
      <c r="E269" s="185"/>
      <c r="F269" s="167"/>
      <c r="G269" s="167"/>
      <c r="H269" s="167"/>
      <c r="I269" s="208"/>
      <c r="J269" s="74"/>
      <c r="L269" s="208" t="s">
        <v>199</v>
      </c>
      <c r="P269" s="74" t="s">
        <v>150</v>
      </c>
      <c r="Q269" s="74" t="s">
        <v>355</v>
      </c>
      <c r="R269" s="182"/>
      <c r="S269" s="182"/>
      <c r="T269" s="182"/>
      <c r="U269" s="183"/>
      <c r="V269" s="182"/>
      <c r="W269" s="182"/>
      <c r="X269" s="183"/>
      <c r="Y269" s="183"/>
      <c r="Z269" s="183"/>
      <c r="AA269" s="183"/>
      <c r="AF269" s="182"/>
      <c r="AG269" s="167"/>
      <c r="AH269" s="184"/>
      <c r="AI269" s="167"/>
      <c r="AK269" s="167"/>
      <c r="AL269" s="167"/>
      <c r="AM269" s="167"/>
      <c r="AN269" s="167"/>
      <c r="AO269" s="167"/>
      <c r="AP269" s="167"/>
      <c r="AQ269" s="167"/>
      <c r="AR269" s="167"/>
      <c r="AS269" s="167"/>
      <c r="AT269" s="167"/>
      <c r="AU269" s="167"/>
      <c r="AV269" s="167"/>
      <c r="AW269" s="167"/>
      <c r="AX269" s="167"/>
      <c r="AY269" s="167"/>
      <c r="AZ269" s="167"/>
      <c r="BA269" s="167"/>
      <c r="BB269" s="167"/>
      <c r="BC269" s="167"/>
      <c r="BD269" s="167"/>
      <c r="BE269" s="167"/>
      <c r="BF269" s="167"/>
      <c r="BG269" s="167"/>
      <c r="BH269" s="167"/>
      <c r="BI269" s="167"/>
      <c r="BJ269" s="186"/>
      <c r="BM269" s="85"/>
      <c r="BN269" s="95">
        <f t="shared" si="6"/>
        <v>0</v>
      </c>
      <c r="BO269" s="87"/>
      <c r="BP269" s="88"/>
      <c r="BQ269" s="89"/>
      <c r="BR269" s="89"/>
      <c r="BS269" s="90"/>
      <c r="BT269" s="91"/>
      <c r="BU269" s="89"/>
      <c r="BV269" s="89"/>
    </row>
    <row r="270" spans="5:74" s="104" customFormat="1">
      <c r="E270" s="185"/>
      <c r="F270" s="167"/>
      <c r="G270" s="167"/>
      <c r="H270" s="167"/>
      <c r="I270" s="208"/>
      <c r="J270" s="74"/>
      <c r="K270" s="74"/>
      <c r="L270" s="74"/>
      <c r="M270" s="74"/>
      <c r="N270" s="74"/>
      <c r="O270" s="74"/>
      <c r="P270" s="208"/>
      <c r="Q270" s="208"/>
      <c r="R270" s="182"/>
      <c r="S270" s="182"/>
      <c r="T270" s="182"/>
      <c r="U270" s="183"/>
      <c r="V270" s="182"/>
      <c r="W270" s="182"/>
      <c r="X270" s="183"/>
      <c r="Y270" s="183"/>
      <c r="Z270" s="183"/>
      <c r="AA270" s="183"/>
      <c r="AF270" s="182"/>
      <c r="AG270" s="167"/>
      <c r="AH270" s="184"/>
      <c r="AI270" s="167"/>
      <c r="AK270" s="167"/>
      <c r="AL270" s="167"/>
      <c r="AM270" s="167"/>
      <c r="AN270" s="167"/>
      <c r="AO270" s="167"/>
      <c r="AP270" s="167"/>
      <c r="AQ270" s="167"/>
      <c r="AR270" s="167"/>
      <c r="AS270" s="167"/>
      <c r="AT270" s="167"/>
      <c r="AU270" s="167"/>
      <c r="AV270" s="167"/>
      <c r="AW270" s="167"/>
      <c r="AX270" s="167"/>
      <c r="AY270" s="167"/>
      <c r="AZ270" s="167"/>
      <c r="BA270" s="167"/>
      <c r="BB270" s="167"/>
      <c r="BC270" s="167"/>
      <c r="BD270" s="167"/>
      <c r="BE270" s="167"/>
      <c r="BF270" s="167"/>
      <c r="BG270" s="167"/>
      <c r="BH270" s="167"/>
      <c r="BI270" s="167"/>
      <c r="BJ270" s="186"/>
      <c r="BM270" s="85"/>
      <c r="BN270" s="95">
        <f t="shared" si="6"/>
        <v>0</v>
      </c>
      <c r="BO270" s="87"/>
      <c r="BP270" s="88"/>
      <c r="BQ270" s="89"/>
      <c r="BR270" s="89"/>
      <c r="BS270" s="90"/>
      <c r="BT270" s="91"/>
      <c r="BU270" s="89"/>
      <c r="BV270" s="89"/>
    </row>
    <row r="271" spans="5:74" s="104" customFormat="1">
      <c r="E271" s="185"/>
      <c r="F271" s="167"/>
      <c r="G271" s="167"/>
      <c r="H271" s="167"/>
      <c r="I271" s="74" t="s">
        <v>348</v>
      </c>
      <c r="J271" s="74" t="s">
        <v>352</v>
      </c>
      <c r="K271" s="74"/>
      <c r="L271" s="74"/>
      <c r="M271" s="74"/>
      <c r="N271" s="74"/>
      <c r="O271" s="74"/>
      <c r="P271" s="208" t="s">
        <v>153</v>
      </c>
      <c r="Q271" s="74" t="s">
        <v>356</v>
      </c>
      <c r="R271" s="167"/>
      <c r="S271" s="182"/>
      <c r="T271" s="182"/>
      <c r="U271" s="182"/>
      <c r="V271" s="183"/>
      <c r="W271" s="182"/>
      <c r="X271" s="182"/>
      <c r="Y271" s="183"/>
      <c r="Z271" s="183"/>
      <c r="AA271" s="183"/>
      <c r="AB271" s="183"/>
      <c r="AG271" s="182"/>
      <c r="AH271" s="167"/>
      <c r="AI271" s="184"/>
      <c r="AJ271" s="167"/>
      <c r="AK271" s="167"/>
      <c r="AL271" s="167"/>
      <c r="AM271" s="167"/>
      <c r="AN271" s="167"/>
      <c r="AO271" s="167"/>
      <c r="AP271" s="167"/>
      <c r="AQ271" s="167"/>
      <c r="AR271" s="167"/>
      <c r="AS271" s="167"/>
      <c r="AT271" s="167"/>
      <c r="AU271" s="167"/>
      <c r="AV271" s="167"/>
      <c r="AW271" s="167"/>
      <c r="AX271" s="167"/>
      <c r="AY271" s="167"/>
      <c r="AZ271" s="167"/>
      <c r="BA271" s="167"/>
      <c r="BB271" s="167"/>
      <c r="BC271" s="167"/>
      <c r="BD271" s="167"/>
      <c r="BE271" s="167"/>
      <c r="BF271" s="167"/>
      <c r="BG271" s="167"/>
      <c r="BH271" s="167"/>
      <c r="BI271" s="167"/>
      <c r="BJ271" s="186"/>
      <c r="BM271" s="85"/>
      <c r="BN271" s="95">
        <f t="shared" si="6"/>
        <v>0</v>
      </c>
      <c r="BO271" s="87"/>
      <c r="BP271" s="88"/>
      <c r="BQ271" s="89"/>
      <c r="BR271" s="89"/>
      <c r="BS271" s="90"/>
      <c r="BT271" s="91"/>
      <c r="BU271" s="89"/>
      <c r="BV271" s="89"/>
    </row>
    <row r="272" spans="5:74" s="104" customFormat="1">
      <c r="E272" s="185"/>
      <c r="F272" s="167"/>
      <c r="G272" s="167"/>
      <c r="H272" s="167"/>
      <c r="I272" s="208"/>
      <c r="J272" s="74"/>
      <c r="L272" s="208" t="s">
        <v>199</v>
      </c>
      <c r="P272" s="74" t="s">
        <v>150</v>
      </c>
      <c r="Q272" s="74" t="s">
        <v>349</v>
      </c>
      <c r="R272" s="183"/>
      <c r="S272" s="182"/>
      <c r="T272" s="182"/>
      <c r="U272" s="182"/>
      <c r="V272" s="183"/>
      <c r="W272" s="182"/>
      <c r="X272" s="182"/>
      <c r="Y272" s="183"/>
      <c r="Z272" s="183"/>
      <c r="AA272" s="183"/>
      <c r="AB272" s="183"/>
      <c r="AG272" s="182"/>
      <c r="AH272" s="167"/>
      <c r="AI272" s="184"/>
      <c r="AJ272" s="167"/>
      <c r="AK272" s="167"/>
      <c r="AL272" s="167"/>
      <c r="AM272" s="167"/>
      <c r="AN272" s="167"/>
      <c r="AO272" s="167"/>
      <c r="AP272" s="167"/>
      <c r="AQ272" s="167"/>
      <c r="AR272" s="167"/>
      <c r="AS272" s="167"/>
      <c r="AT272" s="167"/>
      <c r="AU272" s="167"/>
      <c r="AV272" s="167"/>
      <c r="AW272" s="167"/>
      <c r="AX272" s="167"/>
      <c r="AY272" s="167"/>
      <c r="AZ272" s="167"/>
      <c r="BA272" s="167"/>
      <c r="BB272" s="167"/>
      <c r="BC272" s="167"/>
      <c r="BD272" s="167"/>
      <c r="BE272" s="167"/>
      <c r="BF272" s="167"/>
      <c r="BG272" s="167"/>
      <c r="BH272" s="167"/>
      <c r="BI272" s="167"/>
      <c r="BJ272" s="186"/>
      <c r="BM272" s="85"/>
      <c r="BN272" s="95">
        <f t="shared" si="6"/>
        <v>0</v>
      </c>
      <c r="BO272" s="87"/>
      <c r="BP272" s="88"/>
      <c r="BQ272" s="89"/>
      <c r="BR272" s="89"/>
      <c r="BS272" s="90"/>
      <c r="BT272" s="91"/>
      <c r="BU272" s="89"/>
      <c r="BV272" s="89"/>
    </row>
    <row r="273" spans="5:74" s="104" customFormat="1">
      <c r="E273" s="185"/>
      <c r="F273" s="167"/>
      <c r="G273" s="167"/>
      <c r="H273" s="167"/>
      <c r="I273" s="167"/>
      <c r="K273" s="182"/>
      <c r="L273" s="183"/>
      <c r="N273" s="182"/>
      <c r="O273" s="182"/>
      <c r="P273" s="183"/>
      <c r="R273" s="183"/>
      <c r="T273" s="181"/>
      <c r="U273" s="167"/>
      <c r="V273" s="167"/>
      <c r="W273" s="167"/>
      <c r="X273" s="182"/>
      <c r="Y273" s="183"/>
      <c r="Z273" s="183"/>
      <c r="AA273" s="183"/>
      <c r="AB273" s="183"/>
      <c r="AG273" s="182"/>
      <c r="AH273" s="167"/>
      <c r="AI273" s="184"/>
      <c r="AJ273" s="167"/>
      <c r="AK273" s="167"/>
      <c r="AL273" s="167"/>
      <c r="AM273" s="167"/>
      <c r="AN273" s="167"/>
      <c r="AO273" s="167"/>
      <c r="AP273" s="167"/>
      <c r="AQ273" s="167"/>
      <c r="AR273" s="167"/>
      <c r="AS273" s="167"/>
      <c r="AT273" s="167"/>
      <c r="AU273" s="167"/>
      <c r="AV273" s="167"/>
      <c r="AW273" s="167"/>
      <c r="AX273" s="167"/>
      <c r="AY273" s="167"/>
      <c r="AZ273" s="167"/>
      <c r="BA273" s="167"/>
      <c r="BB273" s="167"/>
      <c r="BC273" s="167"/>
      <c r="BD273" s="167"/>
      <c r="BE273" s="167"/>
      <c r="BF273" s="167"/>
      <c r="BG273" s="167"/>
      <c r="BH273" s="167"/>
      <c r="BI273" s="167"/>
      <c r="BJ273" s="186"/>
      <c r="BM273" s="85"/>
      <c r="BN273" s="95">
        <f t="shared" si="6"/>
        <v>0</v>
      </c>
      <c r="BO273" s="87"/>
      <c r="BP273" s="88"/>
      <c r="BQ273" s="89"/>
      <c r="BR273" s="89"/>
      <c r="BS273" s="90"/>
      <c r="BT273" s="91"/>
      <c r="BU273" s="89"/>
      <c r="BV273" s="89"/>
    </row>
    <row r="274" spans="5:74" s="104" customFormat="1">
      <c r="E274" s="185"/>
      <c r="F274" s="167"/>
      <c r="G274" s="167"/>
      <c r="H274" s="167"/>
      <c r="I274" s="167"/>
      <c r="K274" s="182"/>
      <c r="L274" s="183"/>
      <c r="N274" s="182"/>
      <c r="O274" s="182"/>
      <c r="P274" s="183"/>
      <c r="R274" s="183"/>
      <c r="T274" s="181"/>
      <c r="U274" s="167"/>
      <c r="V274" s="167"/>
      <c r="W274" s="167"/>
      <c r="X274" s="182"/>
      <c r="Y274" s="183"/>
      <c r="Z274" s="183"/>
      <c r="AA274" s="183"/>
      <c r="AB274" s="183"/>
      <c r="AG274" s="182"/>
      <c r="AH274" s="167"/>
      <c r="AI274" s="184"/>
      <c r="AJ274" s="167"/>
      <c r="AK274" s="167"/>
      <c r="AL274" s="167"/>
      <c r="AM274" s="167"/>
      <c r="AN274" s="167"/>
      <c r="AO274" s="167"/>
      <c r="AP274" s="167"/>
      <c r="AQ274" s="167"/>
      <c r="AR274" s="167"/>
      <c r="AS274" s="167"/>
      <c r="AT274" s="167"/>
      <c r="AU274" s="167"/>
      <c r="AV274" s="167"/>
      <c r="AW274" s="167"/>
      <c r="AX274" s="167"/>
      <c r="AY274" s="167"/>
      <c r="AZ274" s="167"/>
      <c r="BA274" s="167"/>
      <c r="BB274" s="167"/>
      <c r="BC274" s="167"/>
      <c r="BD274" s="167"/>
      <c r="BE274" s="167"/>
      <c r="BF274" s="167"/>
      <c r="BG274" s="167"/>
      <c r="BH274" s="167"/>
      <c r="BI274" s="167"/>
      <c r="BJ274" s="186"/>
      <c r="BM274" s="85"/>
      <c r="BN274" s="95">
        <f t="shared" si="6"/>
        <v>0</v>
      </c>
      <c r="BO274" s="87"/>
      <c r="BP274" s="88"/>
      <c r="BQ274" s="89"/>
      <c r="BR274" s="89"/>
      <c r="BS274" s="90"/>
      <c r="BT274" s="91"/>
      <c r="BU274" s="89"/>
      <c r="BV274" s="89"/>
    </row>
    <row r="275" spans="5:74" s="104" customFormat="1">
      <c r="E275" s="185"/>
      <c r="F275" s="167"/>
      <c r="G275" s="113" t="s">
        <v>323</v>
      </c>
      <c r="H275" s="113"/>
      <c r="I275" s="113" t="s">
        <v>326</v>
      </c>
      <c r="K275" s="182"/>
      <c r="L275" s="183"/>
      <c r="N275" s="182"/>
      <c r="O275" s="182"/>
      <c r="P275" s="183"/>
      <c r="R275" s="183"/>
      <c r="V275" s="167"/>
      <c r="W275" s="167"/>
      <c r="X275" s="182"/>
      <c r="Y275" s="183"/>
      <c r="Z275" s="183"/>
      <c r="AA275" s="183"/>
      <c r="AB275" s="183"/>
      <c r="AG275" s="182"/>
      <c r="AH275" s="167"/>
      <c r="AI275" s="184"/>
      <c r="AJ275" s="167"/>
      <c r="AK275" s="167"/>
      <c r="AL275" s="167"/>
      <c r="AM275" s="167"/>
      <c r="AN275" s="167"/>
      <c r="AO275" s="167"/>
      <c r="AP275" s="167"/>
      <c r="AQ275" s="167"/>
      <c r="AR275" s="167"/>
      <c r="AS275" s="167"/>
      <c r="AT275" s="167"/>
      <c r="AU275" s="167"/>
      <c r="AV275" s="167"/>
      <c r="AW275" s="167"/>
      <c r="AX275" s="167"/>
      <c r="AY275" s="167"/>
      <c r="AZ275" s="167"/>
      <c r="BA275" s="167"/>
      <c r="BB275" s="167"/>
      <c r="BC275" s="167"/>
      <c r="BD275" s="167"/>
      <c r="BE275" s="167"/>
      <c r="BF275" s="167"/>
      <c r="BG275" s="167"/>
      <c r="BH275" s="167"/>
      <c r="BI275" s="167"/>
      <c r="BJ275" s="186"/>
      <c r="BM275" s="85"/>
      <c r="BN275" s="95">
        <f t="shared" si="6"/>
        <v>0</v>
      </c>
      <c r="BO275" s="87"/>
      <c r="BP275" s="88"/>
      <c r="BQ275" s="89"/>
      <c r="BR275" s="89"/>
      <c r="BS275" s="90"/>
      <c r="BT275" s="91"/>
      <c r="BU275" s="89"/>
      <c r="BV275" s="89"/>
    </row>
    <row r="276" spans="5:74" s="104" customFormat="1">
      <c r="E276" s="185"/>
      <c r="F276" s="167"/>
      <c r="G276" s="167"/>
      <c r="H276" s="167"/>
      <c r="I276" s="167"/>
      <c r="K276" s="182"/>
      <c r="L276" s="183"/>
      <c r="N276" s="182"/>
      <c r="O276" s="182"/>
      <c r="P276" s="183"/>
      <c r="R276" s="183"/>
      <c r="T276" s="181"/>
      <c r="U276" s="167"/>
      <c r="V276" s="167"/>
      <c r="W276" s="167"/>
      <c r="X276" s="182"/>
      <c r="Y276" s="183"/>
      <c r="Z276" s="183"/>
      <c r="AA276" s="183"/>
      <c r="AB276" s="183"/>
      <c r="AG276" s="182"/>
      <c r="AH276" s="167"/>
      <c r="AI276" s="184"/>
      <c r="AJ276" s="167"/>
      <c r="AK276" s="167"/>
      <c r="AL276" s="167"/>
      <c r="AM276" s="167"/>
      <c r="AN276" s="167"/>
      <c r="AO276" s="167"/>
      <c r="AP276" s="167"/>
      <c r="AQ276" s="167"/>
      <c r="AR276" s="167"/>
      <c r="AS276" s="167"/>
      <c r="AT276" s="167"/>
      <c r="AU276" s="167"/>
      <c r="AV276" s="167"/>
      <c r="AW276" s="167"/>
      <c r="AX276" s="167"/>
      <c r="AY276" s="167"/>
      <c r="AZ276" s="167"/>
      <c r="BA276" s="167"/>
      <c r="BB276" s="167"/>
      <c r="BC276" s="167"/>
      <c r="BD276" s="167"/>
      <c r="BE276" s="167"/>
      <c r="BF276" s="167"/>
      <c r="BG276" s="167"/>
      <c r="BH276" s="167"/>
      <c r="BI276" s="167"/>
      <c r="BJ276" s="186"/>
      <c r="BM276" s="85"/>
      <c r="BN276" s="95">
        <f t="shared" si="6"/>
        <v>0</v>
      </c>
      <c r="BO276" s="87"/>
      <c r="BP276" s="88"/>
      <c r="BQ276" s="89"/>
      <c r="BR276" s="89"/>
      <c r="BS276" s="90"/>
      <c r="BT276" s="91"/>
      <c r="BU276" s="89"/>
      <c r="BV276" s="89"/>
    </row>
    <row r="277" spans="5:74" s="104" customFormat="1">
      <c r="E277" s="185"/>
      <c r="F277" s="167"/>
      <c r="G277" s="167"/>
      <c r="H277" s="167"/>
      <c r="I277" s="74" t="s">
        <v>348</v>
      </c>
      <c r="J277" s="74" t="s">
        <v>352</v>
      </c>
      <c r="K277" s="74"/>
      <c r="L277" s="74"/>
      <c r="M277" s="74"/>
      <c r="N277" s="74"/>
      <c r="O277" s="74"/>
      <c r="P277" s="208" t="s">
        <v>152</v>
      </c>
      <c r="Q277" s="74" t="s">
        <v>353</v>
      </c>
      <c r="R277" s="181"/>
      <c r="S277" s="182"/>
      <c r="T277" s="182"/>
      <c r="U277" s="182"/>
      <c r="V277" s="182"/>
      <c r="W277" s="182"/>
      <c r="X277" s="182"/>
      <c r="Y277" s="182"/>
      <c r="Z277" s="182"/>
      <c r="AA277" s="182"/>
      <c r="AB277" s="182"/>
      <c r="AC277" s="182"/>
      <c r="AD277" s="182"/>
      <c r="AE277" s="182"/>
      <c r="AF277" s="167"/>
      <c r="AK277" s="167"/>
      <c r="AL277" s="167"/>
      <c r="AM277" s="167"/>
      <c r="AN277" s="167"/>
      <c r="AO277" s="167"/>
      <c r="AP277" s="167"/>
      <c r="AQ277" s="167"/>
      <c r="AR277" s="167"/>
      <c r="AS277" s="167"/>
      <c r="AT277" s="167"/>
      <c r="AU277" s="167"/>
      <c r="AV277" s="167"/>
      <c r="AW277" s="167"/>
      <c r="AX277" s="167"/>
      <c r="AY277" s="167"/>
      <c r="AZ277" s="167"/>
      <c r="BA277" s="167"/>
      <c r="BB277" s="167"/>
      <c r="BC277" s="167"/>
      <c r="BD277" s="167"/>
      <c r="BE277" s="167"/>
      <c r="BF277" s="167"/>
      <c r="BG277" s="167"/>
      <c r="BH277" s="167"/>
      <c r="BI277" s="167"/>
      <c r="BJ277" s="186"/>
      <c r="BM277" s="85"/>
      <c r="BN277" s="95">
        <f t="shared" ref="BN277:BN324" si="7">IF(BM277&gt;0,BN276+1,BN276)</f>
        <v>0</v>
      </c>
      <c r="BO277" s="87"/>
      <c r="BP277" s="88"/>
      <c r="BQ277" s="89"/>
      <c r="BR277" s="89"/>
      <c r="BS277" s="90"/>
      <c r="BT277" s="91"/>
      <c r="BU277" s="89"/>
      <c r="BV277" s="89"/>
    </row>
    <row r="278" spans="5:74" s="104" customFormat="1">
      <c r="E278" s="185"/>
      <c r="F278" s="167"/>
      <c r="G278" s="167"/>
      <c r="H278" s="167"/>
      <c r="I278" s="208"/>
      <c r="J278" s="74"/>
      <c r="L278" s="208" t="s">
        <v>357</v>
      </c>
      <c r="P278" s="74" t="s">
        <v>150</v>
      </c>
      <c r="Q278" s="74" t="s">
        <v>349</v>
      </c>
      <c r="R278" s="187"/>
      <c r="S278" s="182"/>
      <c r="T278" s="182"/>
      <c r="U278" s="183"/>
      <c r="V278" s="183"/>
      <c r="W278" s="183"/>
      <c r="X278" s="183"/>
      <c r="AC278" s="182"/>
      <c r="AD278" s="167"/>
      <c r="AE278" s="184"/>
      <c r="AF278" s="167"/>
      <c r="AK278" s="167"/>
      <c r="AL278" s="167"/>
      <c r="AM278" s="167"/>
      <c r="AN278" s="167"/>
      <c r="AO278" s="167"/>
      <c r="AP278" s="167"/>
      <c r="AQ278" s="167"/>
      <c r="AR278" s="167"/>
      <c r="AS278" s="167"/>
      <c r="AT278" s="167"/>
      <c r="AU278" s="167"/>
      <c r="AV278" s="167"/>
      <c r="AW278" s="167"/>
      <c r="AX278" s="167"/>
      <c r="AY278" s="167"/>
      <c r="AZ278" s="167"/>
      <c r="BA278" s="167"/>
      <c r="BB278" s="167"/>
      <c r="BC278" s="167"/>
      <c r="BD278" s="167"/>
      <c r="BE278" s="167"/>
      <c r="BF278" s="167"/>
      <c r="BG278" s="167"/>
      <c r="BH278" s="167"/>
      <c r="BI278" s="167"/>
      <c r="BJ278" s="186"/>
      <c r="BM278" s="85"/>
      <c r="BN278" s="95">
        <f t="shared" si="7"/>
        <v>0</v>
      </c>
      <c r="BO278" s="87"/>
      <c r="BP278" s="88"/>
      <c r="BQ278" s="89"/>
      <c r="BR278" s="89"/>
      <c r="BS278" s="90"/>
      <c r="BT278" s="91"/>
      <c r="BU278" s="89"/>
      <c r="BV278" s="89"/>
    </row>
    <row r="279" spans="5:74" s="104" customFormat="1">
      <c r="E279" s="185"/>
      <c r="F279" s="167"/>
      <c r="G279" s="167"/>
      <c r="H279" s="167"/>
      <c r="I279" s="208"/>
      <c r="J279" s="74"/>
      <c r="K279" s="74"/>
      <c r="L279" s="74"/>
      <c r="M279" s="74"/>
      <c r="N279" s="74"/>
      <c r="O279" s="74"/>
      <c r="P279" s="208"/>
      <c r="Q279" s="208"/>
      <c r="R279" s="167"/>
      <c r="S279" s="187"/>
      <c r="T279" s="187"/>
      <c r="U279" s="187"/>
      <c r="V279" s="187"/>
      <c r="W279" s="187"/>
      <c r="X279" s="187"/>
      <c r="Y279" s="187"/>
      <c r="Z279" s="182"/>
      <c r="AA279" s="183"/>
      <c r="AB279" s="183"/>
      <c r="AC279" s="183"/>
      <c r="AD279" s="183"/>
      <c r="AF279" s="182"/>
      <c r="AG279" s="167"/>
      <c r="AH279" s="184"/>
      <c r="AI279" s="167"/>
      <c r="AL279" s="167"/>
      <c r="AM279" s="167"/>
      <c r="AN279" s="167"/>
      <c r="AO279" s="167"/>
      <c r="AP279" s="167"/>
      <c r="AQ279" s="167"/>
      <c r="AR279" s="167"/>
      <c r="AS279" s="167"/>
      <c r="AT279" s="167"/>
      <c r="AU279" s="167"/>
      <c r="AV279" s="167"/>
      <c r="AW279" s="167"/>
      <c r="AX279" s="167"/>
      <c r="AY279" s="167"/>
      <c r="AZ279" s="167"/>
      <c r="BA279" s="167"/>
      <c r="BB279" s="167"/>
      <c r="BC279" s="167"/>
      <c r="BD279" s="167"/>
      <c r="BE279" s="167"/>
      <c r="BF279" s="167"/>
      <c r="BG279" s="167"/>
      <c r="BH279" s="167"/>
      <c r="BI279" s="167"/>
      <c r="BJ279" s="186"/>
      <c r="BM279" s="85"/>
      <c r="BN279" s="95">
        <f t="shared" si="7"/>
        <v>0</v>
      </c>
      <c r="BO279" s="87"/>
      <c r="BP279" s="88"/>
      <c r="BQ279" s="89"/>
      <c r="BR279" s="89"/>
      <c r="BS279" s="90"/>
      <c r="BT279" s="91"/>
      <c r="BU279" s="89"/>
      <c r="BV279" s="89"/>
    </row>
    <row r="280" spans="5:74" s="104" customFormat="1">
      <c r="E280" s="185"/>
      <c r="F280" s="167"/>
      <c r="G280" s="167"/>
      <c r="H280" s="167"/>
      <c r="I280" s="74" t="s">
        <v>348</v>
      </c>
      <c r="J280" s="74" t="s">
        <v>352</v>
      </c>
      <c r="K280" s="74"/>
      <c r="L280" s="74"/>
      <c r="M280" s="74"/>
      <c r="N280" s="74"/>
      <c r="O280" s="74"/>
      <c r="P280" s="208" t="s">
        <v>359</v>
      </c>
      <c r="Q280" s="74" t="s">
        <v>353</v>
      </c>
      <c r="R280" s="187"/>
      <c r="S280" s="182"/>
      <c r="T280" s="182"/>
      <c r="U280" s="183"/>
      <c r="V280" s="183"/>
      <c r="W280" s="182"/>
      <c r="X280" s="182"/>
      <c r="Y280" s="183"/>
      <c r="Z280" s="183"/>
      <c r="AA280" s="183"/>
      <c r="AB280" s="183"/>
      <c r="AD280" s="182"/>
      <c r="AE280" s="182"/>
      <c r="AF280" s="183"/>
      <c r="AG280" s="167"/>
      <c r="AH280" s="167"/>
      <c r="AL280" s="167"/>
      <c r="AM280" s="167"/>
      <c r="AN280" s="167"/>
      <c r="AO280" s="167"/>
      <c r="AP280" s="167"/>
      <c r="AQ280" s="167"/>
      <c r="AR280" s="167"/>
      <c r="AS280" s="167"/>
      <c r="AT280" s="167"/>
      <c r="AU280" s="167"/>
      <c r="AV280" s="167"/>
      <c r="AW280" s="167"/>
      <c r="AX280" s="167"/>
      <c r="AY280" s="167"/>
      <c r="AZ280" s="167"/>
      <c r="BA280" s="167"/>
      <c r="BB280" s="167"/>
      <c r="BC280" s="167"/>
      <c r="BD280" s="167"/>
      <c r="BE280" s="167"/>
      <c r="BF280" s="167"/>
      <c r="BG280" s="167"/>
      <c r="BH280" s="167"/>
      <c r="BI280" s="167"/>
      <c r="BJ280" s="186"/>
      <c r="BM280" s="85"/>
      <c r="BN280" s="95">
        <f t="shared" si="7"/>
        <v>0</v>
      </c>
      <c r="BO280" s="87"/>
      <c r="BP280" s="88"/>
      <c r="BQ280" s="89"/>
      <c r="BR280" s="89"/>
      <c r="BS280" s="90"/>
      <c r="BT280" s="91"/>
      <c r="BU280" s="89"/>
      <c r="BV280" s="89"/>
    </row>
    <row r="281" spans="5:74" s="104" customFormat="1">
      <c r="E281" s="185"/>
      <c r="F281" s="167"/>
      <c r="G281" s="167"/>
      <c r="H281" s="167"/>
      <c r="I281" s="208"/>
      <c r="J281" s="74"/>
      <c r="L281" s="208" t="s">
        <v>357</v>
      </c>
      <c r="P281" s="74" t="s">
        <v>150</v>
      </c>
      <c r="Q281" s="74" t="s">
        <v>358</v>
      </c>
      <c r="R281" s="74"/>
      <c r="S281" s="44"/>
      <c r="T281" s="208"/>
      <c r="U281" s="208"/>
      <c r="V281" s="167"/>
      <c r="W281" s="167"/>
      <c r="Y281" s="183"/>
      <c r="Z281" s="183"/>
      <c r="AA281" s="183"/>
      <c r="AB281" s="183"/>
      <c r="AD281" s="182"/>
      <c r="AE281" s="182"/>
      <c r="AF281" s="183"/>
      <c r="AG281" s="167"/>
      <c r="AH281" s="167"/>
      <c r="AL281" s="167"/>
      <c r="AM281" s="167"/>
      <c r="AN281" s="167"/>
      <c r="AO281" s="167"/>
      <c r="AP281" s="167"/>
      <c r="AQ281" s="167"/>
      <c r="AR281" s="167"/>
      <c r="AS281" s="167"/>
      <c r="AT281" s="167"/>
      <c r="AU281" s="167"/>
      <c r="AV281" s="167"/>
      <c r="AW281" s="167"/>
      <c r="AX281" s="167"/>
      <c r="AY281" s="167"/>
      <c r="AZ281" s="167"/>
      <c r="BA281" s="167"/>
      <c r="BB281" s="167"/>
      <c r="BC281" s="167"/>
      <c r="BD281" s="167"/>
      <c r="BE281" s="167"/>
      <c r="BF281" s="167"/>
      <c r="BG281" s="167"/>
      <c r="BH281" s="167"/>
      <c r="BI281" s="167"/>
      <c r="BJ281" s="186"/>
      <c r="BM281" s="85"/>
      <c r="BN281" s="95">
        <f t="shared" si="7"/>
        <v>0</v>
      </c>
      <c r="BO281" s="87"/>
      <c r="BP281" s="88"/>
      <c r="BQ281" s="89"/>
      <c r="BR281" s="89"/>
      <c r="BS281" s="90"/>
      <c r="BT281" s="91"/>
      <c r="BU281" s="89"/>
      <c r="BV281" s="89"/>
    </row>
    <row r="282" spans="5:74" s="104" customFormat="1">
      <c r="E282" s="185"/>
      <c r="F282" s="167"/>
      <c r="G282" s="167"/>
      <c r="H282" s="167"/>
      <c r="I282" s="167"/>
      <c r="K282" s="182"/>
      <c r="L282" s="183"/>
      <c r="N282" s="182"/>
      <c r="O282" s="182"/>
      <c r="P282" s="182"/>
      <c r="Q282" s="182"/>
      <c r="R282" s="187"/>
      <c r="S282" s="182"/>
      <c r="T282" s="182"/>
      <c r="U282" s="182"/>
      <c r="V282" s="183"/>
      <c r="W282" s="182"/>
      <c r="X282" s="182"/>
      <c r="Y282" s="183"/>
      <c r="Z282" s="183"/>
      <c r="AA282" s="183"/>
      <c r="AB282" s="183"/>
      <c r="AD282" s="182"/>
      <c r="AE282" s="167"/>
      <c r="AF282" s="184"/>
      <c r="AG282" s="167"/>
      <c r="AH282" s="167"/>
      <c r="AL282" s="167"/>
      <c r="AM282" s="167"/>
      <c r="AN282" s="167"/>
      <c r="AO282" s="167"/>
      <c r="AP282" s="167"/>
      <c r="AQ282" s="167"/>
      <c r="AR282" s="167"/>
      <c r="AS282" s="167"/>
      <c r="AT282" s="167"/>
      <c r="AU282" s="167"/>
      <c r="AV282" s="167"/>
      <c r="AW282" s="167"/>
      <c r="AX282" s="167"/>
      <c r="AY282" s="167"/>
      <c r="AZ282" s="167"/>
      <c r="BA282" s="167"/>
      <c r="BB282" s="167"/>
      <c r="BC282" s="167"/>
      <c r="BD282" s="167"/>
      <c r="BE282" s="167"/>
      <c r="BF282" s="167"/>
      <c r="BG282" s="167"/>
      <c r="BH282" s="167"/>
      <c r="BI282" s="167"/>
      <c r="BJ282" s="186"/>
      <c r="BM282" s="85"/>
      <c r="BN282" s="95">
        <f t="shared" si="7"/>
        <v>0</v>
      </c>
      <c r="BO282" s="87"/>
      <c r="BP282" s="88"/>
      <c r="BQ282" s="89"/>
      <c r="BR282" s="89"/>
      <c r="BS282" s="90"/>
      <c r="BT282" s="91"/>
      <c r="BU282" s="89"/>
      <c r="BV282" s="89"/>
    </row>
    <row r="283" spans="5:74" s="104" customFormat="1">
      <c r="E283" s="185"/>
      <c r="F283" s="167"/>
      <c r="G283" s="167"/>
      <c r="H283" s="167"/>
      <c r="I283" s="167"/>
      <c r="K283" s="182"/>
      <c r="L283" s="183"/>
      <c r="N283" s="182"/>
      <c r="O283" s="182"/>
      <c r="P283" s="182"/>
      <c r="Q283" s="182"/>
      <c r="S283" s="182"/>
      <c r="T283" s="182"/>
      <c r="U283" s="182"/>
      <c r="V283" s="183"/>
      <c r="W283" s="182"/>
      <c r="X283" s="182"/>
      <c r="Y283" s="183"/>
      <c r="Z283" s="183"/>
      <c r="AA283" s="183"/>
      <c r="AB283" s="183"/>
      <c r="AD283" s="182"/>
      <c r="AE283" s="167"/>
      <c r="AF283" s="184"/>
      <c r="AG283" s="167"/>
      <c r="AH283" s="167"/>
      <c r="AL283" s="167"/>
      <c r="AM283" s="167"/>
      <c r="AN283" s="167"/>
      <c r="AO283" s="167"/>
      <c r="AP283" s="167"/>
      <c r="AQ283" s="167"/>
      <c r="AR283" s="167"/>
      <c r="AS283" s="167"/>
      <c r="AT283" s="167"/>
      <c r="AU283" s="167"/>
      <c r="AV283" s="167"/>
      <c r="AW283" s="167"/>
      <c r="AX283" s="167"/>
      <c r="AY283" s="167"/>
      <c r="AZ283" s="167"/>
      <c r="BA283" s="167"/>
      <c r="BB283" s="167"/>
      <c r="BC283" s="167"/>
      <c r="BD283" s="167"/>
      <c r="BE283" s="167"/>
      <c r="BF283" s="167"/>
      <c r="BG283" s="167"/>
      <c r="BH283" s="167"/>
      <c r="BI283" s="167"/>
      <c r="BJ283" s="186"/>
      <c r="BM283" s="85"/>
      <c r="BN283" s="95">
        <f t="shared" si="7"/>
        <v>0</v>
      </c>
      <c r="BO283" s="87"/>
      <c r="BP283" s="88"/>
      <c r="BQ283" s="89"/>
      <c r="BR283" s="89"/>
      <c r="BS283" s="90"/>
      <c r="BT283" s="91"/>
      <c r="BU283" s="89"/>
      <c r="BV283" s="89"/>
    </row>
    <row r="284" spans="5:74" s="104" customFormat="1">
      <c r="E284" s="185"/>
      <c r="F284" s="167"/>
      <c r="G284" s="113" t="s">
        <v>322</v>
      </c>
      <c r="H284" s="113"/>
      <c r="I284" s="113" t="s">
        <v>327</v>
      </c>
      <c r="K284" s="182"/>
      <c r="L284" s="183"/>
      <c r="N284" s="182"/>
      <c r="O284" s="182"/>
      <c r="P284" s="182"/>
      <c r="Q284" s="182"/>
      <c r="R284" s="167"/>
      <c r="S284" s="182"/>
      <c r="T284" s="182"/>
      <c r="U284" s="182"/>
      <c r="V284" s="183"/>
      <c r="W284" s="182"/>
      <c r="X284" s="182"/>
      <c r="Y284" s="183"/>
      <c r="Z284" s="183"/>
      <c r="AA284" s="183"/>
      <c r="AB284" s="183"/>
      <c r="AD284" s="182"/>
      <c r="AE284" s="167"/>
      <c r="AF284" s="184"/>
      <c r="AG284" s="167"/>
      <c r="AH284" s="167"/>
      <c r="AL284" s="167"/>
      <c r="AM284" s="167"/>
      <c r="AN284" s="167"/>
      <c r="AO284" s="167"/>
      <c r="AP284" s="167"/>
      <c r="AQ284" s="167"/>
      <c r="AR284" s="167"/>
      <c r="AS284" s="167"/>
      <c r="AT284" s="167"/>
      <c r="AU284" s="167"/>
      <c r="AV284" s="167"/>
      <c r="AW284" s="167"/>
      <c r="AX284" s="167"/>
      <c r="AY284" s="167"/>
      <c r="AZ284" s="167"/>
      <c r="BA284" s="167"/>
      <c r="BB284" s="167"/>
      <c r="BC284" s="167"/>
      <c r="BD284" s="167"/>
      <c r="BE284" s="167"/>
      <c r="BF284" s="167"/>
      <c r="BG284" s="167"/>
      <c r="BH284" s="167"/>
      <c r="BI284" s="167"/>
      <c r="BJ284" s="186"/>
      <c r="BM284" s="85"/>
      <c r="BN284" s="95">
        <f t="shared" si="7"/>
        <v>0</v>
      </c>
      <c r="BO284" s="87"/>
      <c r="BP284" s="88"/>
      <c r="BQ284" s="89"/>
      <c r="BR284" s="89"/>
      <c r="BS284" s="90"/>
      <c r="BT284" s="91"/>
      <c r="BU284" s="89"/>
      <c r="BV284" s="89"/>
    </row>
    <row r="285" spans="5:74" s="104" customFormat="1">
      <c r="E285" s="185"/>
      <c r="F285" s="167"/>
      <c r="G285" s="167"/>
      <c r="H285" s="167"/>
      <c r="I285" s="167"/>
      <c r="K285" s="182"/>
      <c r="L285" s="183"/>
      <c r="N285" s="182"/>
      <c r="O285" s="182"/>
      <c r="P285" s="182"/>
      <c r="Q285" s="182"/>
      <c r="R285" s="182"/>
      <c r="S285" s="182"/>
      <c r="T285" s="182"/>
      <c r="U285" s="182"/>
      <c r="V285" s="182"/>
      <c r="W285" s="182"/>
      <c r="X285" s="182"/>
      <c r="Y285" s="182"/>
      <c r="Z285" s="182"/>
      <c r="AA285" s="182"/>
      <c r="AB285" s="182"/>
      <c r="AC285" s="182"/>
      <c r="AD285" s="182"/>
      <c r="AE285" s="182"/>
      <c r="AF285" s="167"/>
      <c r="AK285" s="167"/>
      <c r="AL285" s="167"/>
      <c r="AM285" s="167"/>
      <c r="AN285" s="167"/>
      <c r="AO285" s="167"/>
      <c r="AP285" s="167"/>
      <c r="AQ285" s="167"/>
      <c r="AR285" s="167"/>
      <c r="AS285" s="167"/>
      <c r="AT285" s="167"/>
      <c r="AU285" s="167"/>
      <c r="AV285" s="167"/>
      <c r="AW285" s="167"/>
      <c r="AX285" s="167"/>
      <c r="AY285" s="167"/>
      <c r="AZ285" s="167"/>
      <c r="BA285" s="167"/>
      <c r="BB285" s="167"/>
      <c r="BC285" s="167"/>
      <c r="BD285" s="167"/>
      <c r="BE285" s="167"/>
      <c r="BF285" s="167"/>
      <c r="BG285" s="167"/>
      <c r="BH285" s="167"/>
      <c r="BI285" s="167"/>
      <c r="BJ285" s="186"/>
      <c r="BM285" s="85"/>
      <c r="BN285" s="95">
        <f t="shared" si="7"/>
        <v>0</v>
      </c>
      <c r="BO285" s="87"/>
      <c r="BP285" s="88"/>
      <c r="BQ285" s="89"/>
      <c r="BR285" s="89"/>
      <c r="BS285" s="90"/>
      <c r="BT285" s="91"/>
      <c r="BU285" s="89"/>
      <c r="BV285" s="89"/>
    </row>
    <row r="286" spans="5:74" s="104" customFormat="1">
      <c r="E286" s="185"/>
      <c r="F286" s="167"/>
      <c r="G286" s="167"/>
      <c r="H286" s="167"/>
      <c r="I286" s="74" t="s">
        <v>348</v>
      </c>
      <c r="J286" s="74" t="s">
        <v>352</v>
      </c>
      <c r="K286" s="74"/>
      <c r="L286" s="74"/>
      <c r="M286" s="74"/>
      <c r="N286" s="74"/>
      <c r="O286" s="74"/>
      <c r="P286" s="208" t="s">
        <v>152</v>
      </c>
      <c r="Q286" s="74" t="s">
        <v>356</v>
      </c>
      <c r="R286" s="182"/>
      <c r="T286" s="182"/>
      <c r="U286" s="182"/>
      <c r="V286" s="182"/>
      <c r="W286" s="182"/>
      <c r="X286" s="182"/>
      <c r="Y286" s="182"/>
      <c r="Z286" s="182"/>
      <c r="AA286" s="182"/>
      <c r="AB286" s="182"/>
      <c r="AC286" s="182"/>
      <c r="AD286" s="182"/>
      <c r="AE286" s="182"/>
      <c r="AF286" s="167"/>
      <c r="AK286" s="167"/>
      <c r="AL286" s="167"/>
      <c r="AM286" s="167"/>
      <c r="AN286" s="167"/>
      <c r="AO286" s="167"/>
      <c r="AP286" s="167"/>
      <c r="AQ286" s="167"/>
      <c r="AR286" s="167"/>
      <c r="AS286" s="167"/>
      <c r="AT286" s="167"/>
      <c r="AU286" s="167"/>
      <c r="AV286" s="167"/>
      <c r="AW286" s="167"/>
      <c r="AX286" s="167"/>
      <c r="AY286" s="167"/>
      <c r="AZ286" s="167"/>
      <c r="BA286" s="167"/>
      <c r="BB286" s="167"/>
      <c r="BC286" s="167"/>
      <c r="BD286" s="167"/>
      <c r="BE286" s="167"/>
      <c r="BF286" s="167"/>
      <c r="BG286" s="167"/>
      <c r="BH286" s="167"/>
      <c r="BI286" s="167"/>
      <c r="BJ286" s="186"/>
      <c r="BM286" s="85"/>
      <c r="BN286" s="95">
        <f t="shared" si="7"/>
        <v>0</v>
      </c>
      <c r="BO286" s="87"/>
      <c r="BP286" s="88"/>
      <c r="BQ286" s="89"/>
      <c r="BR286" s="89"/>
      <c r="BS286" s="90"/>
      <c r="BT286" s="91"/>
      <c r="BU286" s="89"/>
      <c r="BV286" s="89"/>
    </row>
    <row r="287" spans="5:74" s="104" customFormat="1">
      <c r="E287" s="185"/>
      <c r="F287" s="167"/>
      <c r="G287" s="167"/>
      <c r="H287" s="167"/>
      <c r="I287" s="208"/>
      <c r="J287" s="74"/>
      <c r="L287" s="208" t="s">
        <v>200</v>
      </c>
      <c r="P287" s="74" t="s">
        <v>150</v>
      </c>
      <c r="Q287" s="74" t="s">
        <v>349</v>
      </c>
      <c r="R287" s="167"/>
      <c r="S287" s="182"/>
      <c r="T287" s="182"/>
      <c r="U287" s="182"/>
      <c r="V287" s="183"/>
      <c r="W287" s="182"/>
      <c r="X287" s="182"/>
      <c r="Y287" s="183"/>
      <c r="Z287" s="183"/>
      <c r="AA287" s="183"/>
      <c r="AB287" s="183"/>
      <c r="AG287" s="182"/>
      <c r="AH287" s="167"/>
      <c r="AI287" s="184"/>
      <c r="AK287" s="167"/>
      <c r="AL287" s="167"/>
      <c r="AM287" s="167"/>
      <c r="AN287" s="167"/>
      <c r="AO287" s="167"/>
      <c r="AP287" s="167"/>
      <c r="AQ287" s="167"/>
      <c r="AR287" s="167"/>
      <c r="AS287" s="167"/>
      <c r="AT287" s="167"/>
      <c r="AU287" s="167"/>
      <c r="AV287" s="167"/>
      <c r="AW287" s="167"/>
      <c r="AX287" s="167"/>
      <c r="AY287" s="167"/>
      <c r="AZ287" s="167"/>
      <c r="BA287" s="167"/>
      <c r="BB287" s="167"/>
      <c r="BC287" s="167"/>
      <c r="BD287" s="167"/>
      <c r="BE287" s="167"/>
      <c r="BF287" s="167"/>
      <c r="BG287" s="167"/>
      <c r="BH287" s="167"/>
      <c r="BI287" s="167"/>
      <c r="BJ287" s="186"/>
      <c r="BM287" s="85"/>
      <c r="BN287" s="95">
        <f t="shared" si="7"/>
        <v>0</v>
      </c>
      <c r="BO287" s="87"/>
      <c r="BP287" s="88"/>
      <c r="BQ287" s="89"/>
      <c r="BR287" s="89"/>
      <c r="BS287" s="90"/>
      <c r="BT287" s="91"/>
      <c r="BU287" s="89"/>
      <c r="BV287" s="89"/>
    </row>
    <row r="288" spans="5:74" s="104" customFormat="1">
      <c r="E288" s="185"/>
      <c r="F288" s="167"/>
      <c r="G288" s="167"/>
      <c r="H288" s="167"/>
      <c r="I288" s="208"/>
      <c r="J288" s="74"/>
      <c r="K288" s="74"/>
      <c r="L288" s="74"/>
      <c r="M288" s="74"/>
      <c r="N288" s="74"/>
      <c r="O288" s="74"/>
      <c r="P288" s="208"/>
      <c r="Q288" s="208"/>
      <c r="R288" s="183"/>
      <c r="S288" s="182"/>
      <c r="T288" s="182"/>
      <c r="U288" s="182"/>
      <c r="V288" s="183"/>
      <c r="W288" s="182"/>
      <c r="X288" s="182"/>
      <c r="Y288" s="183"/>
      <c r="Z288" s="183"/>
      <c r="AA288" s="183"/>
      <c r="AB288" s="183"/>
      <c r="AG288" s="182"/>
      <c r="AH288" s="167"/>
      <c r="AI288" s="184"/>
      <c r="AK288" s="167"/>
      <c r="AL288" s="167"/>
      <c r="AM288" s="167"/>
      <c r="AN288" s="167"/>
      <c r="AO288" s="167"/>
      <c r="AP288" s="167"/>
      <c r="AQ288" s="167"/>
      <c r="AR288" s="167"/>
      <c r="AS288" s="167"/>
      <c r="AT288" s="167"/>
      <c r="AU288" s="167"/>
      <c r="AV288" s="167"/>
      <c r="AW288" s="167"/>
      <c r="AX288" s="167"/>
      <c r="AY288" s="167"/>
      <c r="AZ288" s="167"/>
      <c r="BA288" s="167"/>
      <c r="BB288" s="167"/>
      <c r="BC288" s="167"/>
      <c r="BD288" s="167"/>
      <c r="BE288" s="167"/>
      <c r="BF288" s="167"/>
      <c r="BG288" s="167"/>
      <c r="BH288" s="167"/>
      <c r="BI288" s="167"/>
      <c r="BJ288" s="186"/>
      <c r="BM288" s="85"/>
      <c r="BN288" s="95">
        <f t="shared" si="7"/>
        <v>0</v>
      </c>
      <c r="BO288" s="87"/>
      <c r="BP288" s="88"/>
      <c r="BQ288" s="89"/>
      <c r="BR288" s="89"/>
      <c r="BS288" s="90"/>
      <c r="BT288" s="91"/>
      <c r="BU288" s="89"/>
      <c r="BV288" s="89"/>
    </row>
    <row r="289" spans="5:74" s="104" customFormat="1">
      <c r="E289" s="185"/>
      <c r="F289" s="167"/>
      <c r="G289" s="167"/>
      <c r="H289" s="167"/>
      <c r="I289" s="74" t="s">
        <v>348</v>
      </c>
      <c r="J289" s="74" t="s">
        <v>352</v>
      </c>
      <c r="K289" s="74"/>
      <c r="L289" s="74"/>
      <c r="M289" s="74"/>
      <c r="N289" s="74"/>
      <c r="O289" s="74"/>
      <c r="P289" s="208" t="s">
        <v>359</v>
      </c>
      <c r="Q289" s="74" t="s">
        <v>356</v>
      </c>
      <c r="R289" s="183"/>
      <c r="T289" s="181"/>
      <c r="U289" s="167"/>
      <c r="V289" s="167"/>
      <c r="W289" s="167"/>
      <c r="X289" s="182"/>
      <c r="Y289" s="183"/>
      <c r="Z289" s="183"/>
      <c r="AA289" s="183"/>
      <c r="AB289" s="183"/>
      <c r="AG289" s="182"/>
      <c r="AH289" s="167"/>
      <c r="AI289" s="184"/>
      <c r="AK289" s="167"/>
      <c r="AL289" s="167"/>
      <c r="AM289" s="167"/>
      <c r="AN289" s="167"/>
      <c r="AO289" s="167"/>
      <c r="AP289" s="167"/>
      <c r="AQ289" s="167"/>
      <c r="AR289" s="167"/>
      <c r="AS289" s="167"/>
      <c r="AT289" s="167"/>
      <c r="AU289" s="167"/>
      <c r="AV289" s="167"/>
      <c r="AW289" s="167"/>
      <c r="AX289" s="167"/>
      <c r="AY289" s="167"/>
      <c r="AZ289" s="167"/>
      <c r="BA289" s="167"/>
      <c r="BB289" s="167"/>
      <c r="BC289" s="167"/>
      <c r="BD289" s="167"/>
      <c r="BE289" s="167"/>
      <c r="BF289" s="167"/>
      <c r="BG289" s="167"/>
      <c r="BH289" s="167"/>
      <c r="BI289" s="167"/>
      <c r="BJ289" s="186"/>
      <c r="BM289" s="85"/>
      <c r="BN289" s="95">
        <f t="shared" si="7"/>
        <v>0</v>
      </c>
      <c r="BO289" s="87"/>
      <c r="BP289" s="88"/>
      <c r="BQ289" s="89"/>
      <c r="BR289" s="89"/>
      <c r="BS289" s="90"/>
      <c r="BT289" s="91"/>
      <c r="BU289" s="89"/>
      <c r="BV289" s="89"/>
    </row>
    <row r="290" spans="5:74" s="104" customFormat="1">
      <c r="E290" s="185"/>
      <c r="F290" s="167"/>
      <c r="G290" s="167"/>
      <c r="H290" s="167"/>
      <c r="I290" s="208"/>
      <c r="J290" s="74"/>
      <c r="L290" s="208" t="s">
        <v>200</v>
      </c>
      <c r="P290" s="74" t="s">
        <v>150</v>
      </c>
      <c r="Q290" s="74" t="s">
        <v>360</v>
      </c>
      <c r="R290" s="183"/>
      <c r="U290" s="181"/>
      <c r="V290" s="167"/>
      <c r="W290" s="167"/>
      <c r="X290" s="182"/>
      <c r="Y290" s="183"/>
      <c r="Z290" s="183"/>
      <c r="AA290" s="183"/>
      <c r="AB290" s="183"/>
      <c r="AG290" s="182"/>
      <c r="AH290" s="167"/>
      <c r="AI290" s="184"/>
      <c r="AK290" s="167"/>
      <c r="AL290" s="188"/>
      <c r="AM290" s="167"/>
      <c r="AN290" s="167"/>
      <c r="AO290" s="167"/>
      <c r="AP290" s="167"/>
      <c r="AQ290" s="167"/>
      <c r="AR290" s="167"/>
      <c r="AS290" s="167"/>
      <c r="AT290" s="167"/>
      <c r="AU290" s="167"/>
      <c r="AV290" s="167"/>
      <c r="AW290" s="167"/>
      <c r="AX290" s="167"/>
      <c r="AY290" s="167"/>
      <c r="AZ290" s="167"/>
      <c r="BA290" s="167"/>
      <c r="BB290" s="167"/>
      <c r="BC290" s="167"/>
      <c r="BD290" s="167"/>
      <c r="BE290" s="167"/>
      <c r="BF290" s="167"/>
      <c r="BG290" s="167"/>
      <c r="BH290" s="167"/>
      <c r="BI290" s="167"/>
      <c r="BJ290" s="186"/>
      <c r="BM290" s="85"/>
      <c r="BN290" s="95">
        <f t="shared" si="7"/>
        <v>0</v>
      </c>
      <c r="BO290" s="87"/>
      <c r="BP290" s="88"/>
      <c r="BQ290" s="89"/>
      <c r="BR290" s="89"/>
      <c r="BS290" s="90"/>
      <c r="BT290" s="91"/>
      <c r="BU290" s="89"/>
      <c r="BV290" s="89"/>
    </row>
    <row r="291" spans="5:74">
      <c r="E291" s="112"/>
      <c r="F291" s="113"/>
      <c r="G291" s="113"/>
      <c r="H291" s="113"/>
      <c r="I291" s="113"/>
      <c r="J291" s="113"/>
      <c r="K291" s="113"/>
      <c r="L291" s="167"/>
      <c r="M291" s="104"/>
      <c r="N291" s="167"/>
      <c r="O291" s="167"/>
      <c r="P291" s="167"/>
      <c r="Q291" s="167"/>
      <c r="R291" s="167"/>
      <c r="S291" s="167"/>
      <c r="T291" s="167"/>
      <c r="U291" s="167"/>
      <c r="V291" s="167"/>
      <c r="W291" s="167"/>
      <c r="X291" s="167"/>
      <c r="Y291" s="167"/>
      <c r="Z291" s="167"/>
      <c r="AA291" s="167"/>
      <c r="AB291" s="167"/>
      <c r="AC291" s="167"/>
      <c r="AD291" s="167"/>
      <c r="AE291" s="167"/>
      <c r="AF291" s="167"/>
      <c r="AG291" s="167"/>
      <c r="AH291" s="167"/>
      <c r="AI291" s="167"/>
      <c r="AJ291" s="167"/>
      <c r="AK291" s="167"/>
      <c r="AL291" s="167"/>
      <c r="AM291" s="167"/>
      <c r="AN291" s="167"/>
      <c r="AO291" s="167"/>
      <c r="AP291" s="167"/>
      <c r="AQ291" s="167"/>
      <c r="AR291" s="167"/>
      <c r="AS291" s="167"/>
      <c r="AT291" s="167"/>
      <c r="AU291" s="167"/>
      <c r="AV291" s="102"/>
      <c r="AW291" s="102"/>
      <c r="AX291" s="102"/>
      <c r="AY291" s="102"/>
      <c r="AZ291" s="102"/>
      <c r="BA291" s="102"/>
      <c r="BB291" s="113"/>
      <c r="BC291" s="113"/>
      <c r="BD291" s="113"/>
      <c r="BE291" s="113"/>
      <c r="BF291" s="113"/>
      <c r="BG291" s="113"/>
      <c r="BH291" s="113"/>
      <c r="BI291" s="113"/>
      <c r="BJ291" s="114"/>
      <c r="BM291" s="85"/>
      <c r="BN291" s="95">
        <f t="shared" si="7"/>
        <v>0</v>
      </c>
      <c r="BO291" s="87"/>
      <c r="BP291" s="88"/>
      <c r="BQ291" s="89"/>
      <c r="BR291" s="89"/>
      <c r="BS291" s="90"/>
      <c r="BT291" s="91"/>
      <c r="BU291" s="89"/>
      <c r="BV291" s="89"/>
    </row>
    <row r="292" spans="5:74">
      <c r="E292" s="112"/>
      <c r="F292" s="113"/>
      <c r="G292" s="113"/>
      <c r="H292" s="113"/>
      <c r="I292" s="113"/>
      <c r="J292" s="113"/>
      <c r="K292" s="113"/>
      <c r="L292" s="167"/>
      <c r="M292" s="104"/>
      <c r="N292" s="167"/>
      <c r="O292" s="167"/>
      <c r="P292" s="167"/>
      <c r="Q292" s="167"/>
      <c r="R292" s="167"/>
      <c r="S292" s="167"/>
      <c r="T292" s="167"/>
      <c r="U292" s="167"/>
      <c r="V292" s="167"/>
      <c r="W292" s="167"/>
      <c r="X292" s="167"/>
      <c r="Y292" s="167"/>
      <c r="Z292" s="167"/>
      <c r="AA292" s="167"/>
      <c r="AB292" s="167"/>
      <c r="AC292" s="167"/>
      <c r="AD292" s="167"/>
      <c r="AE292" s="167"/>
      <c r="AF292" s="167"/>
      <c r="AG292" s="167"/>
      <c r="AH292" s="167"/>
      <c r="AI292" s="167"/>
      <c r="AJ292" s="167"/>
      <c r="AK292" s="167"/>
      <c r="AL292" s="167"/>
      <c r="AM292" s="167"/>
      <c r="AN292" s="167"/>
      <c r="AO292" s="167"/>
      <c r="AP292" s="167"/>
      <c r="AQ292" s="167"/>
      <c r="AR292" s="167"/>
      <c r="AS292" s="167"/>
      <c r="AT292" s="167"/>
      <c r="AU292" s="167"/>
      <c r="AV292" s="102"/>
      <c r="AW292" s="102"/>
      <c r="AX292" s="102"/>
      <c r="AY292" s="102"/>
      <c r="AZ292" s="102"/>
      <c r="BA292" s="102"/>
      <c r="BB292" s="113"/>
      <c r="BC292" s="113"/>
      <c r="BD292" s="113"/>
      <c r="BE292" s="113"/>
      <c r="BF292" s="113"/>
      <c r="BG292" s="113"/>
      <c r="BH292" s="113"/>
      <c r="BI292" s="113"/>
      <c r="BJ292" s="114"/>
      <c r="BM292" s="85"/>
      <c r="BN292" s="95">
        <f t="shared" si="7"/>
        <v>0</v>
      </c>
      <c r="BO292" s="87"/>
      <c r="BP292" s="88"/>
      <c r="BQ292" s="89"/>
      <c r="BR292" s="89"/>
      <c r="BS292" s="90"/>
      <c r="BT292" s="91"/>
      <c r="BU292" s="89"/>
      <c r="BV292" s="89"/>
    </row>
    <row r="293" spans="5:74">
      <c r="E293" s="112"/>
      <c r="F293" s="113" t="s">
        <v>160</v>
      </c>
      <c r="G293" s="102" t="s">
        <v>369</v>
      </c>
      <c r="H293" s="102"/>
      <c r="I293" s="102"/>
      <c r="J293" s="102"/>
      <c r="K293" s="102"/>
      <c r="L293" s="102"/>
      <c r="M293" s="102"/>
      <c r="N293" s="102"/>
      <c r="O293" s="102"/>
      <c r="P293" s="102"/>
      <c r="Q293" s="102"/>
      <c r="R293" s="102"/>
      <c r="S293" s="102"/>
      <c r="T293" s="102"/>
      <c r="U293" s="102"/>
      <c r="V293" s="102"/>
      <c r="W293" s="102"/>
      <c r="X293" s="102"/>
      <c r="Y293" s="102"/>
      <c r="Z293" s="102"/>
      <c r="AA293" s="102"/>
      <c r="AB293" s="102"/>
      <c r="AC293" s="102"/>
      <c r="AD293" s="102"/>
      <c r="AE293" s="102"/>
      <c r="AF293" s="102"/>
      <c r="AG293" s="102"/>
      <c r="AH293" s="102"/>
      <c r="AI293" s="102"/>
      <c r="AJ293" s="102"/>
      <c r="AK293" s="102"/>
      <c r="AL293" s="102"/>
      <c r="AM293" s="113"/>
      <c r="AN293" s="113"/>
      <c r="AO293" s="113"/>
      <c r="AP293" s="113"/>
      <c r="AQ293" s="113"/>
      <c r="AR293" s="113"/>
      <c r="AS293" s="113"/>
      <c r="AT293" s="113"/>
      <c r="AU293" s="113"/>
      <c r="AV293" s="113"/>
      <c r="AW293" s="113"/>
      <c r="AX293" s="113"/>
      <c r="AY293" s="113"/>
      <c r="AZ293" s="113"/>
      <c r="BA293" s="113"/>
      <c r="BB293" s="113"/>
      <c r="BC293" s="113"/>
      <c r="BD293" s="113"/>
      <c r="BE293" s="113"/>
      <c r="BF293" s="113"/>
      <c r="BG293" s="113"/>
      <c r="BH293" s="113"/>
      <c r="BI293" s="113"/>
      <c r="BJ293" s="114"/>
      <c r="BM293" s="85"/>
      <c r="BN293" s="95">
        <f t="shared" si="7"/>
        <v>0</v>
      </c>
      <c r="BO293" s="87"/>
      <c r="BP293" s="88"/>
      <c r="BQ293" s="89"/>
      <c r="BR293" s="89"/>
      <c r="BS293" s="90"/>
      <c r="BT293" s="91"/>
      <c r="BU293" s="89"/>
      <c r="BV293" s="89"/>
    </row>
    <row r="294" spans="5:74">
      <c r="E294" s="112"/>
      <c r="F294" s="113"/>
      <c r="G294" s="102" t="s">
        <v>181</v>
      </c>
      <c r="H294" s="74" t="s">
        <v>205</v>
      </c>
      <c r="I294" s="74"/>
      <c r="J294" s="74"/>
      <c r="K294" s="74"/>
      <c r="L294" s="74"/>
      <c r="M294" s="74"/>
      <c r="N294" s="74"/>
      <c r="O294" s="74"/>
      <c r="P294" s="102" t="s">
        <v>157</v>
      </c>
      <c r="Q294" s="74" t="s">
        <v>370</v>
      </c>
      <c r="R294" s="74"/>
      <c r="S294" s="74"/>
      <c r="T294" s="74"/>
      <c r="U294" s="74"/>
      <c r="V294" s="74"/>
      <c r="W294" s="74"/>
      <c r="X294" s="102"/>
      <c r="Y294" s="102"/>
      <c r="Z294" s="102"/>
      <c r="AA294" s="102"/>
      <c r="AB294" s="102"/>
      <c r="AC294" s="102"/>
      <c r="AD294" s="102"/>
      <c r="AE294" s="102"/>
      <c r="AF294" s="102"/>
      <c r="AG294" s="102"/>
      <c r="AH294" s="102"/>
      <c r="AI294" s="102"/>
      <c r="AJ294" s="102"/>
      <c r="AK294" s="102"/>
      <c r="AL294" s="102"/>
      <c r="AM294" s="113"/>
      <c r="AN294" s="113"/>
      <c r="AO294" s="113"/>
      <c r="AP294" s="113"/>
      <c r="AQ294" s="113"/>
      <c r="AR294" s="113"/>
      <c r="AS294" s="113"/>
      <c r="AT294" s="113"/>
      <c r="AU294" s="113"/>
      <c r="AV294" s="113"/>
      <c r="AW294" s="113"/>
      <c r="AX294" s="113"/>
      <c r="AY294" s="113"/>
      <c r="AZ294" s="113"/>
      <c r="BA294" s="113"/>
      <c r="BB294" s="113"/>
      <c r="BC294" s="113"/>
      <c r="BD294" s="113"/>
      <c r="BE294" s="113"/>
      <c r="BF294" s="113"/>
      <c r="BG294" s="113"/>
      <c r="BH294" s="113"/>
      <c r="BI294" s="113"/>
      <c r="BJ294" s="114"/>
      <c r="BM294" s="85"/>
      <c r="BN294" s="95">
        <f t="shared" si="7"/>
        <v>0</v>
      </c>
      <c r="BO294" s="87"/>
      <c r="BP294" s="88"/>
      <c r="BQ294" s="89"/>
      <c r="BR294" s="89"/>
      <c r="BS294" s="90"/>
      <c r="BT294" s="91"/>
      <c r="BU294" s="89"/>
      <c r="BV294" s="89"/>
    </row>
    <row r="295" spans="5:74">
      <c r="E295" s="112"/>
      <c r="F295" s="113"/>
      <c r="G295" s="102" t="s">
        <v>181</v>
      </c>
      <c r="H295" s="102" t="s">
        <v>361</v>
      </c>
      <c r="I295" s="102"/>
      <c r="J295" s="102"/>
      <c r="K295" s="102"/>
      <c r="L295" s="102"/>
      <c r="M295" s="102"/>
      <c r="N295" s="102"/>
      <c r="O295" s="74"/>
      <c r="P295" s="102" t="s">
        <v>157</v>
      </c>
      <c r="Q295" s="74" t="s">
        <v>371</v>
      </c>
      <c r="R295" s="102"/>
      <c r="S295" s="102"/>
      <c r="T295" s="102"/>
      <c r="U295" s="102"/>
      <c r="V295" s="102"/>
      <c r="W295" s="102"/>
      <c r="X295" s="102"/>
      <c r="Y295" s="102"/>
      <c r="Z295" s="102"/>
      <c r="AA295" s="102"/>
      <c r="AB295" s="102"/>
      <c r="AC295" s="102"/>
      <c r="AD295" s="102"/>
      <c r="AE295" s="102"/>
      <c r="AF295" s="102"/>
      <c r="AG295" s="102"/>
      <c r="AH295" s="102"/>
      <c r="AI295" s="102"/>
      <c r="AJ295" s="102"/>
      <c r="AK295" s="102"/>
      <c r="AL295" s="102"/>
      <c r="AM295" s="113"/>
      <c r="AN295" s="113"/>
      <c r="AO295" s="113"/>
      <c r="AP295" s="113"/>
      <c r="AQ295" s="113"/>
      <c r="AR295" s="113"/>
      <c r="AS295" s="113"/>
      <c r="AT295" s="113"/>
      <c r="AU295" s="113"/>
      <c r="AV295" s="113"/>
      <c r="AW295" s="113"/>
      <c r="AX295" s="113"/>
      <c r="AY295" s="113"/>
      <c r="AZ295" s="113"/>
      <c r="BA295" s="113"/>
      <c r="BB295" s="113"/>
      <c r="BC295" s="113"/>
      <c r="BD295" s="113"/>
      <c r="BE295" s="113"/>
      <c r="BF295" s="113"/>
      <c r="BG295" s="113"/>
      <c r="BH295" s="113"/>
      <c r="BI295" s="113"/>
      <c r="BJ295" s="114"/>
      <c r="BM295" s="85"/>
      <c r="BN295" s="95">
        <f t="shared" si="7"/>
        <v>0</v>
      </c>
      <c r="BO295" s="87"/>
      <c r="BP295" s="88"/>
      <c r="BQ295" s="89"/>
      <c r="BR295" s="89"/>
      <c r="BS295" s="90"/>
      <c r="BT295" s="91"/>
      <c r="BU295" s="89"/>
      <c r="BV295" s="89"/>
    </row>
    <row r="296" spans="5:74">
      <c r="E296" s="112"/>
      <c r="F296" s="113"/>
      <c r="G296" s="102" t="s">
        <v>181</v>
      </c>
      <c r="H296" s="102" t="s">
        <v>362</v>
      </c>
      <c r="I296" s="102"/>
      <c r="J296" s="102"/>
      <c r="K296" s="102"/>
      <c r="L296" s="102"/>
      <c r="M296" s="102"/>
      <c r="N296" s="74"/>
      <c r="O296" s="74"/>
      <c r="P296" s="102" t="s">
        <v>161</v>
      </c>
      <c r="Q296" s="74" t="s">
        <v>372</v>
      </c>
      <c r="R296" s="102"/>
      <c r="S296" s="74"/>
      <c r="T296" s="102"/>
      <c r="U296" s="102"/>
      <c r="V296" s="102"/>
      <c r="W296" s="102"/>
      <c r="X296" s="102"/>
      <c r="Y296" s="102"/>
      <c r="Z296" s="102"/>
      <c r="AA296" s="102"/>
      <c r="AB296" s="102"/>
      <c r="AC296" s="102"/>
      <c r="AD296" s="102"/>
      <c r="AE296" s="102"/>
      <c r="AF296" s="102"/>
      <c r="AG296" s="102"/>
      <c r="AH296" s="102"/>
      <c r="AI296" s="102"/>
      <c r="AJ296" s="102"/>
      <c r="AK296" s="102"/>
      <c r="AL296" s="102"/>
      <c r="AM296" s="113"/>
      <c r="AN296" s="113"/>
      <c r="AO296" s="113"/>
      <c r="AP296" s="113"/>
      <c r="AQ296" s="113"/>
      <c r="AR296" s="113"/>
      <c r="AS296" s="113"/>
      <c r="AT296" s="113"/>
      <c r="AU296" s="113"/>
      <c r="AV296" s="113"/>
      <c r="AW296" s="113"/>
      <c r="AX296" s="113"/>
      <c r="AY296" s="113"/>
      <c r="AZ296" s="113"/>
      <c r="BA296" s="113"/>
      <c r="BB296" s="113"/>
      <c r="BC296" s="113"/>
      <c r="BD296" s="113"/>
      <c r="BE296" s="113"/>
      <c r="BF296" s="113"/>
      <c r="BG296" s="113"/>
      <c r="BH296" s="113"/>
      <c r="BI296" s="113"/>
      <c r="BJ296" s="114"/>
      <c r="BM296" s="85"/>
      <c r="BN296" s="95">
        <f t="shared" si="7"/>
        <v>0</v>
      </c>
      <c r="BO296" s="87"/>
      <c r="BP296" s="88"/>
      <c r="BQ296" s="89"/>
      <c r="BR296" s="89"/>
      <c r="BS296" s="90"/>
      <c r="BT296" s="91"/>
      <c r="BU296" s="89"/>
      <c r="BV296" s="89"/>
    </row>
    <row r="297" spans="5:74">
      <c r="E297" s="112"/>
      <c r="F297" s="113"/>
      <c r="G297" s="102" t="s">
        <v>181</v>
      </c>
      <c r="H297" s="102" t="s">
        <v>363</v>
      </c>
      <c r="I297" s="102"/>
      <c r="J297" s="102"/>
      <c r="K297" s="102"/>
      <c r="L297" s="102"/>
      <c r="M297" s="102"/>
      <c r="N297" s="102"/>
      <c r="O297" s="74"/>
      <c r="P297" s="102" t="s">
        <v>157</v>
      </c>
      <c r="Q297" s="74" t="s">
        <v>373</v>
      </c>
      <c r="R297" s="102"/>
      <c r="S297" s="102"/>
      <c r="T297" s="102"/>
      <c r="U297" s="102"/>
      <c r="V297" s="102"/>
      <c r="W297" s="102"/>
      <c r="X297" s="102"/>
      <c r="Y297" s="102"/>
      <c r="Z297" s="102"/>
      <c r="AA297" s="102"/>
      <c r="AB297" s="102"/>
      <c r="AC297" s="102"/>
      <c r="AD297" s="102"/>
      <c r="AE297" s="102"/>
      <c r="AF297" s="102"/>
      <c r="AG297" s="102"/>
      <c r="AH297" s="102"/>
      <c r="AI297" s="102"/>
      <c r="AJ297" s="102"/>
      <c r="AK297" s="102"/>
      <c r="AL297" s="102"/>
      <c r="AM297" s="113"/>
      <c r="AN297" s="113"/>
      <c r="AO297" s="113"/>
      <c r="AP297" s="113"/>
      <c r="AQ297" s="113"/>
      <c r="AR297" s="113"/>
      <c r="AS297" s="113"/>
      <c r="AT297" s="113"/>
      <c r="AU297" s="113"/>
      <c r="AV297" s="113"/>
      <c r="AW297" s="113"/>
      <c r="AX297" s="113"/>
      <c r="AY297" s="113"/>
      <c r="AZ297" s="113"/>
      <c r="BA297" s="113"/>
      <c r="BB297" s="113"/>
      <c r="BC297" s="113"/>
      <c r="BD297" s="113"/>
      <c r="BE297" s="113"/>
      <c r="BF297" s="113"/>
      <c r="BG297" s="113"/>
      <c r="BH297" s="113"/>
      <c r="BI297" s="113"/>
      <c r="BJ297" s="114"/>
      <c r="BM297" s="85"/>
      <c r="BN297" s="95">
        <f t="shared" si="7"/>
        <v>0</v>
      </c>
      <c r="BO297" s="87"/>
      <c r="BP297" s="88"/>
      <c r="BQ297" s="89"/>
      <c r="BR297" s="89"/>
      <c r="BS297" s="90"/>
      <c r="BT297" s="91"/>
      <c r="BU297" s="89"/>
      <c r="BV297" s="89"/>
    </row>
    <row r="298" spans="5:74">
      <c r="E298" s="112"/>
      <c r="F298" s="113"/>
      <c r="G298" s="102" t="s">
        <v>181</v>
      </c>
      <c r="H298" s="74" t="s">
        <v>350</v>
      </c>
      <c r="I298" s="74"/>
      <c r="J298" s="74"/>
      <c r="K298" s="74"/>
      <c r="L298" s="74"/>
      <c r="M298" s="74"/>
      <c r="N298" s="74"/>
      <c r="O298" s="74"/>
      <c r="P298" s="102" t="s">
        <v>157</v>
      </c>
      <c r="Q298" s="74" t="s">
        <v>374</v>
      </c>
      <c r="R298" s="74"/>
      <c r="S298" s="74"/>
      <c r="T298" s="74"/>
      <c r="U298" s="74"/>
      <c r="V298" s="74"/>
      <c r="W298" s="74"/>
      <c r="X298" s="102"/>
      <c r="Y298" s="102"/>
      <c r="Z298" s="102"/>
      <c r="AA298" s="102"/>
      <c r="AB298" s="102"/>
      <c r="AC298" s="102"/>
      <c r="AD298" s="102"/>
      <c r="AE298" s="102"/>
      <c r="AF298" s="102"/>
      <c r="AG298" s="102"/>
      <c r="AH298" s="102"/>
      <c r="AI298" s="102"/>
      <c r="AJ298" s="102"/>
      <c r="AK298" s="102"/>
      <c r="AL298" s="102"/>
      <c r="AM298" s="113"/>
      <c r="AN298" s="113"/>
      <c r="AO298" s="113"/>
      <c r="AP298" s="113"/>
      <c r="AQ298" s="113"/>
      <c r="AR298" s="113"/>
      <c r="AS298" s="113"/>
      <c r="AT298" s="113"/>
      <c r="AU298" s="113"/>
      <c r="AV298" s="113"/>
      <c r="AW298" s="113"/>
      <c r="AX298" s="113"/>
      <c r="AY298" s="113"/>
      <c r="AZ298" s="113"/>
      <c r="BA298" s="113"/>
      <c r="BB298" s="113"/>
      <c r="BC298" s="113"/>
      <c r="BD298" s="113"/>
      <c r="BE298" s="113"/>
      <c r="BF298" s="113"/>
      <c r="BG298" s="113"/>
      <c r="BH298" s="113"/>
      <c r="BI298" s="113"/>
      <c r="BJ298" s="114"/>
      <c r="BM298" s="85"/>
      <c r="BN298" s="95">
        <f t="shared" si="7"/>
        <v>0</v>
      </c>
      <c r="BO298" s="87"/>
      <c r="BP298" s="88"/>
      <c r="BQ298" s="89"/>
      <c r="BR298" s="89"/>
      <c r="BS298" s="90"/>
      <c r="BT298" s="91"/>
      <c r="BU298" s="89"/>
      <c r="BV298" s="89"/>
    </row>
    <row r="299" spans="5:74">
      <c r="E299" s="112"/>
      <c r="F299" s="113"/>
      <c r="G299" s="102" t="s">
        <v>181</v>
      </c>
      <c r="H299" s="102" t="s">
        <v>199</v>
      </c>
      <c r="I299" s="102"/>
      <c r="J299" s="102"/>
      <c r="K299" s="102"/>
      <c r="L299" s="102"/>
      <c r="M299" s="102"/>
      <c r="N299" s="102"/>
      <c r="O299" s="74"/>
      <c r="P299" s="102" t="s">
        <v>157</v>
      </c>
      <c r="Q299" s="74" t="s">
        <v>375</v>
      </c>
      <c r="R299" s="102"/>
      <c r="S299" s="102"/>
      <c r="T299" s="102"/>
      <c r="U299" s="102"/>
      <c r="V299" s="102"/>
      <c r="W299" s="102"/>
      <c r="X299" s="74"/>
      <c r="Y299" s="74"/>
      <c r="Z299" s="74"/>
      <c r="AA299" s="74"/>
      <c r="AB299" s="74"/>
      <c r="AC299" s="74"/>
      <c r="AD299" s="74"/>
      <c r="AE299" s="74"/>
      <c r="AF299" s="102"/>
      <c r="AG299" s="102"/>
      <c r="AH299" s="102"/>
      <c r="AI299" s="102"/>
      <c r="AJ299" s="102"/>
      <c r="AK299" s="102"/>
      <c r="AL299" s="102"/>
      <c r="AM299" s="113"/>
      <c r="AN299" s="113"/>
      <c r="AO299" s="113"/>
      <c r="AP299" s="113"/>
      <c r="AQ299" s="113"/>
      <c r="AR299" s="113"/>
      <c r="AS299" s="113"/>
      <c r="AT299" s="113"/>
      <c r="AU299" s="113"/>
      <c r="AV299" s="113"/>
      <c r="AW299" s="113"/>
      <c r="AX299" s="113"/>
      <c r="AY299" s="113"/>
      <c r="AZ299" s="113"/>
      <c r="BA299" s="113"/>
      <c r="BB299" s="113"/>
      <c r="BC299" s="113"/>
      <c r="BD299" s="113"/>
      <c r="BE299" s="113"/>
      <c r="BF299" s="113"/>
      <c r="BG299" s="113"/>
      <c r="BH299" s="113"/>
      <c r="BI299" s="113"/>
      <c r="BJ299" s="114"/>
      <c r="BM299" s="85"/>
      <c r="BN299" s="95">
        <f t="shared" si="7"/>
        <v>0</v>
      </c>
      <c r="BO299" s="87"/>
      <c r="BP299" s="88"/>
      <c r="BQ299" s="89"/>
      <c r="BR299" s="89"/>
      <c r="BS299" s="90"/>
      <c r="BT299" s="91"/>
      <c r="BU299" s="89"/>
      <c r="BV299" s="89"/>
    </row>
    <row r="300" spans="5:74">
      <c r="E300" s="112"/>
      <c r="F300" s="113"/>
      <c r="G300" s="102" t="s">
        <v>181</v>
      </c>
      <c r="H300" s="102" t="s">
        <v>357</v>
      </c>
      <c r="I300" s="102"/>
      <c r="J300" s="102"/>
      <c r="K300" s="102"/>
      <c r="L300" s="102"/>
      <c r="M300" s="102"/>
      <c r="N300" s="102"/>
      <c r="O300" s="74"/>
      <c r="P300" s="102" t="s">
        <v>157</v>
      </c>
      <c r="Q300" s="74" t="s">
        <v>376</v>
      </c>
      <c r="R300" s="102"/>
      <c r="S300" s="102"/>
      <c r="T300" s="102"/>
      <c r="U300" s="102"/>
      <c r="V300" s="102"/>
      <c r="W300" s="102"/>
      <c r="X300" s="74"/>
      <c r="Y300" s="74"/>
      <c r="Z300" s="74"/>
      <c r="AA300" s="74"/>
      <c r="AB300" s="74"/>
      <c r="AC300" s="74"/>
      <c r="AD300" s="74"/>
      <c r="AE300" s="74"/>
      <c r="AF300" s="102"/>
      <c r="AG300" s="102"/>
      <c r="AH300" s="102"/>
      <c r="AI300" s="74"/>
      <c r="AJ300" s="102"/>
      <c r="AK300" s="102"/>
      <c r="AL300" s="102"/>
      <c r="AM300" s="113"/>
      <c r="AN300" s="113"/>
      <c r="AO300" s="113"/>
      <c r="AP300" s="113"/>
      <c r="AQ300" s="113"/>
      <c r="AR300" s="113"/>
      <c r="AS300" s="113"/>
      <c r="AT300" s="113"/>
      <c r="AU300" s="113"/>
      <c r="AV300" s="113"/>
      <c r="AW300" s="113"/>
      <c r="AX300" s="113"/>
      <c r="AY300" s="113"/>
      <c r="AZ300" s="113"/>
      <c r="BA300" s="113"/>
      <c r="BB300" s="113"/>
      <c r="BC300" s="113"/>
      <c r="BD300" s="113"/>
      <c r="BE300" s="113"/>
      <c r="BF300" s="113"/>
      <c r="BG300" s="113"/>
      <c r="BH300" s="113"/>
      <c r="BI300" s="113"/>
      <c r="BJ300" s="114"/>
      <c r="BM300" s="85"/>
      <c r="BN300" s="95">
        <f t="shared" si="7"/>
        <v>0</v>
      </c>
      <c r="BO300" s="87"/>
      <c r="BP300" s="88"/>
      <c r="BQ300" s="89"/>
      <c r="BR300" s="89"/>
      <c r="BS300" s="90"/>
      <c r="BT300" s="91"/>
      <c r="BU300" s="89"/>
      <c r="BV300" s="89"/>
    </row>
    <row r="301" spans="5:74">
      <c r="E301" s="112"/>
      <c r="F301" s="113"/>
      <c r="G301" s="102" t="s">
        <v>181</v>
      </c>
      <c r="H301" s="102" t="s">
        <v>200</v>
      </c>
      <c r="I301" s="102"/>
      <c r="J301" s="102"/>
      <c r="K301" s="102"/>
      <c r="L301" s="102"/>
      <c r="M301" s="102"/>
      <c r="N301" s="102"/>
      <c r="O301" s="74"/>
      <c r="P301" s="102" t="s">
        <v>150</v>
      </c>
      <c r="Q301" s="74" t="s">
        <v>377</v>
      </c>
      <c r="R301" s="102"/>
      <c r="S301" s="102"/>
      <c r="T301" s="102"/>
      <c r="U301" s="102"/>
      <c r="V301" s="102"/>
      <c r="W301" s="102"/>
      <c r="X301" s="74"/>
      <c r="Y301" s="74"/>
      <c r="Z301" s="74"/>
      <c r="AA301" s="74"/>
      <c r="AB301" s="74"/>
      <c r="AC301" s="74"/>
      <c r="AD301" s="74"/>
      <c r="AE301" s="74"/>
      <c r="AF301" s="102"/>
      <c r="AG301" s="102"/>
      <c r="AH301" s="102"/>
      <c r="AI301" s="74"/>
      <c r="AJ301" s="102"/>
      <c r="AK301" s="102"/>
      <c r="AL301" s="102"/>
      <c r="AM301" s="113"/>
      <c r="AN301" s="113"/>
      <c r="AO301" s="113"/>
      <c r="AP301" s="113"/>
      <c r="AQ301" s="113"/>
      <c r="AR301" s="113"/>
      <c r="AS301" s="113"/>
      <c r="AT301" s="113"/>
      <c r="AU301" s="113"/>
      <c r="AV301" s="113"/>
      <c r="AW301" s="113"/>
      <c r="AX301" s="113"/>
      <c r="AY301" s="113"/>
      <c r="AZ301" s="113"/>
      <c r="BA301" s="113"/>
      <c r="BB301" s="113"/>
      <c r="BC301" s="113"/>
      <c r="BD301" s="113"/>
      <c r="BE301" s="113"/>
      <c r="BF301" s="113"/>
      <c r="BG301" s="113"/>
      <c r="BH301" s="113"/>
      <c r="BI301" s="113"/>
      <c r="BJ301" s="114"/>
      <c r="BM301" s="85"/>
      <c r="BN301" s="95">
        <f t="shared" si="7"/>
        <v>0</v>
      </c>
      <c r="BO301" s="87"/>
      <c r="BP301" s="88"/>
      <c r="BQ301" s="89"/>
      <c r="BR301" s="89"/>
      <c r="BS301" s="90"/>
      <c r="BT301" s="91"/>
      <c r="BU301" s="89"/>
      <c r="BV301" s="89"/>
    </row>
    <row r="302" spans="5:74">
      <c r="E302" s="112"/>
      <c r="F302" s="113"/>
      <c r="G302" s="102"/>
      <c r="H302" s="102"/>
      <c r="I302" s="102"/>
      <c r="J302" s="102"/>
      <c r="K302" s="102"/>
      <c r="L302" s="102"/>
      <c r="M302" s="102"/>
      <c r="N302" s="102"/>
      <c r="O302" s="74"/>
      <c r="P302" s="102"/>
      <c r="Q302" s="74"/>
      <c r="R302" s="102"/>
      <c r="S302" s="102"/>
      <c r="T302" s="102"/>
      <c r="U302" s="102"/>
      <c r="V302" s="102"/>
      <c r="W302" s="102"/>
      <c r="X302" s="74"/>
      <c r="Y302" s="74"/>
      <c r="Z302" s="74"/>
      <c r="AA302" s="74"/>
      <c r="AB302" s="74"/>
      <c r="AC302" s="74"/>
      <c r="AD302" s="74"/>
      <c r="AE302" s="74"/>
      <c r="AF302" s="102"/>
      <c r="AG302" s="102"/>
      <c r="AH302" s="102"/>
      <c r="AI302" s="74"/>
      <c r="AJ302" s="102"/>
      <c r="AK302" s="102"/>
      <c r="AL302" s="102"/>
      <c r="AM302" s="113"/>
      <c r="AN302" s="113"/>
      <c r="AO302" s="113"/>
      <c r="AP302" s="113"/>
      <c r="AQ302" s="113"/>
      <c r="AR302" s="113"/>
      <c r="AS302" s="113"/>
      <c r="AT302" s="113"/>
      <c r="AU302" s="113"/>
      <c r="AV302" s="113"/>
      <c r="AW302" s="113"/>
      <c r="AX302" s="113"/>
      <c r="AY302" s="113"/>
      <c r="AZ302" s="113"/>
      <c r="BA302" s="113"/>
      <c r="BB302" s="113"/>
      <c r="BC302" s="113"/>
      <c r="BD302" s="113"/>
      <c r="BE302" s="113"/>
      <c r="BF302" s="113"/>
      <c r="BG302" s="113"/>
      <c r="BH302" s="113"/>
      <c r="BI302" s="113"/>
      <c r="BJ302" s="114"/>
      <c r="BM302" s="85"/>
      <c r="BN302" s="95">
        <f t="shared" si="7"/>
        <v>0</v>
      </c>
      <c r="BO302" s="87"/>
      <c r="BP302" s="88"/>
      <c r="BQ302" s="89"/>
      <c r="BR302" s="89"/>
      <c r="BS302" s="90"/>
      <c r="BT302" s="91"/>
      <c r="BU302" s="89"/>
      <c r="BV302" s="89"/>
    </row>
    <row r="303" spans="5:74">
      <c r="E303" s="200"/>
      <c r="F303" s="198"/>
      <c r="G303" s="202"/>
      <c r="H303" s="202"/>
      <c r="I303" s="202"/>
      <c r="J303" s="202"/>
      <c r="K303" s="202"/>
      <c r="L303" s="202"/>
      <c r="M303" s="202"/>
      <c r="N303" s="202"/>
      <c r="O303" s="202"/>
      <c r="P303" s="202"/>
      <c r="Q303" s="202"/>
      <c r="R303" s="202"/>
      <c r="S303" s="202"/>
      <c r="T303" s="202"/>
      <c r="U303" s="202"/>
      <c r="V303" s="202"/>
      <c r="W303" s="202"/>
      <c r="X303" s="202"/>
      <c r="Y303" s="202"/>
      <c r="Z303" s="202"/>
      <c r="AA303" s="202"/>
      <c r="AB303" s="202"/>
      <c r="AC303" s="202"/>
      <c r="AD303" s="202"/>
      <c r="AE303" s="202"/>
      <c r="AF303" s="202"/>
      <c r="AG303" s="202"/>
      <c r="AH303" s="202"/>
      <c r="AI303" s="202"/>
      <c r="AJ303" s="202"/>
      <c r="AK303" s="202"/>
      <c r="AL303" s="202"/>
      <c r="AM303" s="198"/>
      <c r="AN303" s="198"/>
      <c r="AO303" s="198"/>
      <c r="AP303" s="198"/>
      <c r="AQ303" s="198"/>
      <c r="AR303" s="198"/>
      <c r="AS303" s="198"/>
      <c r="AT303" s="198"/>
      <c r="AU303" s="198"/>
      <c r="AV303" s="198"/>
      <c r="AW303" s="198"/>
      <c r="AX303" s="198"/>
      <c r="AY303" s="198"/>
      <c r="AZ303" s="198"/>
      <c r="BA303" s="198"/>
      <c r="BB303" s="198"/>
      <c r="BC303" s="198"/>
      <c r="BD303" s="198"/>
      <c r="BE303" s="198"/>
      <c r="BF303" s="198"/>
      <c r="BG303" s="198"/>
      <c r="BH303" s="198"/>
      <c r="BI303" s="198"/>
      <c r="BJ303" s="207"/>
      <c r="BM303" s="85"/>
      <c r="BN303" s="95">
        <f t="shared" si="7"/>
        <v>0</v>
      </c>
      <c r="BO303" s="87"/>
      <c r="BP303" s="88"/>
      <c r="BQ303" s="89"/>
      <c r="BR303" s="89"/>
      <c r="BS303" s="90"/>
      <c r="BT303" s="91"/>
      <c r="BU303" s="89"/>
      <c r="BV303" s="89"/>
    </row>
    <row r="304" spans="5:74">
      <c r="BM304" s="85"/>
      <c r="BN304" s="95">
        <f t="shared" si="7"/>
        <v>0</v>
      </c>
      <c r="BO304" s="87"/>
      <c r="BP304" s="88"/>
      <c r="BQ304" s="89"/>
      <c r="BR304" s="89"/>
      <c r="BS304" s="90"/>
      <c r="BT304" s="91"/>
      <c r="BU304" s="89"/>
      <c r="BV304" s="89"/>
    </row>
    <row r="305" spans="4:74">
      <c r="BM305" s="85"/>
      <c r="BN305" s="95">
        <f t="shared" si="7"/>
        <v>0</v>
      </c>
      <c r="BO305" s="87"/>
      <c r="BP305" s="88"/>
      <c r="BQ305" s="89"/>
      <c r="BR305" s="89"/>
      <c r="BS305" s="90"/>
      <c r="BT305" s="91"/>
      <c r="BU305" s="89"/>
      <c r="BV305" s="89"/>
    </row>
    <row r="306" spans="4:74">
      <c r="D306" s="50" t="s">
        <v>282</v>
      </c>
      <c r="E306" s="102" t="s">
        <v>445</v>
      </c>
      <c r="F306" s="113"/>
      <c r="H306" s="102"/>
      <c r="I306" s="102"/>
      <c r="J306" s="102"/>
      <c r="K306" s="102" t="s">
        <v>447</v>
      </c>
      <c r="L306" s="102"/>
      <c r="M306" s="102"/>
      <c r="O306" s="102"/>
      <c r="P306" s="102"/>
      <c r="Q306" s="102"/>
      <c r="R306" s="102"/>
      <c r="S306" s="102"/>
      <c r="T306" s="102"/>
      <c r="U306" s="102"/>
      <c r="V306" s="102"/>
      <c r="W306" s="102"/>
      <c r="X306" s="102"/>
      <c r="Y306" s="102"/>
      <c r="Z306" s="102"/>
      <c r="AA306" s="102"/>
      <c r="AB306" s="102"/>
      <c r="AC306" s="102"/>
      <c r="AD306" s="102"/>
      <c r="AE306" s="102"/>
      <c r="AF306" s="102"/>
      <c r="AG306" s="102"/>
      <c r="AH306" s="102"/>
      <c r="AI306" s="102"/>
      <c r="AJ306" s="102"/>
      <c r="AK306" s="102"/>
      <c r="AL306" s="102"/>
      <c r="AM306" s="113"/>
      <c r="AN306" s="113"/>
      <c r="AO306" s="113"/>
      <c r="AP306" s="113"/>
      <c r="AQ306" s="113"/>
      <c r="AR306" s="113"/>
      <c r="AS306" s="113"/>
      <c r="AT306" s="113"/>
      <c r="AU306" s="113"/>
      <c r="AV306" s="113"/>
      <c r="AW306" s="113"/>
      <c r="AX306" s="113"/>
      <c r="AY306" s="113"/>
      <c r="AZ306" s="113"/>
      <c r="BA306" s="113"/>
      <c r="BB306" s="113"/>
      <c r="BC306" s="113"/>
      <c r="BD306" s="113"/>
      <c r="BE306" s="113"/>
      <c r="BF306" s="113"/>
      <c r="BG306" s="113"/>
      <c r="BH306" s="113"/>
      <c r="BI306" s="113"/>
      <c r="BJ306" s="113"/>
      <c r="BM306" s="85"/>
      <c r="BN306" s="95">
        <f t="shared" si="7"/>
        <v>0</v>
      </c>
      <c r="BO306" s="87"/>
      <c r="BP306" s="88"/>
      <c r="BQ306" s="89"/>
      <c r="BR306" s="89"/>
      <c r="BS306" s="90"/>
      <c r="BT306" s="91"/>
      <c r="BU306" s="89"/>
      <c r="BV306" s="89"/>
    </row>
    <row r="307" spans="4:74">
      <c r="E307" s="113"/>
      <c r="F307" s="113"/>
      <c r="G307" s="102"/>
      <c r="H307" s="102"/>
      <c r="I307" s="102"/>
      <c r="J307" s="102"/>
      <c r="K307" s="102"/>
      <c r="L307" s="102"/>
      <c r="M307" s="102"/>
      <c r="N307" s="102"/>
      <c r="O307" s="102"/>
      <c r="P307" s="102"/>
      <c r="Q307" s="102"/>
      <c r="R307" s="102"/>
      <c r="S307" s="102"/>
      <c r="T307" s="102"/>
      <c r="U307" s="102"/>
      <c r="V307" s="102"/>
      <c r="W307" s="102"/>
      <c r="X307" s="102"/>
      <c r="Y307" s="102"/>
      <c r="Z307" s="102"/>
      <c r="AA307" s="102"/>
      <c r="AB307" s="102"/>
      <c r="AC307" s="102"/>
      <c r="AD307" s="102"/>
      <c r="AE307" s="102"/>
      <c r="AF307" s="102"/>
      <c r="AG307" s="102"/>
      <c r="AH307" s="102"/>
      <c r="AI307" s="102"/>
      <c r="AJ307" s="102"/>
      <c r="AK307" s="102"/>
      <c r="AL307" s="102"/>
      <c r="AM307" s="113"/>
      <c r="AN307" s="113"/>
      <c r="AO307" s="113"/>
      <c r="AP307" s="113"/>
      <c r="AQ307" s="113"/>
      <c r="AR307" s="113"/>
      <c r="AS307" s="113"/>
      <c r="AT307" s="113"/>
      <c r="AU307" s="113"/>
      <c r="AV307" s="113"/>
      <c r="AW307" s="113"/>
      <c r="AX307" s="113"/>
      <c r="AY307" s="113"/>
      <c r="AZ307" s="113"/>
      <c r="BA307" s="113"/>
      <c r="BB307" s="113"/>
      <c r="BC307" s="113"/>
      <c r="BD307" s="113"/>
      <c r="BE307" s="113"/>
      <c r="BF307" s="113"/>
      <c r="BG307" s="113"/>
      <c r="BH307" s="113"/>
      <c r="BI307" s="113"/>
      <c r="BJ307" s="113"/>
      <c r="BM307" s="85"/>
      <c r="BN307" s="95">
        <f t="shared" si="7"/>
        <v>0</v>
      </c>
      <c r="BO307" s="87"/>
      <c r="BP307" s="88"/>
      <c r="BQ307" s="89"/>
      <c r="BR307" s="89"/>
      <c r="BS307" s="90"/>
      <c r="BT307" s="91"/>
      <c r="BU307" s="89"/>
      <c r="BV307" s="89"/>
    </row>
    <row r="308" spans="4:74">
      <c r="E308" s="109" t="s">
        <v>15</v>
      </c>
      <c r="F308" s="110"/>
      <c r="G308" s="193"/>
      <c r="H308" s="110"/>
      <c r="I308" s="110"/>
      <c r="J308" s="110"/>
      <c r="K308" s="193"/>
      <c r="L308" s="193"/>
      <c r="M308" s="193"/>
      <c r="N308" s="193"/>
      <c r="O308" s="193"/>
      <c r="P308" s="193"/>
      <c r="Q308" s="193"/>
      <c r="R308" s="193"/>
      <c r="S308" s="193"/>
      <c r="T308" s="193"/>
      <c r="U308" s="193"/>
      <c r="V308" s="193"/>
      <c r="W308" s="193"/>
      <c r="X308" s="193"/>
      <c r="Y308" s="193"/>
      <c r="Z308" s="193"/>
      <c r="AA308" s="193"/>
      <c r="AB308" s="193"/>
      <c r="AC308" s="193"/>
      <c r="AD308" s="193"/>
      <c r="AE308" s="193"/>
      <c r="AF308" s="193"/>
      <c r="AG308" s="193"/>
      <c r="AH308" s="193"/>
      <c r="AI308" s="193"/>
      <c r="AJ308" s="193"/>
      <c r="AK308" s="193"/>
      <c r="AL308" s="193"/>
      <c r="AM308" s="110"/>
      <c r="AN308" s="110"/>
      <c r="AO308" s="110"/>
      <c r="AP308" s="110"/>
      <c r="AQ308" s="110"/>
      <c r="AR308" s="110"/>
      <c r="AS308" s="110"/>
      <c r="AT308" s="110"/>
      <c r="AU308" s="110"/>
      <c r="AV308" s="110"/>
      <c r="AW308" s="110"/>
      <c r="AX308" s="110"/>
      <c r="AY308" s="110"/>
      <c r="AZ308" s="110"/>
      <c r="BA308" s="110"/>
      <c r="BB308" s="110"/>
      <c r="BC308" s="110"/>
      <c r="BD308" s="110"/>
      <c r="BE308" s="110"/>
      <c r="BF308" s="110"/>
      <c r="BG308" s="110"/>
      <c r="BH308" s="110"/>
      <c r="BI308" s="110"/>
      <c r="BJ308" s="111"/>
      <c r="BM308" s="85"/>
      <c r="BN308" s="95">
        <f t="shared" si="7"/>
        <v>0</v>
      </c>
      <c r="BO308" s="87"/>
      <c r="BP308" s="88"/>
      <c r="BQ308" s="89"/>
      <c r="BR308" s="89"/>
      <c r="BS308" s="90"/>
      <c r="BT308" s="91"/>
      <c r="BU308" s="89"/>
      <c r="BV308" s="89"/>
    </row>
    <row r="309" spans="4:74">
      <c r="E309" s="112"/>
      <c r="F309" s="113" t="s">
        <v>449</v>
      </c>
      <c r="G309" s="102"/>
      <c r="H309" s="113"/>
      <c r="I309" s="113"/>
      <c r="J309" s="113"/>
      <c r="K309" s="102"/>
      <c r="L309" s="102"/>
      <c r="M309" s="102"/>
      <c r="N309" s="102"/>
      <c r="O309" s="102"/>
      <c r="P309" s="102"/>
      <c r="Q309" s="102"/>
      <c r="R309" s="102"/>
      <c r="S309" s="102"/>
      <c r="T309" s="102"/>
      <c r="U309" s="102"/>
      <c r="V309" s="102"/>
      <c r="W309" s="102"/>
      <c r="X309" s="102"/>
      <c r="Y309" s="102"/>
      <c r="Z309" s="102"/>
      <c r="AA309" s="102"/>
      <c r="AB309" s="102"/>
      <c r="AC309" s="102"/>
      <c r="AD309" s="102"/>
      <c r="AE309" s="102"/>
      <c r="AF309" s="102"/>
      <c r="AG309" s="102"/>
      <c r="AH309" s="102"/>
      <c r="AI309" s="102"/>
      <c r="AJ309" s="102"/>
      <c r="AK309" s="102"/>
      <c r="AL309" s="102"/>
      <c r="AM309" s="113"/>
      <c r="AN309" s="113"/>
      <c r="AO309" s="113"/>
      <c r="AP309" s="113"/>
      <c r="AQ309" s="113"/>
      <c r="AR309" s="113"/>
      <c r="AS309" s="113"/>
      <c r="AT309" s="113"/>
      <c r="AU309" s="113"/>
      <c r="AV309" s="113"/>
      <c r="AW309" s="113"/>
      <c r="AX309" s="113"/>
      <c r="AY309" s="113"/>
      <c r="AZ309" s="113"/>
      <c r="BA309" s="113"/>
      <c r="BB309" s="113"/>
      <c r="BC309" s="113"/>
      <c r="BD309" s="113"/>
      <c r="BE309" s="113"/>
      <c r="BF309" s="113"/>
      <c r="BG309" s="113"/>
      <c r="BH309" s="113"/>
      <c r="BI309" s="113"/>
      <c r="BJ309" s="114"/>
      <c r="BM309" s="85"/>
      <c r="BN309" s="95">
        <f t="shared" si="7"/>
        <v>0</v>
      </c>
      <c r="BO309" s="87"/>
      <c r="BP309" s="88"/>
      <c r="BQ309" s="89"/>
      <c r="BR309" s="89"/>
      <c r="BS309" s="90"/>
      <c r="BT309" s="91"/>
      <c r="BU309" s="89"/>
      <c r="BV309" s="89"/>
    </row>
    <row r="310" spans="4:74">
      <c r="E310" s="112"/>
      <c r="F310" s="113"/>
      <c r="G310" s="102"/>
      <c r="H310" s="113"/>
      <c r="I310" s="113"/>
      <c r="J310" s="113"/>
      <c r="K310" s="102"/>
      <c r="L310" s="102"/>
      <c r="M310" s="102"/>
      <c r="N310" s="102"/>
      <c r="O310" s="102"/>
      <c r="P310" s="102"/>
      <c r="Q310" s="102"/>
      <c r="R310" s="102"/>
      <c r="S310" s="102"/>
      <c r="T310" s="102"/>
      <c r="U310" s="102"/>
      <c r="V310" s="102"/>
      <c r="W310" s="102"/>
      <c r="X310" s="102"/>
      <c r="Y310" s="102"/>
      <c r="Z310" s="102"/>
      <c r="AA310" s="102"/>
      <c r="AB310" s="102"/>
      <c r="AC310" s="102"/>
      <c r="AD310" s="102"/>
      <c r="AE310" s="102"/>
      <c r="AF310" s="102"/>
      <c r="AG310" s="102"/>
      <c r="AH310" s="102"/>
      <c r="AI310" s="102"/>
      <c r="AJ310" s="102"/>
      <c r="AK310" s="102"/>
      <c r="AL310" s="102"/>
      <c r="AM310" s="113"/>
      <c r="AN310" s="113"/>
      <c r="AO310" s="113"/>
      <c r="AP310" s="113"/>
      <c r="AQ310" s="113"/>
      <c r="AR310" s="113"/>
      <c r="AS310" s="113"/>
      <c r="AT310" s="113"/>
      <c r="AU310" s="113"/>
      <c r="AV310" s="113"/>
      <c r="AW310" s="113"/>
      <c r="AX310" s="113"/>
      <c r="AY310" s="113"/>
      <c r="AZ310" s="113"/>
      <c r="BA310" s="113"/>
      <c r="BB310" s="113"/>
      <c r="BC310" s="113"/>
      <c r="BD310" s="113"/>
      <c r="BE310" s="113"/>
      <c r="BF310" s="113"/>
      <c r="BG310" s="113"/>
      <c r="BH310" s="113"/>
      <c r="BI310" s="113"/>
      <c r="BJ310" s="114"/>
      <c r="BM310" s="85"/>
      <c r="BN310" s="95">
        <f t="shared" si="7"/>
        <v>0</v>
      </c>
      <c r="BO310" s="87"/>
      <c r="BP310" s="88"/>
      <c r="BQ310" s="89"/>
      <c r="BR310" s="89"/>
      <c r="BS310" s="90"/>
      <c r="BT310" s="91"/>
      <c r="BU310" s="89"/>
      <c r="BV310" s="89"/>
    </row>
    <row r="311" spans="4:74">
      <c r="E311" s="112"/>
      <c r="F311" s="113"/>
      <c r="G311" s="102"/>
      <c r="H311" s="102"/>
      <c r="I311" s="102"/>
      <c r="J311" s="102"/>
      <c r="K311" s="102"/>
      <c r="L311" s="102"/>
      <c r="M311" s="102"/>
      <c r="N311" s="102"/>
      <c r="O311" s="102"/>
      <c r="P311" s="102"/>
      <c r="Q311" s="102"/>
      <c r="R311" s="102"/>
      <c r="S311" s="102"/>
      <c r="T311" s="102"/>
      <c r="U311" s="102"/>
      <c r="V311" s="102"/>
      <c r="W311" s="102"/>
      <c r="X311" s="102"/>
      <c r="Y311" s="102"/>
      <c r="Z311" s="102"/>
      <c r="AA311" s="102"/>
      <c r="AB311" s="102"/>
      <c r="AC311" s="102"/>
      <c r="AD311" s="102"/>
      <c r="AE311" s="102"/>
      <c r="AF311" s="102"/>
      <c r="AG311" s="102"/>
      <c r="AH311" s="102"/>
      <c r="AI311" s="102"/>
      <c r="AJ311" s="102"/>
      <c r="AK311" s="102"/>
      <c r="AL311" s="102"/>
      <c r="AM311" s="113"/>
      <c r="AN311" s="113"/>
      <c r="AO311" s="113"/>
      <c r="AP311" s="113"/>
      <c r="AQ311" s="113"/>
      <c r="AR311" s="113"/>
      <c r="AS311" s="113"/>
      <c r="AT311" s="113"/>
      <c r="AU311" s="113"/>
      <c r="AV311" s="113"/>
      <c r="AW311" s="113"/>
      <c r="AX311" s="113"/>
      <c r="AY311" s="113"/>
      <c r="AZ311" s="113"/>
      <c r="BA311" s="113"/>
      <c r="BB311" s="113"/>
      <c r="BC311" s="113"/>
      <c r="BD311" s="113"/>
      <c r="BE311" s="113"/>
      <c r="BF311" s="113"/>
      <c r="BG311" s="113"/>
      <c r="BH311" s="113"/>
      <c r="BI311" s="113"/>
      <c r="BJ311" s="114"/>
      <c r="BM311" s="85"/>
      <c r="BN311" s="95">
        <f t="shared" si="7"/>
        <v>0</v>
      </c>
      <c r="BO311" s="87"/>
      <c r="BP311" s="88"/>
      <c r="BQ311" s="89"/>
      <c r="BR311" s="89"/>
      <c r="BS311" s="90"/>
      <c r="BT311" s="91"/>
      <c r="BU311" s="89"/>
      <c r="BV311" s="89"/>
    </row>
    <row r="312" spans="4:74">
      <c r="E312" s="200"/>
      <c r="F312" s="198"/>
      <c r="G312" s="198"/>
      <c r="H312" s="198"/>
      <c r="I312" s="198"/>
      <c r="J312" s="198"/>
      <c r="K312" s="198"/>
      <c r="L312" s="198"/>
      <c r="M312" s="198"/>
      <c r="N312" s="198"/>
      <c r="O312" s="198"/>
      <c r="P312" s="198"/>
      <c r="Q312" s="198"/>
      <c r="R312" s="198"/>
      <c r="S312" s="198"/>
      <c r="T312" s="198"/>
      <c r="U312" s="198"/>
      <c r="V312" s="198"/>
      <c r="W312" s="198"/>
      <c r="X312" s="198"/>
      <c r="Y312" s="198"/>
      <c r="Z312" s="198"/>
      <c r="AA312" s="198"/>
      <c r="AB312" s="198"/>
      <c r="AC312" s="198"/>
      <c r="AD312" s="198"/>
      <c r="AE312" s="202"/>
      <c r="AF312" s="202"/>
      <c r="AG312" s="202"/>
      <c r="AH312" s="202"/>
      <c r="AI312" s="202"/>
      <c r="AJ312" s="202"/>
      <c r="AK312" s="202"/>
      <c r="AL312" s="202"/>
      <c r="AM312" s="198"/>
      <c r="AN312" s="198"/>
      <c r="AO312" s="198"/>
      <c r="AP312" s="198"/>
      <c r="AQ312" s="198"/>
      <c r="AR312" s="198"/>
      <c r="AS312" s="198"/>
      <c r="AT312" s="198"/>
      <c r="AU312" s="198"/>
      <c r="AV312" s="198"/>
      <c r="AW312" s="198"/>
      <c r="AX312" s="198"/>
      <c r="AY312" s="198"/>
      <c r="AZ312" s="198"/>
      <c r="BA312" s="198"/>
      <c r="BB312" s="198"/>
      <c r="BC312" s="198"/>
      <c r="BD312" s="198"/>
      <c r="BE312" s="198"/>
      <c r="BF312" s="198"/>
      <c r="BG312" s="198"/>
      <c r="BH312" s="198"/>
      <c r="BI312" s="198"/>
      <c r="BJ312" s="207"/>
      <c r="BM312" s="85"/>
      <c r="BN312" s="95">
        <f t="shared" si="7"/>
        <v>0</v>
      </c>
      <c r="BO312" s="87"/>
      <c r="BP312" s="88"/>
      <c r="BQ312" s="89"/>
      <c r="BR312" s="89"/>
      <c r="BS312" s="90"/>
      <c r="BT312" s="91"/>
      <c r="BU312" s="89"/>
      <c r="BV312" s="89"/>
    </row>
    <row r="313" spans="4:74">
      <c r="AE313" s="74"/>
      <c r="AF313" s="102"/>
      <c r="AG313" s="102"/>
      <c r="AH313" s="102"/>
      <c r="AI313" s="74"/>
      <c r="AJ313" s="102"/>
      <c r="AK313" s="102"/>
      <c r="AL313" s="102"/>
      <c r="AM313" s="113"/>
      <c r="AN313" s="113"/>
      <c r="AO313" s="113"/>
      <c r="AP313" s="113"/>
      <c r="AQ313" s="113"/>
      <c r="AR313" s="113"/>
      <c r="AS313" s="113"/>
      <c r="AT313" s="113"/>
      <c r="AU313" s="113"/>
      <c r="AV313" s="113"/>
      <c r="AW313" s="113"/>
      <c r="AX313" s="113"/>
      <c r="AY313" s="113"/>
      <c r="AZ313" s="113"/>
      <c r="BA313" s="113"/>
      <c r="BB313" s="113"/>
      <c r="BC313" s="113"/>
      <c r="BD313" s="113"/>
      <c r="BE313" s="113"/>
      <c r="BF313" s="113"/>
      <c r="BG313" s="113"/>
      <c r="BH313" s="113"/>
      <c r="BI313" s="113"/>
      <c r="BJ313" s="113"/>
      <c r="BK313" s="113"/>
      <c r="BM313" s="85"/>
      <c r="BN313" s="95">
        <f t="shared" si="7"/>
        <v>0</v>
      </c>
      <c r="BO313" s="87"/>
      <c r="BP313" s="88"/>
      <c r="BQ313" s="89"/>
      <c r="BR313" s="89"/>
      <c r="BS313" s="90"/>
      <c r="BT313" s="91"/>
      <c r="BU313" s="89"/>
      <c r="BV313" s="89"/>
    </row>
    <row r="314" spans="4:74">
      <c r="AE314" s="74"/>
      <c r="AF314" s="102"/>
      <c r="AG314" s="102"/>
      <c r="AH314" s="102"/>
      <c r="AI314" s="74"/>
      <c r="AJ314" s="102"/>
      <c r="AK314" s="102"/>
      <c r="AL314" s="102"/>
      <c r="AM314" s="113"/>
      <c r="AN314" s="113"/>
      <c r="AO314" s="113"/>
      <c r="AP314" s="113"/>
      <c r="AQ314" s="113"/>
      <c r="AR314" s="113"/>
      <c r="AS314" s="113"/>
      <c r="AT314" s="113"/>
      <c r="AU314" s="113"/>
      <c r="AV314" s="113"/>
      <c r="AW314" s="113"/>
      <c r="AX314" s="113"/>
      <c r="AY314" s="113"/>
      <c r="AZ314" s="113"/>
      <c r="BA314" s="113"/>
      <c r="BB314" s="113"/>
      <c r="BC314" s="113"/>
      <c r="BD314" s="113"/>
      <c r="BE314" s="113"/>
      <c r="BF314" s="113"/>
      <c r="BG314" s="113"/>
      <c r="BH314" s="113"/>
      <c r="BI314" s="113"/>
      <c r="BJ314" s="113"/>
      <c r="BK314" s="113"/>
      <c r="BM314" s="85"/>
      <c r="BN314" s="95">
        <f t="shared" si="7"/>
        <v>0</v>
      </c>
      <c r="BO314" s="87"/>
      <c r="BP314" s="88"/>
      <c r="BQ314" s="89"/>
      <c r="BR314" s="89"/>
      <c r="BS314" s="90"/>
      <c r="BT314" s="91"/>
      <c r="BU314" s="89"/>
      <c r="BV314" s="89"/>
    </row>
    <row r="315" spans="4:74">
      <c r="D315" s="50" t="s">
        <v>283</v>
      </c>
      <c r="E315" s="102" t="s">
        <v>446</v>
      </c>
      <c r="K315" s="102" t="s">
        <v>448</v>
      </c>
      <c r="AE315" s="74"/>
      <c r="AF315" s="102"/>
      <c r="AG315" s="102"/>
      <c r="AH315" s="102"/>
      <c r="AI315" s="74"/>
      <c r="AJ315" s="102"/>
      <c r="AK315" s="102"/>
      <c r="AL315" s="102"/>
      <c r="AM315" s="113"/>
      <c r="AN315" s="113"/>
      <c r="AO315" s="113"/>
      <c r="AP315" s="113"/>
      <c r="AQ315" s="113"/>
      <c r="AR315" s="113"/>
      <c r="AS315" s="113"/>
      <c r="AT315" s="113"/>
      <c r="AU315" s="113"/>
      <c r="AV315" s="113"/>
      <c r="AW315" s="113"/>
      <c r="AX315" s="113"/>
      <c r="AY315" s="113"/>
      <c r="AZ315" s="113"/>
      <c r="BA315" s="113"/>
      <c r="BB315" s="113"/>
      <c r="BC315" s="113"/>
      <c r="BD315" s="113"/>
      <c r="BE315" s="113"/>
      <c r="BF315" s="113"/>
      <c r="BG315" s="113"/>
      <c r="BH315" s="113"/>
      <c r="BI315" s="113"/>
      <c r="BJ315" s="113"/>
      <c r="BK315" s="113"/>
      <c r="BM315" s="85"/>
      <c r="BN315" s="95">
        <f t="shared" si="7"/>
        <v>0</v>
      </c>
      <c r="BO315" s="87"/>
      <c r="BP315" s="88"/>
      <c r="BQ315" s="89"/>
      <c r="BR315" s="89"/>
      <c r="BS315" s="90"/>
      <c r="BT315" s="91"/>
      <c r="BU315" s="89"/>
      <c r="BV315" s="89"/>
    </row>
    <row r="316" spans="4:74">
      <c r="AE316" s="74"/>
      <c r="AF316" s="102"/>
      <c r="AG316" s="102"/>
      <c r="AH316" s="102"/>
      <c r="AI316" s="74"/>
      <c r="AJ316" s="102"/>
      <c r="AK316" s="102"/>
      <c r="AL316" s="102"/>
      <c r="AM316" s="113"/>
      <c r="AN316" s="113"/>
      <c r="AO316" s="113"/>
      <c r="AP316" s="113"/>
      <c r="AQ316" s="113"/>
      <c r="AR316" s="113"/>
      <c r="AS316" s="113"/>
      <c r="AT316" s="113"/>
      <c r="AU316" s="113"/>
      <c r="AV316" s="113"/>
      <c r="AW316" s="113"/>
      <c r="AX316" s="113"/>
      <c r="AY316" s="113"/>
      <c r="AZ316" s="113"/>
      <c r="BA316" s="113"/>
      <c r="BB316" s="113"/>
      <c r="BC316" s="113"/>
      <c r="BD316" s="113"/>
      <c r="BE316" s="113"/>
      <c r="BF316" s="113"/>
      <c r="BG316" s="113"/>
      <c r="BH316" s="113"/>
      <c r="BI316" s="113"/>
      <c r="BJ316" s="113"/>
      <c r="BK316" s="113"/>
      <c r="BM316" s="85"/>
      <c r="BN316" s="95">
        <f t="shared" si="7"/>
        <v>0</v>
      </c>
      <c r="BO316" s="87"/>
      <c r="BP316" s="88"/>
      <c r="BQ316" s="89"/>
      <c r="BR316" s="89"/>
      <c r="BS316" s="90"/>
      <c r="BT316" s="91"/>
      <c r="BU316" s="89"/>
      <c r="BV316" s="89"/>
    </row>
    <row r="317" spans="4:74">
      <c r="E317" s="109" t="s">
        <v>15</v>
      </c>
      <c r="F317" s="110"/>
      <c r="G317" s="110"/>
      <c r="H317" s="193"/>
      <c r="I317" s="193"/>
      <c r="J317" s="193"/>
      <c r="K317" s="193"/>
      <c r="L317" s="193"/>
      <c r="M317" s="193"/>
      <c r="N317" s="110"/>
      <c r="O317" s="193"/>
      <c r="P317" s="193"/>
      <c r="Q317" s="193"/>
      <c r="R317" s="193"/>
      <c r="S317" s="193"/>
      <c r="T317" s="193"/>
      <c r="U317" s="193"/>
      <c r="V317" s="193"/>
      <c r="W317" s="193"/>
      <c r="X317" s="193"/>
      <c r="Y317" s="193"/>
      <c r="Z317" s="193"/>
      <c r="AA317" s="193"/>
      <c r="AB317" s="193"/>
      <c r="AC317" s="193"/>
      <c r="AD317" s="193"/>
      <c r="AE317" s="193"/>
      <c r="AF317" s="193"/>
      <c r="AG317" s="193"/>
      <c r="AH317" s="193"/>
      <c r="AI317" s="193"/>
      <c r="AJ317" s="193"/>
      <c r="AK317" s="193"/>
      <c r="AL317" s="193"/>
      <c r="AM317" s="110"/>
      <c r="AN317" s="110"/>
      <c r="AO317" s="110"/>
      <c r="AP317" s="110"/>
      <c r="AQ317" s="110"/>
      <c r="AR317" s="110"/>
      <c r="AS317" s="110"/>
      <c r="AT317" s="110"/>
      <c r="AU317" s="110"/>
      <c r="AV317" s="110"/>
      <c r="AW317" s="110"/>
      <c r="AX317" s="110"/>
      <c r="AY317" s="110"/>
      <c r="AZ317" s="110"/>
      <c r="BA317" s="110"/>
      <c r="BB317" s="110"/>
      <c r="BC317" s="110"/>
      <c r="BD317" s="110"/>
      <c r="BE317" s="110"/>
      <c r="BF317" s="110"/>
      <c r="BG317" s="110"/>
      <c r="BH317" s="110"/>
      <c r="BI317" s="110"/>
      <c r="BJ317" s="111"/>
      <c r="BM317" s="85"/>
      <c r="BN317" s="95">
        <f t="shared" si="7"/>
        <v>0</v>
      </c>
      <c r="BO317" s="87"/>
      <c r="BP317" s="88"/>
      <c r="BQ317" s="89"/>
      <c r="BR317" s="89"/>
      <c r="BS317" s="90"/>
      <c r="BT317" s="91"/>
      <c r="BU317" s="89"/>
      <c r="BV317" s="89"/>
    </row>
    <row r="318" spans="4:74">
      <c r="E318" s="112"/>
      <c r="F318" s="113" t="s">
        <v>450</v>
      </c>
      <c r="G318" s="113"/>
      <c r="H318" s="102"/>
      <c r="I318" s="102"/>
      <c r="J318" s="102"/>
      <c r="K318" s="102"/>
      <c r="L318" s="102"/>
      <c r="M318" s="102"/>
      <c r="N318" s="102"/>
      <c r="O318" s="102"/>
      <c r="P318" s="102"/>
      <c r="Q318" s="102"/>
      <c r="R318" s="102"/>
      <c r="S318" s="102"/>
      <c r="T318" s="102"/>
      <c r="U318" s="102"/>
      <c r="V318" s="102"/>
      <c r="W318" s="102"/>
      <c r="X318" s="102"/>
      <c r="Y318" s="102"/>
      <c r="Z318" s="102"/>
      <c r="AA318" s="102"/>
      <c r="AB318" s="102"/>
      <c r="AC318" s="102"/>
      <c r="AD318" s="102"/>
      <c r="AE318" s="102"/>
      <c r="AF318" s="102"/>
      <c r="AG318" s="102"/>
      <c r="AH318" s="102"/>
      <c r="AI318" s="102"/>
      <c r="AJ318" s="102"/>
      <c r="AK318" s="102"/>
      <c r="AL318" s="102"/>
      <c r="AM318" s="113"/>
      <c r="AN318" s="113"/>
      <c r="AO318" s="113"/>
      <c r="AP318" s="113"/>
      <c r="AQ318" s="113"/>
      <c r="AR318" s="113"/>
      <c r="AS318" s="113"/>
      <c r="AT318" s="113"/>
      <c r="AU318" s="113"/>
      <c r="AV318" s="113"/>
      <c r="AW318" s="113"/>
      <c r="AX318" s="113"/>
      <c r="AY318" s="113"/>
      <c r="AZ318" s="113"/>
      <c r="BA318" s="113"/>
      <c r="BB318" s="113"/>
      <c r="BC318" s="113"/>
      <c r="BD318" s="113"/>
      <c r="BE318" s="113"/>
      <c r="BF318" s="113"/>
      <c r="BG318" s="113"/>
      <c r="BH318" s="113"/>
      <c r="BI318" s="113"/>
      <c r="BJ318" s="114"/>
      <c r="BM318" s="85"/>
      <c r="BN318" s="95">
        <f t="shared" si="7"/>
        <v>0</v>
      </c>
      <c r="BO318" s="87"/>
      <c r="BP318" s="88"/>
      <c r="BQ318" s="89"/>
      <c r="BR318" s="89"/>
      <c r="BS318" s="90"/>
      <c r="BT318" s="91"/>
      <c r="BU318" s="89"/>
      <c r="BV318" s="89"/>
    </row>
    <row r="319" spans="4:74">
      <c r="E319" s="112"/>
      <c r="F319" s="113"/>
      <c r="G319" s="102"/>
      <c r="H319" s="113"/>
      <c r="I319" s="113"/>
      <c r="J319" s="113"/>
      <c r="K319" s="113"/>
      <c r="L319" s="102"/>
      <c r="M319" s="102"/>
      <c r="N319" s="102"/>
      <c r="O319" s="102"/>
      <c r="P319" s="102"/>
      <c r="Q319" s="102"/>
      <c r="R319" s="102"/>
      <c r="S319" s="102"/>
      <c r="T319" s="102"/>
      <c r="U319" s="102"/>
      <c r="V319" s="102"/>
      <c r="W319" s="102"/>
      <c r="X319" s="102"/>
      <c r="Y319" s="102"/>
      <c r="Z319" s="102"/>
      <c r="AA319" s="102"/>
      <c r="AB319" s="102"/>
      <c r="AC319" s="102"/>
      <c r="AD319" s="102"/>
      <c r="AE319" s="102"/>
      <c r="AF319" s="102"/>
      <c r="AG319" s="102"/>
      <c r="AH319" s="102"/>
      <c r="AI319" s="102"/>
      <c r="AJ319" s="102"/>
      <c r="AK319" s="102"/>
      <c r="AL319" s="102"/>
      <c r="AM319" s="113"/>
      <c r="AN319" s="113"/>
      <c r="AO319" s="113"/>
      <c r="AP319" s="113"/>
      <c r="AQ319" s="113"/>
      <c r="AR319" s="113"/>
      <c r="AS319" s="113"/>
      <c r="AT319" s="113"/>
      <c r="AU319" s="113"/>
      <c r="AV319" s="113"/>
      <c r="AW319" s="113"/>
      <c r="AX319" s="113"/>
      <c r="AY319" s="113"/>
      <c r="AZ319" s="113"/>
      <c r="BA319" s="113"/>
      <c r="BB319" s="113"/>
      <c r="BC319" s="113"/>
      <c r="BD319" s="113"/>
      <c r="BE319" s="113"/>
      <c r="BF319" s="113"/>
      <c r="BG319" s="113"/>
      <c r="BH319" s="113"/>
      <c r="BI319" s="113"/>
      <c r="BJ319" s="114"/>
      <c r="BM319" s="85"/>
      <c r="BN319" s="95">
        <f t="shared" si="7"/>
        <v>0</v>
      </c>
      <c r="BO319" s="87"/>
      <c r="BP319" s="88"/>
      <c r="BQ319" s="89"/>
      <c r="BR319" s="89"/>
      <c r="BS319" s="90"/>
      <c r="BT319" s="91"/>
      <c r="BU319" s="89"/>
      <c r="BV319" s="89"/>
    </row>
    <row r="320" spans="4:74">
      <c r="E320" s="112"/>
      <c r="F320" s="113"/>
      <c r="G320" s="102"/>
      <c r="H320" s="113"/>
      <c r="I320" s="113"/>
      <c r="J320" s="113"/>
      <c r="K320" s="113"/>
      <c r="L320" s="102"/>
      <c r="M320" s="102"/>
      <c r="N320" s="102"/>
      <c r="O320" s="102"/>
      <c r="P320" s="102"/>
      <c r="Q320" s="102"/>
      <c r="R320" s="102"/>
      <c r="S320" s="102"/>
      <c r="T320" s="102"/>
      <c r="U320" s="102"/>
      <c r="V320" s="102"/>
      <c r="W320" s="102"/>
      <c r="X320" s="102"/>
      <c r="Y320" s="102"/>
      <c r="Z320" s="102"/>
      <c r="AA320" s="102"/>
      <c r="AB320" s="102"/>
      <c r="AC320" s="102"/>
      <c r="AD320" s="102"/>
      <c r="AE320" s="102"/>
      <c r="AF320" s="102"/>
      <c r="AG320" s="102"/>
      <c r="AH320" s="102"/>
      <c r="AI320" s="102"/>
      <c r="AJ320" s="102"/>
      <c r="AK320" s="102"/>
      <c r="AL320" s="102"/>
      <c r="AM320" s="113"/>
      <c r="AN320" s="113"/>
      <c r="AO320" s="113"/>
      <c r="AP320" s="113"/>
      <c r="AQ320" s="113"/>
      <c r="AR320" s="113"/>
      <c r="AS320" s="113"/>
      <c r="AT320" s="113"/>
      <c r="AU320" s="113"/>
      <c r="AV320" s="113"/>
      <c r="AW320" s="113"/>
      <c r="AX320" s="113"/>
      <c r="AY320" s="113"/>
      <c r="AZ320" s="113"/>
      <c r="BA320" s="113"/>
      <c r="BB320" s="113"/>
      <c r="BC320" s="113"/>
      <c r="BD320" s="113"/>
      <c r="BE320" s="113"/>
      <c r="BF320" s="113"/>
      <c r="BG320" s="113"/>
      <c r="BH320" s="113"/>
      <c r="BI320" s="113"/>
      <c r="BJ320" s="114"/>
      <c r="BM320" s="85"/>
      <c r="BN320" s="95">
        <f t="shared" si="7"/>
        <v>0</v>
      </c>
      <c r="BO320" s="87"/>
      <c r="BP320" s="88"/>
      <c r="BQ320" s="89"/>
      <c r="BR320" s="89"/>
      <c r="BS320" s="90"/>
      <c r="BT320" s="91"/>
      <c r="BU320" s="89"/>
      <c r="BV320" s="89"/>
    </row>
    <row r="321" spans="5:74">
      <c r="E321" s="200"/>
      <c r="F321" s="198"/>
      <c r="G321" s="202"/>
      <c r="H321" s="202"/>
      <c r="I321" s="202"/>
      <c r="J321" s="202"/>
      <c r="K321" s="202"/>
      <c r="L321" s="202"/>
      <c r="M321" s="202"/>
      <c r="N321" s="202"/>
      <c r="O321" s="202"/>
      <c r="P321" s="202"/>
      <c r="Q321" s="202"/>
      <c r="R321" s="202"/>
      <c r="S321" s="202"/>
      <c r="T321" s="202"/>
      <c r="U321" s="202"/>
      <c r="V321" s="202"/>
      <c r="W321" s="202"/>
      <c r="X321" s="202"/>
      <c r="Y321" s="202"/>
      <c r="Z321" s="202"/>
      <c r="AA321" s="202"/>
      <c r="AB321" s="202"/>
      <c r="AC321" s="202"/>
      <c r="AD321" s="202"/>
      <c r="AE321" s="202"/>
      <c r="AF321" s="202"/>
      <c r="AG321" s="202"/>
      <c r="AH321" s="202"/>
      <c r="AI321" s="202"/>
      <c r="AJ321" s="202"/>
      <c r="AK321" s="202"/>
      <c r="AL321" s="202"/>
      <c r="AM321" s="198"/>
      <c r="AN321" s="198"/>
      <c r="AO321" s="198"/>
      <c r="AP321" s="198"/>
      <c r="AQ321" s="198"/>
      <c r="AR321" s="198"/>
      <c r="AS321" s="198"/>
      <c r="AT321" s="198"/>
      <c r="AU321" s="198"/>
      <c r="AV321" s="198"/>
      <c r="AW321" s="198"/>
      <c r="AX321" s="198"/>
      <c r="AY321" s="198"/>
      <c r="AZ321" s="198"/>
      <c r="BA321" s="198"/>
      <c r="BB321" s="198"/>
      <c r="BC321" s="198"/>
      <c r="BD321" s="198"/>
      <c r="BE321" s="198"/>
      <c r="BF321" s="198"/>
      <c r="BG321" s="198"/>
      <c r="BH321" s="198"/>
      <c r="BI321" s="198"/>
      <c r="BJ321" s="207"/>
      <c r="BM321" s="85"/>
      <c r="BN321" s="95">
        <f t="shared" si="7"/>
        <v>0</v>
      </c>
      <c r="BO321" s="87"/>
      <c r="BP321" s="88"/>
      <c r="BQ321" s="89"/>
      <c r="BR321" s="89"/>
      <c r="BS321" s="90"/>
      <c r="BT321" s="91"/>
      <c r="BU321" s="89"/>
      <c r="BV321" s="89"/>
    </row>
    <row r="322" spans="5:74">
      <c r="E322" s="110"/>
      <c r="F322" s="110"/>
      <c r="G322" s="193"/>
      <c r="H322" s="193"/>
      <c r="I322" s="193"/>
      <c r="J322" s="193"/>
      <c r="K322" s="193"/>
      <c r="L322" s="193"/>
      <c r="M322" s="193"/>
      <c r="N322" s="193"/>
      <c r="O322" s="193"/>
      <c r="P322" s="193"/>
      <c r="Q322" s="193"/>
      <c r="R322" s="193"/>
      <c r="S322" s="193"/>
      <c r="T322" s="193"/>
      <c r="U322" s="193"/>
      <c r="V322" s="193"/>
      <c r="W322" s="193"/>
      <c r="X322" s="193"/>
      <c r="Y322" s="193"/>
      <c r="Z322" s="193"/>
      <c r="AA322" s="193"/>
      <c r="AB322" s="193"/>
      <c r="AC322" s="193"/>
      <c r="AD322" s="193"/>
      <c r="AE322" s="193"/>
      <c r="AF322" s="193"/>
      <c r="AG322" s="193"/>
      <c r="AH322" s="193"/>
      <c r="AI322" s="193"/>
      <c r="AJ322" s="193"/>
      <c r="AK322" s="193"/>
      <c r="AL322" s="193"/>
      <c r="AM322" s="110"/>
      <c r="AN322" s="110"/>
      <c r="AO322" s="110"/>
      <c r="AP322" s="110"/>
      <c r="AQ322" s="110"/>
      <c r="AR322" s="110"/>
      <c r="AS322" s="110"/>
      <c r="AT322" s="110"/>
      <c r="AU322" s="110"/>
      <c r="AV322" s="110"/>
      <c r="AW322" s="110"/>
      <c r="AX322" s="110"/>
      <c r="AY322" s="110"/>
      <c r="AZ322" s="110"/>
      <c r="BA322" s="110"/>
      <c r="BB322" s="110"/>
      <c r="BC322" s="110"/>
      <c r="BD322" s="110"/>
      <c r="BE322" s="110"/>
      <c r="BF322" s="110"/>
      <c r="BG322" s="110"/>
      <c r="BH322" s="110"/>
      <c r="BI322" s="110"/>
      <c r="BJ322" s="110"/>
      <c r="BM322" s="85"/>
      <c r="BN322" s="95">
        <f t="shared" si="7"/>
        <v>0</v>
      </c>
      <c r="BO322" s="87"/>
      <c r="BP322" s="88"/>
      <c r="BQ322" s="89"/>
      <c r="BR322" s="89"/>
      <c r="BS322" s="90"/>
      <c r="BT322" s="91"/>
      <c r="BU322" s="89"/>
      <c r="BV322" s="89"/>
    </row>
    <row r="323" spans="5:74">
      <c r="E323" s="113"/>
      <c r="F323" s="113"/>
      <c r="G323" s="113"/>
      <c r="H323" s="167"/>
      <c r="I323" s="167"/>
      <c r="J323" s="167"/>
      <c r="K323" s="167"/>
      <c r="L323" s="167"/>
      <c r="M323" s="167"/>
      <c r="N323" s="167"/>
      <c r="O323" s="167"/>
      <c r="P323" s="167"/>
      <c r="Q323" s="167"/>
      <c r="R323" s="167"/>
      <c r="S323" s="167"/>
      <c r="T323" s="167"/>
      <c r="U323" s="167"/>
      <c r="V323" s="167"/>
      <c r="W323" s="167"/>
      <c r="X323" s="167"/>
      <c r="Y323" s="167"/>
      <c r="Z323" s="113"/>
      <c r="AA323" s="113"/>
      <c r="AB323" s="113"/>
      <c r="AC323" s="113"/>
      <c r="AD323" s="113"/>
      <c r="AE323" s="113"/>
      <c r="AF323" s="113"/>
      <c r="AG323" s="113"/>
      <c r="AH323" s="113"/>
      <c r="AI323" s="113"/>
      <c r="AJ323" s="113"/>
      <c r="AK323" s="113"/>
      <c r="AL323" s="113"/>
      <c r="AM323" s="113"/>
      <c r="AN323" s="113"/>
      <c r="AO323" s="113"/>
      <c r="AP323" s="113"/>
      <c r="AQ323" s="113"/>
      <c r="AR323" s="113"/>
      <c r="AS323" s="113"/>
      <c r="AT323" s="113"/>
      <c r="AU323" s="113"/>
      <c r="AV323" s="113"/>
      <c r="AW323" s="113"/>
      <c r="AX323" s="113"/>
      <c r="AY323" s="113"/>
      <c r="AZ323" s="113"/>
      <c r="BA323" s="113"/>
      <c r="BB323" s="113"/>
      <c r="BC323" s="113"/>
      <c r="BD323" s="113"/>
      <c r="BE323" s="113"/>
      <c r="BF323" s="113"/>
      <c r="BG323" s="113"/>
      <c r="BH323" s="113"/>
      <c r="BI323" s="113"/>
      <c r="BJ323" s="113"/>
      <c r="BM323" s="85"/>
      <c r="BN323" s="95">
        <f t="shared" si="7"/>
        <v>0</v>
      </c>
      <c r="BO323" s="87"/>
      <c r="BP323" s="88"/>
      <c r="BQ323" s="89"/>
      <c r="BR323" s="89"/>
      <c r="BS323" s="90"/>
      <c r="BT323" s="91"/>
      <c r="BU323" s="89"/>
      <c r="BV323" s="89"/>
    </row>
    <row r="324" spans="5:74">
      <c r="E324" s="113"/>
      <c r="F324" s="113"/>
      <c r="G324" s="113"/>
      <c r="H324" s="113"/>
      <c r="I324" s="113"/>
      <c r="J324" s="113"/>
      <c r="K324" s="113"/>
      <c r="L324" s="113"/>
      <c r="M324" s="113"/>
      <c r="N324" s="113"/>
      <c r="O324" s="113"/>
      <c r="P324" s="113"/>
      <c r="Q324" s="113"/>
      <c r="R324" s="113"/>
      <c r="S324" s="113"/>
      <c r="T324" s="113"/>
      <c r="U324" s="113"/>
      <c r="V324" s="113"/>
      <c r="W324" s="113"/>
      <c r="X324" s="113"/>
      <c r="Y324" s="113"/>
      <c r="Z324" s="113"/>
      <c r="AA324" s="113"/>
      <c r="AB324" s="113"/>
      <c r="AC324" s="113"/>
      <c r="AD324" s="113"/>
      <c r="AE324" s="113"/>
      <c r="AF324" s="113"/>
      <c r="AG324" s="113"/>
      <c r="AH324" s="113"/>
      <c r="AI324" s="113"/>
      <c r="AJ324" s="113"/>
      <c r="AK324" s="113"/>
      <c r="AL324" s="113"/>
      <c r="AM324" s="113"/>
      <c r="AN324" s="113"/>
      <c r="AO324" s="113"/>
      <c r="AP324" s="113"/>
      <c r="AQ324" s="113"/>
      <c r="AR324" s="113"/>
      <c r="AS324" s="113"/>
      <c r="AT324" s="113"/>
      <c r="AU324" s="113"/>
      <c r="AV324" s="113"/>
      <c r="AW324" s="113"/>
      <c r="AX324" s="113"/>
      <c r="AY324" s="113"/>
      <c r="AZ324" s="113"/>
      <c r="BA324" s="113"/>
      <c r="BB324" s="113"/>
      <c r="BC324" s="113"/>
      <c r="BD324" s="113"/>
      <c r="BE324" s="113"/>
      <c r="BF324" s="113"/>
      <c r="BG324" s="113"/>
      <c r="BH324" s="113"/>
      <c r="BI324" s="113"/>
      <c r="BJ324" s="113"/>
      <c r="BM324" s="85"/>
      <c r="BN324" s="95">
        <f t="shared" si="7"/>
        <v>0</v>
      </c>
      <c r="BO324" s="87"/>
      <c r="BP324" s="88"/>
      <c r="BQ324" s="89"/>
      <c r="BR324" s="89"/>
      <c r="BS324" s="90"/>
      <c r="BT324" s="91"/>
      <c r="BU324" s="89"/>
      <c r="BV324" s="89"/>
    </row>
  </sheetData>
  <mergeCells count="12">
    <mergeCell ref="AU2:BK2"/>
    <mergeCell ref="A1:D1"/>
    <mergeCell ref="E1:U1"/>
    <mergeCell ref="V1:Y1"/>
    <mergeCell ref="Z1:AP1"/>
    <mergeCell ref="AQ1:AT1"/>
    <mergeCell ref="AU1:BK1"/>
    <mergeCell ref="A2:D2"/>
    <mergeCell ref="E2:U2"/>
    <mergeCell ref="V2:Y2"/>
    <mergeCell ref="Z2:AP2"/>
    <mergeCell ref="AQ2:AT2"/>
  </mergeCells>
  <phoneticPr fontId="1"/>
  <conditionalFormatting sqref="BN5:BN324">
    <cfRule type="expression" dxfId="24" priority="575">
      <formula>BM5&lt;1</formula>
    </cfRule>
  </conditionalFormatting>
  <dataValidations disablePrompts="1" count="1">
    <dataValidation type="list" allowBlank="1" showInputMessage="1" showErrorMessage="1" sqref="BQ5:BR324" xr:uid="{00000000-0002-0000-0500-000000000000}">
      <formula1>"OK,NG"</formula1>
    </dataValidation>
  </dataValidations>
  <pageMargins left="0.51181102362204722" right="0.51181102362204722" top="0.78740157480314965" bottom="0.59055118110236227" header="0.43307086614173229" footer="0.31496062992125984"/>
  <pageSetup paperSize="9" scale="70" fitToHeight="0" orientation="landscape" r:id="rId1"/>
  <headerFooter>
    <oddFooter>&amp;C&amp;"ＭＳ ゴシック,標準"&amp;10- &amp;P -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DO158"/>
  <sheetViews>
    <sheetView showGridLines="0" view="pageBreakPreview" zoomScale="85" zoomScaleNormal="80" zoomScaleSheetLayoutView="85" workbookViewId="0">
      <selection activeCell="AE35" sqref="AE35:AI35"/>
    </sheetView>
  </sheetViews>
  <sheetFormatPr defaultColWidth="3.125" defaultRowHeight="14.25"/>
  <cols>
    <col min="1" max="63" width="3.125" style="38"/>
    <col min="64" max="64" width="3.125" style="39"/>
    <col min="65" max="66" width="14.625" style="1" customWidth="1"/>
    <col min="67" max="68" width="14.625" style="20" customWidth="1"/>
    <col min="69" max="70" width="14.625" style="1" customWidth="1"/>
    <col min="71" max="72" width="13.25" style="1" customWidth="1"/>
    <col min="73" max="74" width="14.625" style="1" customWidth="1"/>
    <col min="75" max="75" width="3.125" style="38"/>
    <col min="76" max="77" width="14.625" style="1" customWidth="1"/>
    <col min="78" max="79" width="14.625" style="20" customWidth="1"/>
    <col min="80" max="81" width="14.625" style="1" customWidth="1"/>
    <col min="82" max="83" width="13.25" style="1" customWidth="1"/>
    <col min="84" max="85" width="14.625" style="1" customWidth="1"/>
    <col min="86" max="86" width="3.125" style="38"/>
    <col min="87" max="88" width="14.625" style="1" customWidth="1"/>
    <col min="89" max="90" width="14.625" style="20" customWidth="1"/>
    <col min="91" max="92" width="14.625" style="1" customWidth="1"/>
    <col min="93" max="94" width="13.25" style="1" customWidth="1"/>
    <col min="95" max="96" width="14.625" style="1" customWidth="1"/>
    <col min="97" max="97" width="3.125" style="38"/>
    <col min="98" max="99" width="14.625" style="1" customWidth="1"/>
    <col min="100" max="101" width="14.625" style="20" customWidth="1"/>
    <col min="102" max="103" width="14.625" style="1" customWidth="1"/>
    <col min="104" max="105" width="13.25" style="1" customWidth="1"/>
    <col min="106" max="107" width="14.625" style="1" customWidth="1"/>
    <col min="108" max="108" width="3.125" style="38"/>
    <col min="109" max="110" width="14.625" style="1" customWidth="1"/>
    <col min="111" max="112" width="14.625" style="20" customWidth="1"/>
    <col min="113" max="114" width="14.625" style="1" customWidth="1"/>
    <col min="115" max="116" width="13.25" style="1" customWidth="1"/>
    <col min="117" max="118" width="14.625" style="1" customWidth="1"/>
    <col min="119" max="16384" width="3.125" style="38"/>
  </cols>
  <sheetData>
    <row r="1" spans="1:119" s="37" customFormat="1" ht="28.5" customHeight="1">
      <c r="A1" s="288" t="s">
        <v>60</v>
      </c>
      <c r="B1" s="289"/>
      <c r="C1" s="289"/>
      <c r="D1" s="290"/>
      <c r="E1" s="358" t="str">
        <f>表紙!G5</f>
        <v>ePro_St@ff導入プロジェクト</v>
      </c>
      <c r="F1" s="359"/>
      <c r="G1" s="359"/>
      <c r="H1" s="359"/>
      <c r="I1" s="359"/>
      <c r="J1" s="359"/>
      <c r="K1" s="359"/>
      <c r="L1" s="359"/>
      <c r="M1" s="359"/>
      <c r="N1" s="359"/>
      <c r="O1" s="359"/>
      <c r="P1" s="359"/>
      <c r="Q1" s="359"/>
      <c r="R1" s="359"/>
      <c r="S1" s="359"/>
      <c r="T1" s="359"/>
      <c r="U1" s="360"/>
      <c r="V1" s="288" t="s">
        <v>61</v>
      </c>
      <c r="W1" s="289"/>
      <c r="X1" s="289"/>
      <c r="Y1" s="290"/>
      <c r="Z1" s="291" t="str">
        <f>表紙!$G$8</f>
        <v>画面定義書</v>
      </c>
      <c r="AA1" s="292"/>
      <c r="AB1" s="292"/>
      <c r="AC1" s="292"/>
      <c r="AD1" s="292"/>
      <c r="AE1" s="292"/>
      <c r="AF1" s="292"/>
      <c r="AG1" s="292"/>
      <c r="AH1" s="292"/>
      <c r="AI1" s="292"/>
      <c r="AJ1" s="292"/>
      <c r="AK1" s="292"/>
      <c r="AL1" s="292"/>
      <c r="AM1" s="292"/>
      <c r="AN1" s="292"/>
      <c r="AO1" s="292"/>
      <c r="AP1" s="292"/>
      <c r="AQ1" s="289" t="s">
        <v>63</v>
      </c>
      <c r="AR1" s="289"/>
      <c r="AS1" s="289"/>
      <c r="AT1" s="290"/>
      <c r="AU1" s="291" t="str">
        <f>表紙!G14</f>
        <v>就業運用管理</v>
      </c>
      <c r="AV1" s="292"/>
      <c r="AW1" s="292"/>
      <c r="AX1" s="292"/>
      <c r="AY1" s="292"/>
      <c r="AZ1" s="292"/>
      <c r="BA1" s="292"/>
      <c r="BB1" s="292"/>
      <c r="BC1" s="292"/>
      <c r="BD1" s="292"/>
      <c r="BE1" s="292"/>
      <c r="BF1" s="292"/>
      <c r="BG1" s="292"/>
      <c r="BH1" s="292"/>
      <c r="BI1" s="292"/>
      <c r="BJ1" s="292"/>
      <c r="BK1" s="293"/>
      <c r="BL1" s="36"/>
      <c r="BM1" s="145" t="s">
        <v>42</v>
      </c>
      <c r="BN1" s="145" t="s">
        <v>55</v>
      </c>
      <c r="BO1" s="145" t="s">
        <v>39</v>
      </c>
      <c r="BP1" s="145" t="s">
        <v>38</v>
      </c>
      <c r="BQ1" s="145" t="s">
        <v>43</v>
      </c>
      <c r="BR1" s="229"/>
      <c r="BS1" s="229"/>
      <c r="BT1" s="229"/>
      <c r="BU1" s="229"/>
      <c r="BV1" s="229"/>
      <c r="BW1" s="38"/>
      <c r="BX1" s="145" t="s">
        <v>42</v>
      </c>
      <c r="BY1" s="145" t="s">
        <v>55</v>
      </c>
      <c r="BZ1" s="145" t="s">
        <v>39</v>
      </c>
      <c r="CA1" s="145" t="s">
        <v>38</v>
      </c>
      <c r="CB1" s="145" t="s">
        <v>43</v>
      </c>
      <c r="CC1" s="229"/>
      <c r="CD1" s="229"/>
      <c r="CE1" s="229"/>
      <c r="CF1" s="229"/>
      <c r="CG1" s="229"/>
      <c r="CH1" s="38"/>
      <c r="CI1" s="145" t="s">
        <v>42</v>
      </c>
      <c r="CJ1" s="145" t="s">
        <v>55</v>
      </c>
      <c r="CK1" s="145" t="s">
        <v>39</v>
      </c>
      <c r="CL1" s="145" t="s">
        <v>38</v>
      </c>
      <c r="CM1" s="145" t="s">
        <v>43</v>
      </c>
      <c r="CN1" s="229"/>
      <c r="CO1" s="229"/>
      <c r="CP1" s="229"/>
      <c r="CQ1" s="229"/>
      <c r="CR1" s="229"/>
      <c r="CS1" s="38"/>
      <c r="CT1" s="145" t="s">
        <v>42</v>
      </c>
      <c r="CU1" s="145" t="s">
        <v>55</v>
      </c>
      <c r="CV1" s="145" t="s">
        <v>39</v>
      </c>
      <c r="CW1" s="145" t="s">
        <v>38</v>
      </c>
      <c r="CX1" s="145" t="s">
        <v>43</v>
      </c>
      <c r="CY1" s="229"/>
      <c r="CZ1" s="229"/>
      <c r="DA1" s="229"/>
      <c r="DB1" s="229"/>
      <c r="DC1" s="229"/>
      <c r="DD1" s="38"/>
      <c r="DE1" s="145" t="s">
        <v>42</v>
      </c>
      <c r="DF1" s="145" t="s">
        <v>55</v>
      </c>
      <c r="DG1" s="145" t="s">
        <v>39</v>
      </c>
      <c r="DH1" s="145" t="s">
        <v>38</v>
      </c>
      <c r="DI1" s="145" t="s">
        <v>43</v>
      </c>
      <c r="DJ1" s="229"/>
      <c r="DK1" s="229"/>
      <c r="DL1" s="229"/>
      <c r="DM1" s="229"/>
      <c r="DN1" s="229"/>
      <c r="DO1" s="27"/>
    </row>
    <row r="2" spans="1:119" s="37" customFormat="1" ht="28.5" customHeight="1">
      <c r="A2" s="288" t="s">
        <v>59</v>
      </c>
      <c r="B2" s="289"/>
      <c r="C2" s="289"/>
      <c r="D2" s="290"/>
      <c r="E2" s="291" t="str">
        <f>表紙!J16</f>
        <v>月間勤務予定</v>
      </c>
      <c r="F2" s="292"/>
      <c r="G2" s="292"/>
      <c r="H2" s="292"/>
      <c r="I2" s="292"/>
      <c r="J2" s="292"/>
      <c r="K2" s="292"/>
      <c r="L2" s="292"/>
      <c r="M2" s="292"/>
      <c r="N2" s="292"/>
      <c r="O2" s="292"/>
      <c r="P2" s="292"/>
      <c r="Q2" s="292"/>
      <c r="R2" s="292"/>
      <c r="S2" s="292"/>
      <c r="T2" s="292"/>
      <c r="U2" s="293"/>
      <c r="V2" s="288" t="s">
        <v>62</v>
      </c>
      <c r="W2" s="289"/>
      <c r="X2" s="289"/>
      <c r="Y2" s="290"/>
      <c r="Z2" s="291" t="str">
        <f>表紙!M18</f>
        <v>勤務予定の入力</v>
      </c>
      <c r="AA2" s="292"/>
      <c r="AB2" s="292"/>
      <c r="AC2" s="292"/>
      <c r="AD2" s="292"/>
      <c r="AE2" s="292"/>
      <c r="AF2" s="292"/>
      <c r="AG2" s="292"/>
      <c r="AH2" s="292"/>
      <c r="AI2" s="292"/>
      <c r="AJ2" s="292"/>
      <c r="AK2" s="292"/>
      <c r="AL2" s="292"/>
      <c r="AM2" s="292"/>
      <c r="AN2" s="292"/>
      <c r="AO2" s="292"/>
      <c r="AP2" s="292"/>
      <c r="AQ2" s="289" t="s">
        <v>16</v>
      </c>
      <c r="AR2" s="289"/>
      <c r="AS2" s="289"/>
      <c r="AT2" s="290"/>
      <c r="AU2" s="291" t="str">
        <f>表紙!P20</f>
        <v>社員情報画面</v>
      </c>
      <c r="AV2" s="292"/>
      <c r="AW2" s="292"/>
      <c r="AX2" s="292"/>
      <c r="AY2" s="292"/>
      <c r="AZ2" s="292"/>
      <c r="BA2" s="292"/>
      <c r="BB2" s="292"/>
      <c r="BC2" s="292"/>
      <c r="BD2" s="292"/>
      <c r="BE2" s="292"/>
      <c r="BF2" s="292"/>
      <c r="BG2" s="292"/>
      <c r="BH2" s="292"/>
      <c r="BI2" s="292"/>
      <c r="BJ2" s="292"/>
      <c r="BK2" s="293"/>
      <c r="BL2" s="36"/>
      <c r="BM2" s="230">
        <f>SUM(BM8:BM9974)</f>
        <v>0</v>
      </c>
      <c r="BN2" s="230">
        <f>COUNT(BM8:BM9974)</f>
        <v>0</v>
      </c>
      <c r="BO2" s="230">
        <f>COUNTIF(BQ8:BR9974,"OK")</f>
        <v>0</v>
      </c>
      <c r="BP2" s="230">
        <f>COUNTIF(BQ8:BQ9974,"NG")</f>
        <v>0</v>
      </c>
      <c r="BQ2" s="231">
        <v>3</v>
      </c>
      <c r="BR2" s="229"/>
      <c r="BS2" s="229"/>
      <c r="BT2" s="229"/>
      <c r="BU2" s="229"/>
      <c r="BV2" s="229"/>
      <c r="BW2" s="38"/>
      <c r="BX2" s="230">
        <f>SUM(BX8:BX9971)</f>
        <v>0</v>
      </c>
      <c r="BY2" s="230">
        <f>COUNT(BX8:BX9971)</f>
        <v>0</v>
      </c>
      <c r="BZ2" s="230">
        <f>COUNTIF(CB8:CC9971,"OK")</f>
        <v>0</v>
      </c>
      <c r="CA2" s="230">
        <f>COUNTIF(CB8:CB9971,"NG")</f>
        <v>0</v>
      </c>
      <c r="CB2" s="231">
        <v>4</v>
      </c>
      <c r="CC2" s="229"/>
      <c r="CD2" s="229"/>
      <c r="CE2" s="229"/>
      <c r="CF2" s="229"/>
      <c r="CG2" s="229"/>
      <c r="CH2" s="38"/>
      <c r="CI2" s="230">
        <f>SUM(CI8:CI9971)</f>
        <v>0</v>
      </c>
      <c r="CJ2" s="230">
        <f>COUNT(CI8:CI9971)</f>
        <v>0</v>
      </c>
      <c r="CK2" s="230">
        <f>COUNTIF(CM8:CN9971,"OK")</f>
        <v>0</v>
      </c>
      <c r="CL2" s="230">
        <f>COUNTIF(CM8:CM9971,"NG")</f>
        <v>0</v>
      </c>
      <c r="CM2" s="231"/>
      <c r="CN2" s="229"/>
      <c r="CO2" s="229"/>
      <c r="CP2" s="229"/>
      <c r="CQ2" s="229"/>
      <c r="CR2" s="229"/>
      <c r="CS2" s="38"/>
      <c r="CT2" s="230">
        <f>SUM(CT8:CT9971)</f>
        <v>0</v>
      </c>
      <c r="CU2" s="230">
        <f>COUNT(CT8:CT9971)</f>
        <v>0</v>
      </c>
      <c r="CV2" s="230">
        <f>COUNTIF(CX8:CY9971,"OK")</f>
        <v>0</v>
      </c>
      <c r="CW2" s="230">
        <f>COUNTIF(CX8:CX9971,"NG")</f>
        <v>0</v>
      </c>
      <c r="CX2" s="231"/>
      <c r="CY2" s="229"/>
      <c r="CZ2" s="229"/>
      <c r="DA2" s="229"/>
      <c r="DB2" s="229"/>
      <c r="DC2" s="229"/>
      <c r="DD2" s="38"/>
      <c r="DE2" s="230">
        <f>SUM(DE8:DE9971)</f>
        <v>0</v>
      </c>
      <c r="DF2" s="230">
        <f>COUNT(DE8:DE9971)</f>
        <v>0</v>
      </c>
      <c r="DG2" s="230">
        <f>COUNTIF(DI8:DJ9971,"OK")</f>
        <v>0</v>
      </c>
      <c r="DH2" s="230">
        <f>COUNTIF(DI8:DI9971,"NG")</f>
        <v>0</v>
      </c>
      <c r="DI2" s="231"/>
      <c r="DJ2" s="229"/>
      <c r="DK2" s="229"/>
      <c r="DL2" s="229"/>
      <c r="DM2" s="229"/>
      <c r="DN2" s="229"/>
      <c r="DO2" s="27"/>
    </row>
    <row r="3" spans="1:119" ht="6" customHeight="1">
      <c r="BM3" s="38"/>
      <c r="BN3" s="38"/>
      <c r="BO3" s="40"/>
      <c r="BP3" s="40"/>
      <c r="BQ3" s="38"/>
      <c r="BR3" s="38"/>
      <c r="BS3" s="17"/>
      <c r="BT3" s="17"/>
      <c r="BU3" s="38"/>
      <c r="BV3" s="38"/>
      <c r="BX3" s="38"/>
      <c r="BY3" s="38"/>
      <c r="BZ3" s="40"/>
      <c r="CA3" s="40"/>
      <c r="CB3" s="38"/>
      <c r="CC3" s="38"/>
      <c r="CD3" s="17"/>
      <c r="CE3" s="17"/>
      <c r="CF3" s="38"/>
      <c r="CG3" s="38"/>
      <c r="CI3" s="38"/>
      <c r="CJ3" s="38"/>
      <c r="CK3" s="40"/>
      <c r="CL3" s="40"/>
      <c r="CM3" s="38"/>
      <c r="CN3" s="38"/>
      <c r="CO3" s="17"/>
      <c r="CP3" s="17"/>
      <c r="CQ3" s="38"/>
      <c r="CR3" s="38"/>
      <c r="CT3" s="38"/>
      <c r="CU3" s="38"/>
      <c r="CV3" s="40"/>
      <c r="CW3" s="40"/>
      <c r="CX3" s="38"/>
      <c r="CY3" s="38"/>
      <c r="CZ3" s="17"/>
      <c r="DA3" s="17"/>
      <c r="DB3" s="38"/>
      <c r="DC3" s="38"/>
      <c r="DE3" s="38"/>
      <c r="DF3" s="38"/>
      <c r="DG3" s="40"/>
      <c r="DH3" s="40"/>
      <c r="DI3" s="38"/>
      <c r="DJ3" s="38"/>
      <c r="DK3" s="17"/>
      <c r="DL3" s="17"/>
      <c r="DM3" s="38"/>
      <c r="DN3" s="38"/>
    </row>
    <row r="4" spans="1:119" s="1" customFormat="1" ht="28.5" customHeight="1">
      <c r="B4" s="2" t="s">
        <v>99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1"/>
      <c r="BM4" s="145" t="s">
        <v>51</v>
      </c>
      <c r="BN4" s="377" t="str">
        <f>K9</f>
        <v>初期表示</v>
      </c>
      <c r="BO4" s="378"/>
      <c r="BP4" s="378"/>
      <c r="BQ4" s="378"/>
      <c r="BR4" s="378"/>
      <c r="BS4" s="378"/>
      <c r="BT4" s="378"/>
      <c r="BU4" s="378"/>
      <c r="BV4" s="379"/>
      <c r="BX4" s="145" t="s">
        <v>51</v>
      </c>
      <c r="BY4" s="377" t="str">
        <f>U9</f>
        <v>年月指示画面のOKボタンから遷移した場合</v>
      </c>
      <c r="BZ4" s="378"/>
      <c r="CA4" s="378"/>
      <c r="CB4" s="378"/>
      <c r="CC4" s="378"/>
      <c r="CD4" s="378"/>
      <c r="CE4" s="378"/>
      <c r="CF4" s="378"/>
      <c r="CG4" s="379"/>
      <c r="CI4" s="145" t="s">
        <v>51</v>
      </c>
      <c r="CJ4" s="377" t="str">
        <f>AE9</f>
        <v>社員一覧画面から遷移した場合</v>
      </c>
      <c r="CK4" s="378"/>
      <c r="CL4" s="378"/>
      <c r="CM4" s="378"/>
      <c r="CN4" s="378"/>
      <c r="CO4" s="378"/>
      <c r="CP4" s="378"/>
      <c r="CQ4" s="378"/>
      <c r="CR4" s="379"/>
      <c r="CT4" s="145" t="s">
        <v>51</v>
      </c>
      <c r="CU4" s="377">
        <f>AO9</f>
        <v>0</v>
      </c>
      <c r="CV4" s="378"/>
      <c r="CW4" s="378"/>
      <c r="CX4" s="378"/>
      <c r="CY4" s="378"/>
      <c r="CZ4" s="378"/>
      <c r="DA4" s="378"/>
      <c r="DB4" s="378"/>
      <c r="DC4" s="379"/>
      <c r="DE4" s="145" t="s">
        <v>51</v>
      </c>
      <c r="DF4" s="377">
        <f>AY9</f>
        <v>0</v>
      </c>
      <c r="DG4" s="378"/>
      <c r="DH4" s="378"/>
      <c r="DI4" s="378"/>
      <c r="DJ4" s="378"/>
      <c r="DK4" s="378"/>
      <c r="DL4" s="378"/>
      <c r="DM4" s="378"/>
      <c r="DN4" s="379"/>
    </row>
    <row r="5" spans="1:119" s="1" customFormat="1">
      <c r="A5" s="32"/>
      <c r="B5" s="32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232"/>
      <c r="BN5" s="233"/>
      <c r="BO5" s="216"/>
      <c r="BP5" s="234"/>
      <c r="BQ5" s="235"/>
      <c r="BR5" s="235"/>
      <c r="BS5" s="236"/>
      <c r="BT5" s="237"/>
      <c r="BU5" s="235"/>
      <c r="BV5" s="235"/>
      <c r="BW5" s="32"/>
      <c r="BX5" s="232"/>
      <c r="BY5" s="233"/>
      <c r="BZ5" s="216"/>
      <c r="CA5" s="234"/>
      <c r="CB5" s="235"/>
      <c r="CC5" s="235"/>
      <c r="CD5" s="236"/>
      <c r="CE5" s="237"/>
      <c r="CF5" s="235"/>
      <c r="CG5" s="235"/>
      <c r="CH5" s="32"/>
      <c r="CI5" s="232"/>
      <c r="CJ5" s="233"/>
      <c r="CK5" s="216"/>
      <c r="CL5" s="234"/>
      <c r="CM5" s="235"/>
      <c r="CN5" s="235"/>
      <c r="CO5" s="236"/>
      <c r="CP5" s="237"/>
      <c r="CQ5" s="235"/>
      <c r="CR5" s="235"/>
      <c r="CS5" s="32"/>
      <c r="CT5" s="232"/>
      <c r="CU5" s="233"/>
      <c r="CV5" s="216"/>
      <c r="CW5" s="234"/>
      <c r="CX5" s="235"/>
      <c r="CY5" s="235"/>
      <c r="CZ5" s="236"/>
      <c r="DA5" s="237"/>
      <c r="DB5" s="235"/>
      <c r="DC5" s="235"/>
      <c r="DD5" s="32"/>
      <c r="DE5" s="232"/>
      <c r="DF5" s="233"/>
      <c r="DG5" s="216"/>
      <c r="DH5" s="234"/>
      <c r="DI5" s="235"/>
      <c r="DJ5" s="235"/>
      <c r="DK5" s="236"/>
      <c r="DL5" s="237"/>
      <c r="DM5" s="235"/>
      <c r="DN5" s="235"/>
    </row>
    <row r="6" spans="1:119" ht="14.25" customHeight="1">
      <c r="A6" s="42"/>
      <c r="B6" s="51" t="s">
        <v>74</v>
      </c>
      <c r="C6" s="52"/>
      <c r="D6" s="52"/>
      <c r="E6" s="52"/>
      <c r="F6" s="52"/>
      <c r="G6" s="53"/>
      <c r="H6" s="272" t="s">
        <v>498</v>
      </c>
      <c r="I6" s="273"/>
      <c r="J6" s="273"/>
      <c r="K6" s="273"/>
      <c r="L6" s="273"/>
      <c r="M6" s="273"/>
      <c r="N6" s="273"/>
      <c r="O6" s="273"/>
      <c r="P6" s="273"/>
      <c r="Q6" s="273"/>
      <c r="R6" s="273"/>
      <c r="S6" s="273"/>
      <c r="T6" s="274"/>
      <c r="U6" s="50"/>
      <c r="V6" s="74"/>
      <c r="W6" s="50"/>
      <c r="X6" s="50"/>
      <c r="Y6" s="50"/>
      <c r="Z6" s="50"/>
      <c r="AA6" s="50"/>
      <c r="AB6" s="50"/>
      <c r="AC6" s="50"/>
      <c r="AD6" s="50"/>
      <c r="AE6" s="50"/>
      <c r="AF6" s="50"/>
      <c r="AG6" s="50"/>
      <c r="AH6" s="50"/>
      <c r="AI6" s="50"/>
      <c r="AJ6" s="50"/>
      <c r="AK6" s="50"/>
      <c r="AL6" s="50"/>
      <c r="AM6" s="50"/>
      <c r="AN6" s="50"/>
      <c r="AO6" s="50"/>
      <c r="AP6" s="50"/>
      <c r="AQ6" s="50"/>
      <c r="AR6" s="50"/>
      <c r="AS6" s="50"/>
      <c r="AT6" s="50"/>
      <c r="AU6" s="50"/>
      <c r="AV6" s="50"/>
      <c r="AW6" s="50"/>
      <c r="AX6" s="50"/>
      <c r="AY6" s="50"/>
      <c r="AZ6" s="50"/>
      <c r="BA6" s="50"/>
      <c r="BB6" s="50"/>
      <c r="BC6" s="50"/>
      <c r="BD6" s="50"/>
      <c r="BE6" s="50"/>
      <c r="BF6" s="50"/>
      <c r="BG6" s="50"/>
      <c r="BH6" s="50"/>
      <c r="BI6" s="228"/>
      <c r="BJ6" s="228"/>
      <c r="BL6" s="42"/>
      <c r="BM6" s="232"/>
      <c r="BN6" s="233"/>
      <c r="BO6" s="216"/>
      <c r="BP6" s="234"/>
      <c r="BQ6" s="235"/>
      <c r="BR6" s="235"/>
      <c r="BS6" s="236"/>
      <c r="BT6" s="237"/>
      <c r="BU6" s="235"/>
      <c r="BV6" s="235"/>
      <c r="BW6" s="42"/>
      <c r="BX6" s="232"/>
      <c r="BY6" s="233"/>
      <c r="BZ6" s="216"/>
      <c r="CA6" s="234"/>
      <c r="CB6" s="235"/>
      <c r="CC6" s="235"/>
      <c r="CD6" s="236"/>
      <c r="CE6" s="237"/>
      <c r="CF6" s="235"/>
      <c r="CG6" s="235"/>
      <c r="CH6" s="42"/>
      <c r="CI6" s="232"/>
      <c r="CJ6" s="233"/>
      <c r="CK6" s="216"/>
      <c r="CL6" s="234"/>
      <c r="CM6" s="235"/>
      <c r="CN6" s="235"/>
      <c r="CO6" s="236"/>
      <c r="CP6" s="237"/>
      <c r="CQ6" s="235"/>
      <c r="CR6" s="235"/>
      <c r="CS6" s="42"/>
      <c r="CT6" s="232"/>
      <c r="CU6" s="233"/>
      <c r="CV6" s="216"/>
      <c r="CW6" s="234"/>
      <c r="CX6" s="235"/>
      <c r="CY6" s="235"/>
      <c r="CZ6" s="236"/>
      <c r="DA6" s="237"/>
      <c r="DB6" s="235"/>
      <c r="DC6" s="235"/>
      <c r="DD6" s="42"/>
      <c r="DE6" s="232"/>
      <c r="DF6" s="233"/>
      <c r="DG6" s="216"/>
      <c r="DH6" s="234"/>
      <c r="DI6" s="235"/>
      <c r="DJ6" s="235"/>
      <c r="DK6" s="236"/>
      <c r="DL6" s="237"/>
      <c r="DM6" s="235"/>
      <c r="DN6" s="235"/>
    </row>
    <row r="7" spans="1:119" ht="34.5" customHeight="1">
      <c r="A7" s="42"/>
      <c r="B7" s="50"/>
      <c r="C7" s="50"/>
      <c r="D7" s="50"/>
      <c r="E7" s="50"/>
      <c r="F7" s="50"/>
      <c r="G7" s="50"/>
      <c r="H7" s="50"/>
      <c r="I7" s="50"/>
      <c r="J7" s="50"/>
      <c r="K7" s="50"/>
      <c r="L7" s="50"/>
      <c r="M7" s="50"/>
      <c r="N7" s="50"/>
      <c r="O7" s="50"/>
      <c r="P7" s="50"/>
      <c r="Q7" s="50"/>
      <c r="R7" s="50"/>
      <c r="S7" s="50"/>
      <c r="T7" s="50"/>
      <c r="U7" s="50"/>
      <c r="V7" s="50"/>
      <c r="W7" s="50"/>
      <c r="X7" s="50"/>
      <c r="Y7" s="50"/>
      <c r="Z7" s="50"/>
      <c r="AA7" s="50"/>
      <c r="AB7" s="50"/>
      <c r="AC7" s="50"/>
      <c r="AD7" s="50"/>
      <c r="AE7" s="50"/>
      <c r="AF7" s="50"/>
      <c r="AG7" s="50"/>
      <c r="AH7" s="50"/>
      <c r="AI7" s="50"/>
      <c r="AJ7" s="50"/>
      <c r="AK7" s="50"/>
      <c r="AL7" s="50"/>
      <c r="AM7" s="50"/>
      <c r="AN7" s="50"/>
      <c r="AO7" s="50"/>
      <c r="AP7" s="50"/>
      <c r="AQ7" s="50"/>
      <c r="AR7" s="50"/>
      <c r="AS7" s="50"/>
      <c r="AT7" s="50"/>
      <c r="AU7" s="50"/>
      <c r="AV7" s="50"/>
      <c r="AW7" s="50"/>
      <c r="AX7" s="50"/>
      <c r="AY7" s="50"/>
      <c r="AZ7" s="50"/>
      <c r="BA7" s="50"/>
      <c r="BB7" s="50"/>
      <c r="BC7" s="50"/>
      <c r="BD7" s="50"/>
      <c r="BE7" s="50"/>
      <c r="BF7" s="50"/>
      <c r="BG7" s="50"/>
      <c r="BH7" s="50"/>
      <c r="BI7" s="228"/>
      <c r="BJ7" s="228"/>
      <c r="BL7" s="42"/>
      <c r="BM7" s="232"/>
      <c r="BN7" s="233"/>
      <c r="BO7" s="216"/>
      <c r="BP7" s="234"/>
      <c r="BQ7" s="235"/>
      <c r="BR7" s="235"/>
      <c r="BS7" s="236"/>
      <c r="BT7" s="237"/>
      <c r="BU7" s="235"/>
      <c r="BV7" s="235"/>
      <c r="BX7" s="232"/>
      <c r="BY7" s="233"/>
      <c r="BZ7" s="216"/>
      <c r="CA7" s="234"/>
      <c r="CB7" s="235"/>
      <c r="CC7" s="235"/>
      <c r="CD7" s="236"/>
      <c r="CE7" s="237"/>
      <c r="CF7" s="235"/>
      <c r="CG7" s="235"/>
      <c r="CH7" s="42"/>
      <c r="CI7" s="232"/>
      <c r="CJ7" s="233"/>
      <c r="CK7" s="216"/>
      <c r="CL7" s="234"/>
      <c r="CM7" s="235"/>
      <c r="CN7" s="235"/>
      <c r="CO7" s="236"/>
      <c r="CP7" s="237"/>
      <c r="CQ7" s="235"/>
      <c r="CR7" s="235"/>
      <c r="CS7" s="42"/>
      <c r="CT7" s="232"/>
      <c r="CU7" s="233"/>
      <c r="CV7" s="216"/>
      <c r="CW7" s="234"/>
      <c r="CX7" s="235"/>
      <c r="CY7" s="235"/>
      <c r="CZ7" s="236"/>
      <c r="DA7" s="237"/>
      <c r="DB7" s="235"/>
      <c r="DC7" s="235"/>
      <c r="DD7" s="42"/>
      <c r="DE7" s="232"/>
      <c r="DF7" s="233"/>
      <c r="DG7" s="216"/>
      <c r="DH7" s="234"/>
      <c r="DI7" s="235"/>
      <c r="DJ7" s="235"/>
      <c r="DK7" s="236"/>
      <c r="DL7" s="237"/>
      <c r="DM7" s="235"/>
      <c r="DN7" s="235"/>
    </row>
    <row r="8" spans="1:119" ht="14.25" customHeight="1">
      <c r="A8" s="42"/>
      <c r="B8" s="42"/>
      <c r="C8" s="42"/>
      <c r="D8" s="42"/>
      <c r="E8" s="42"/>
      <c r="F8" s="42"/>
      <c r="G8" s="42"/>
      <c r="H8" s="42"/>
      <c r="I8" s="42"/>
      <c r="J8" s="42"/>
      <c r="K8" s="220" t="s">
        <v>27</v>
      </c>
      <c r="L8" s="221"/>
      <c r="M8" s="221"/>
      <c r="N8" s="221"/>
      <c r="O8" s="221"/>
      <c r="P8" s="221"/>
      <c r="Q8" s="221"/>
      <c r="R8" s="221"/>
      <c r="S8" s="221"/>
      <c r="T8" s="221"/>
      <c r="U8" s="221"/>
      <c r="V8" s="221"/>
      <c r="W8" s="221"/>
      <c r="X8" s="221"/>
      <c r="Y8" s="221"/>
      <c r="Z8" s="221"/>
      <c r="AA8" s="221"/>
      <c r="AB8" s="221"/>
      <c r="AC8" s="221"/>
      <c r="AD8" s="221"/>
      <c r="AE8" s="221"/>
      <c r="AF8" s="221"/>
      <c r="AG8" s="221"/>
      <c r="AH8" s="221"/>
      <c r="AI8" s="221"/>
      <c r="AJ8" s="221"/>
      <c r="AK8" s="221"/>
      <c r="AL8" s="221"/>
      <c r="AM8" s="221"/>
      <c r="AN8" s="221"/>
      <c r="AO8" s="221"/>
      <c r="AP8" s="221"/>
      <c r="AQ8" s="221"/>
      <c r="AR8" s="221"/>
      <c r="AS8" s="221"/>
      <c r="AT8" s="221"/>
      <c r="AU8" s="221"/>
      <c r="AV8" s="221"/>
      <c r="AW8" s="221"/>
      <c r="AX8" s="221"/>
      <c r="AY8" s="221"/>
      <c r="AZ8" s="221"/>
      <c r="BA8" s="221"/>
      <c r="BB8" s="221"/>
      <c r="BC8" s="221"/>
      <c r="BD8" s="221"/>
      <c r="BE8" s="221"/>
      <c r="BF8" s="221"/>
      <c r="BG8" s="221"/>
      <c r="BH8" s="222"/>
      <c r="BI8" s="228"/>
      <c r="BJ8" s="228"/>
      <c r="BL8" s="42"/>
      <c r="BM8" s="232"/>
      <c r="BN8" s="233"/>
      <c r="BO8" s="216"/>
      <c r="BP8" s="234"/>
      <c r="BQ8" s="235"/>
      <c r="BR8" s="235"/>
      <c r="BS8" s="236"/>
      <c r="BT8" s="237"/>
      <c r="BU8" s="235"/>
      <c r="BV8" s="235"/>
      <c r="BW8" s="42"/>
      <c r="BX8" s="232"/>
      <c r="BY8" s="233"/>
      <c r="BZ8" s="216"/>
      <c r="CA8" s="234"/>
      <c r="CB8" s="235"/>
      <c r="CC8" s="235"/>
      <c r="CD8" s="236"/>
      <c r="CE8" s="237"/>
      <c r="CF8" s="235"/>
      <c r="CG8" s="235"/>
      <c r="CH8" s="42"/>
      <c r="CI8" s="232"/>
      <c r="CJ8" s="233"/>
      <c r="CK8" s="216"/>
      <c r="CL8" s="234"/>
      <c r="CM8" s="235"/>
      <c r="CN8" s="235"/>
      <c r="CO8" s="236"/>
      <c r="CP8" s="237"/>
      <c r="CQ8" s="235"/>
      <c r="CR8" s="235"/>
      <c r="CS8" s="42"/>
      <c r="CT8" s="232"/>
      <c r="CU8" s="233"/>
      <c r="CV8" s="216"/>
      <c r="CW8" s="234"/>
      <c r="CX8" s="235"/>
      <c r="CY8" s="235"/>
      <c r="CZ8" s="236"/>
      <c r="DA8" s="237"/>
      <c r="DB8" s="235"/>
      <c r="DC8" s="235"/>
      <c r="DD8" s="42"/>
      <c r="DE8" s="232"/>
      <c r="DF8" s="233"/>
      <c r="DG8" s="216"/>
      <c r="DH8" s="234"/>
      <c r="DI8" s="235"/>
      <c r="DJ8" s="235"/>
      <c r="DK8" s="236"/>
      <c r="DL8" s="237"/>
      <c r="DM8" s="235"/>
      <c r="DN8" s="235"/>
    </row>
    <row r="9" spans="1:119" ht="27.75" customHeight="1">
      <c r="A9" s="42"/>
      <c r="B9" s="42"/>
      <c r="C9" s="42"/>
      <c r="D9" s="42"/>
      <c r="E9" s="42"/>
      <c r="F9" s="42"/>
      <c r="G9" s="42"/>
      <c r="H9" s="42"/>
      <c r="I9" s="42"/>
      <c r="J9" s="42"/>
      <c r="K9" s="371" t="s">
        <v>472</v>
      </c>
      <c r="L9" s="371"/>
      <c r="M9" s="371"/>
      <c r="N9" s="371"/>
      <c r="O9" s="371"/>
      <c r="P9" s="371"/>
      <c r="Q9" s="371"/>
      <c r="R9" s="371"/>
      <c r="S9" s="371"/>
      <c r="T9" s="371"/>
      <c r="U9" s="372" t="s">
        <v>504</v>
      </c>
      <c r="V9" s="373"/>
      <c r="W9" s="373"/>
      <c r="X9" s="373"/>
      <c r="Y9" s="373"/>
      <c r="Z9" s="373"/>
      <c r="AA9" s="373"/>
      <c r="AB9" s="373"/>
      <c r="AC9" s="373"/>
      <c r="AD9" s="374"/>
      <c r="AE9" s="371" t="s">
        <v>173</v>
      </c>
      <c r="AF9" s="371"/>
      <c r="AG9" s="371"/>
      <c r="AH9" s="371"/>
      <c r="AI9" s="371"/>
      <c r="AJ9" s="371"/>
      <c r="AK9" s="371"/>
      <c r="AL9" s="371"/>
      <c r="AM9" s="371"/>
      <c r="AN9" s="371"/>
      <c r="AO9" s="372"/>
      <c r="AP9" s="373"/>
      <c r="AQ9" s="373"/>
      <c r="AR9" s="373"/>
      <c r="AS9" s="373"/>
      <c r="AT9" s="373"/>
      <c r="AU9" s="373"/>
      <c r="AV9" s="373"/>
      <c r="AW9" s="373"/>
      <c r="AX9" s="374"/>
      <c r="AY9" s="372"/>
      <c r="AZ9" s="373"/>
      <c r="BA9" s="373"/>
      <c r="BB9" s="373"/>
      <c r="BC9" s="373"/>
      <c r="BD9" s="373"/>
      <c r="BE9" s="373"/>
      <c r="BF9" s="373"/>
      <c r="BG9" s="373"/>
      <c r="BH9" s="374"/>
      <c r="BI9" s="228"/>
      <c r="BJ9" s="228"/>
      <c r="BL9" s="42"/>
      <c r="BM9" s="145" t="s">
        <v>44</v>
      </c>
      <c r="BN9" s="145" t="s">
        <v>45</v>
      </c>
      <c r="BO9" s="145" t="s">
        <v>51</v>
      </c>
      <c r="BP9" s="145" t="s">
        <v>52</v>
      </c>
      <c r="BQ9" s="145" t="s">
        <v>46</v>
      </c>
      <c r="BR9" s="145" t="s">
        <v>47</v>
      </c>
      <c r="BS9" s="145" t="s">
        <v>48</v>
      </c>
      <c r="BT9" s="145" t="s">
        <v>49</v>
      </c>
      <c r="BU9" s="145" t="s">
        <v>53</v>
      </c>
      <c r="BV9" s="145" t="s">
        <v>50</v>
      </c>
      <c r="BW9" s="42"/>
      <c r="BX9" s="145" t="s">
        <v>44</v>
      </c>
      <c r="BY9" s="145" t="s">
        <v>45</v>
      </c>
      <c r="BZ9" s="145" t="s">
        <v>51</v>
      </c>
      <c r="CA9" s="145" t="s">
        <v>52</v>
      </c>
      <c r="CB9" s="145" t="s">
        <v>46</v>
      </c>
      <c r="CC9" s="145" t="s">
        <v>47</v>
      </c>
      <c r="CD9" s="145" t="s">
        <v>48</v>
      </c>
      <c r="CE9" s="145" t="s">
        <v>49</v>
      </c>
      <c r="CF9" s="145" t="s">
        <v>53</v>
      </c>
      <c r="CG9" s="145" t="s">
        <v>50</v>
      </c>
      <c r="CI9" s="145" t="s">
        <v>44</v>
      </c>
      <c r="CJ9" s="145" t="s">
        <v>45</v>
      </c>
      <c r="CK9" s="145" t="s">
        <v>51</v>
      </c>
      <c r="CL9" s="145" t="s">
        <v>52</v>
      </c>
      <c r="CM9" s="145" t="s">
        <v>46</v>
      </c>
      <c r="CN9" s="145" t="s">
        <v>47</v>
      </c>
      <c r="CO9" s="145" t="s">
        <v>48</v>
      </c>
      <c r="CP9" s="145" t="s">
        <v>49</v>
      </c>
      <c r="CQ9" s="145" t="s">
        <v>53</v>
      </c>
      <c r="CR9" s="145" t="s">
        <v>50</v>
      </c>
      <c r="CT9" s="145" t="s">
        <v>44</v>
      </c>
      <c r="CU9" s="145" t="s">
        <v>45</v>
      </c>
      <c r="CV9" s="145" t="s">
        <v>51</v>
      </c>
      <c r="CW9" s="145" t="s">
        <v>52</v>
      </c>
      <c r="CX9" s="145" t="s">
        <v>46</v>
      </c>
      <c r="CY9" s="145" t="s">
        <v>47</v>
      </c>
      <c r="CZ9" s="145" t="s">
        <v>48</v>
      </c>
      <c r="DA9" s="145" t="s">
        <v>49</v>
      </c>
      <c r="DB9" s="145" t="s">
        <v>53</v>
      </c>
      <c r="DC9" s="145" t="s">
        <v>50</v>
      </c>
      <c r="DE9" s="145" t="s">
        <v>44</v>
      </c>
      <c r="DF9" s="145" t="s">
        <v>45</v>
      </c>
      <c r="DG9" s="145" t="s">
        <v>51</v>
      </c>
      <c r="DH9" s="145" t="s">
        <v>52</v>
      </c>
      <c r="DI9" s="145" t="s">
        <v>46</v>
      </c>
      <c r="DJ9" s="145" t="s">
        <v>47</v>
      </c>
      <c r="DK9" s="145" t="s">
        <v>48</v>
      </c>
      <c r="DL9" s="145" t="s">
        <v>49</v>
      </c>
      <c r="DM9" s="145" t="s">
        <v>53</v>
      </c>
      <c r="DN9" s="145" t="s">
        <v>50</v>
      </c>
    </row>
    <row r="10" spans="1:119" ht="27.75" customHeight="1">
      <c r="A10" s="42"/>
      <c r="B10" s="223" t="s">
        <v>77</v>
      </c>
      <c r="C10" s="375" t="s">
        <v>71</v>
      </c>
      <c r="D10" s="376"/>
      <c r="E10" s="376"/>
      <c r="F10" s="376"/>
      <c r="G10" s="376"/>
      <c r="H10" s="376"/>
      <c r="I10" s="376"/>
      <c r="J10" s="376"/>
      <c r="K10" s="368" t="s">
        <v>25</v>
      </c>
      <c r="L10" s="369"/>
      <c r="M10" s="369"/>
      <c r="N10" s="369"/>
      <c r="O10" s="370"/>
      <c r="P10" s="368" t="s">
        <v>29</v>
      </c>
      <c r="Q10" s="369"/>
      <c r="R10" s="369"/>
      <c r="S10" s="369"/>
      <c r="T10" s="370"/>
      <c r="U10" s="368"/>
      <c r="V10" s="369"/>
      <c r="W10" s="369"/>
      <c r="X10" s="369"/>
      <c r="Y10" s="370"/>
      <c r="Z10" s="368"/>
      <c r="AA10" s="369"/>
      <c r="AB10" s="369"/>
      <c r="AC10" s="369"/>
      <c r="AD10" s="370"/>
      <c r="AE10" s="368" t="s">
        <v>25</v>
      </c>
      <c r="AF10" s="369"/>
      <c r="AG10" s="369"/>
      <c r="AH10" s="369"/>
      <c r="AI10" s="370"/>
      <c r="AJ10" s="368" t="s">
        <v>29</v>
      </c>
      <c r="AK10" s="369"/>
      <c r="AL10" s="369"/>
      <c r="AM10" s="369"/>
      <c r="AN10" s="370"/>
      <c r="AO10" s="368" t="s">
        <v>25</v>
      </c>
      <c r="AP10" s="369"/>
      <c r="AQ10" s="369"/>
      <c r="AR10" s="369"/>
      <c r="AS10" s="370"/>
      <c r="AT10" s="368" t="s">
        <v>29</v>
      </c>
      <c r="AU10" s="369"/>
      <c r="AV10" s="369"/>
      <c r="AW10" s="369"/>
      <c r="AX10" s="370"/>
      <c r="AY10" s="368" t="s">
        <v>25</v>
      </c>
      <c r="AZ10" s="369"/>
      <c r="BA10" s="369"/>
      <c r="BB10" s="369"/>
      <c r="BC10" s="370"/>
      <c r="BD10" s="368" t="s">
        <v>29</v>
      </c>
      <c r="BE10" s="369"/>
      <c r="BF10" s="369"/>
      <c r="BG10" s="369"/>
      <c r="BH10" s="370"/>
      <c r="BI10" s="228"/>
      <c r="BJ10" s="228"/>
      <c r="BL10" s="42"/>
      <c r="BM10" s="232"/>
      <c r="BN10" s="233">
        <f>IF(BM10&gt;0,1,0)</f>
        <v>0</v>
      </c>
      <c r="BO10" s="216"/>
      <c r="BP10" s="234"/>
      <c r="BQ10" s="235"/>
      <c r="BR10" s="235"/>
      <c r="BS10" s="236"/>
      <c r="BT10" s="237"/>
      <c r="BU10" s="235"/>
      <c r="BV10" s="235"/>
      <c r="BW10" s="42"/>
      <c r="BX10" s="232"/>
      <c r="BY10" s="233">
        <f>IF(BX10&gt;0,1,0)</f>
        <v>0</v>
      </c>
      <c r="BZ10" s="216"/>
      <c r="CA10" s="234"/>
      <c r="CB10" s="235"/>
      <c r="CC10" s="235"/>
      <c r="CD10" s="236"/>
      <c r="CE10" s="237"/>
      <c r="CF10" s="235"/>
      <c r="CG10" s="235"/>
      <c r="CH10" s="42"/>
      <c r="CI10" s="232"/>
      <c r="CJ10" s="233">
        <f>IF(CI10&gt;0,1,0)</f>
        <v>0</v>
      </c>
      <c r="CK10" s="216"/>
      <c r="CL10" s="234"/>
      <c r="CM10" s="235"/>
      <c r="CN10" s="235"/>
      <c r="CO10" s="236"/>
      <c r="CP10" s="237"/>
      <c r="CQ10" s="235"/>
      <c r="CR10" s="235"/>
      <c r="CS10" s="42"/>
      <c r="CT10" s="232"/>
      <c r="CU10" s="233">
        <f>IF(CT10&gt;0,1,0)</f>
        <v>0</v>
      </c>
      <c r="CV10" s="216"/>
      <c r="CW10" s="234"/>
      <c r="CX10" s="235"/>
      <c r="CY10" s="235"/>
      <c r="CZ10" s="236"/>
      <c r="DA10" s="237"/>
      <c r="DB10" s="235"/>
      <c r="DC10" s="235"/>
      <c r="DD10" s="42"/>
      <c r="DE10" s="232"/>
      <c r="DF10" s="233">
        <f>IF(DE10&gt;0,1,0)</f>
        <v>0</v>
      </c>
      <c r="DG10" s="216"/>
      <c r="DH10" s="234"/>
      <c r="DI10" s="235"/>
      <c r="DJ10" s="235"/>
      <c r="DK10" s="236"/>
      <c r="DL10" s="237"/>
      <c r="DM10" s="235"/>
      <c r="DN10" s="235"/>
    </row>
    <row r="11" spans="1:119" ht="13.5">
      <c r="A11" s="42"/>
      <c r="B11" s="209">
        <v>1</v>
      </c>
      <c r="C11" s="224" t="s">
        <v>421</v>
      </c>
      <c r="D11" s="211"/>
      <c r="E11" s="211"/>
      <c r="F11" s="211"/>
      <c r="G11" s="211"/>
      <c r="H11" s="211"/>
      <c r="I11" s="211"/>
      <c r="J11" s="211"/>
      <c r="K11" s="361" t="s">
        <v>502</v>
      </c>
      <c r="L11" s="361"/>
      <c r="M11" s="361"/>
      <c r="N11" s="361"/>
      <c r="O11" s="361"/>
      <c r="P11" s="361" t="s">
        <v>174</v>
      </c>
      <c r="Q11" s="361"/>
      <c r="R11" s="361"/>
      <c r="S11" s="361"/>
      <c r="T11" s="361"/>
      <c r="U11" s="361" t="s">
        <v>502</v>
      </c>
      <c r="V11" s="361"/>
      <c r="W11" s="361"/>
      <c r="X11" s="361"/>
      <c r="Y11" s="361"/>
      <c r="Z11" s="361" t="s">
        <v>174</v>
      </c>
      <c r="AA11" s="361"/>
      <c r="AB11" s="361"/>
      <c r="AC11" s="361"/>
      <c r="AD11" s="361"/>
      <c r="AE11" s="361" t="s">
        <v>502</v>
      </c>
      <c r="AF11" s="361"/>
      <c r="AG11" s="361"/>
      <c r="AH11" s="361"/>
      <c r="AI11" s="361"/>
      <c r="AJ11" s="361" t="s">
        <v>174</v>
      </c>
      <c r="AK11" s="361"/>
      <c r="AL11" s="361"/>
      <c r="AM11" s="361"/>
      <c r="AN11" s="361"/>
      <c r="AO11" s="362"/>
      <c r="AP11" s="363"/>
      <c r="AQ11" s="363"/>
      <c r="AR11" s="363"/>
      <c r="AS11" s="364"/>
      <c r="AT11" s="361"/>
      <c r="AU11" s="361"/>
      <c r="AV11" s="361"/>
      <c r="AW11" s="361"/>
      <c r="AX11" s="361"/>
      <c r="AY11" s="361"/>
      <c r="AZ11" s="361"/>
      <c r="BA11" s="361"/>
      <c r="BB11" s="361"/>
      <c r="BC11" s="361"/>
      <c r="BD11" s="361"/>
      <c r="BE11" s="361"/>
      <c r="BF11" s="361"/>
      <c r="BG11" s="361"/>
      <c r="BH11" s="361"/>
      <c r="BI11" s="228"/>
      <c r="BJ11" s="228"/>
      <c r="BL11" s="42"/>
      <c r="BM11" s="232"/>
      <c r="BN11" s="233">
        <f>IF(BM11&gt;0,BN10+1,BN10)</f>
        <v>0</v>
      </c>
      <c r="BO11" s="216"/>
      <c r="BP11" s="234"/>
      <c r="BQ11" s="235"/>
      <c r="BR11" s="235"/>
      <c r="BS11" s="236"/>
      <c r="BT11" s="237"/>
      <c r="BU11" s="235"/>
      <c r="BV11" s="235"/>
      <c r="BW11" s="42"/>
      <c r="BX11" s="232"/>
      <c r="BY11" s="233">
        <f>IF(BX11&gt;0,BY10+1,BY10)</f>
        <v>0</v>
      </c>
      <c r="BZ11" s="216"/>
      <c r="CA11" s="234"/>
      <c r="CB11" s="235"/>
      <c r="CC11" s="235"/>
      <c r="CD11" s="236"/>
      <c r="CE11" s="237"/>
      <c r="CF11" s="235"/>
      <c r="CG11" s="235"/>
      <c r="CH11" s="42"/>
      <c r="CI11" s="232"/>
      <c r="CJ11" s="233">
        <f>IF(CI11&gt;0,CJ10+1,CJ10)</f>
        <v>0</v>
      </c>
      <c r="CK11" s="216"/>
      <c r="CL11" s="234"/>
      <c r="CM11" s="235"/>
      <c r="CN11" s="235"/>
      <c r="CO11" s="236"/>
      <c r="CP11" s="237"/>
      <c r="CQ11" s="235"/>
      <c r="CR11" s="235"/>
      <c r="CS11" s="42"/>
      <c r="CT11" s="232"/>
      <c r="CU11" s="233">
        <f>IF(CT11&gt;0,CU10+1,CU10)</f>
        <v>0</v>
      </c>
      <c r="CV11" s="216"/>
      <c r="CW11" s="234"/>
      <c r="CX11" s="235"/>
      <c r="CY11" s="235"/>
      <c r="CZ11" s="236"/>
      <c r="DA11" s="237"/>
      <c r="DB11" s="235"/>
      <c r="DC11" s="235"/>
      <c r="DD11" s="42"/>
      <c r="DE11" s="232"/>
      <c r="DF11" s="233">
        <f>IF(DE11&gt;0,DF10+1,DF10)</f>
        <v>0</v>
      </c>
      <c r="DG11" s="216"/>
      <c r="DH11" s="234"/>
      <c r="DI11" s="235"/>
      <c r="DJ11" s="235"/>
      <c r="DK11" s="236"/>
      <c r="DL11" s="237"/>
      <c r="DM11" s="235"/>
      <c r="DN11" s="235"/>
    </row>
    <row r="12" spans="1:119" ht="13.5">
      <c r="A12" s="42"/>
      <c r="B12" s="209">
        <f t="shared" ref="B12:B35" si="0">B11+1</f>
        <v>2</v>
      </c>
      <c r="C12" s="210" t="s">
        <v>244</v>
      </c>
      <c r="D12" s="211"/>
      <c r="E12" s="211"/>
      <c r="F12" s="211"/>
      <c r="G12" s="211"/>
      <c r="H12" s="211"/>
      <c r="I12" s="211"/>
      <c r="J12" s="211"/>
      <c r="K12" s="361" t="s">
        <v>502</v>
      </c>
      <c r="L12" s="361"/>
      <c r="M12" s="361"/>
      <c r="N12" s="361"/>
      <c r="O12" s="361"/>
      <c r="P12" s="361" t="s">
        <v>174</v>
      </c>
      <c r="Q12" s="361"/>
      <c r="R12" s="361"/>
      <c r="S12" s="361"/>
      <c r="T12" s="361"/>
      <c r="U12" s="361" t="s">
        <v>502</v>
      </c>
      <c r="V12" s="361"/>
      <c r="W12" s="361"/>
      <c r="X12" s="361"/>
      <c r="Y12" s="361"/>
      <c r="Z12" s="361" t="s">
        <v>174</v>
      </c>
      <c r="AA12" s="361"/>
      <c r="AB12" s="361"/>
      <c r="AC12" s="361"/>
      <c r="AD12" s="361"/>
      <c r="AE12" s="361" t="s">
        <v>502</v>
      </c>
      <c r="AF12" s="361"/>
      <c r="AG12" s="361"/>
      <c r="AH12" s="361"/>
      <c r="AI12" s="361"/>
      <c r="AJ12" s="361" t="s">
        <v>174</v>
      </c>
      <c r="AK12" s="361"/>
      <c r="AL12" s="361"/>
      <c r="AM12" s="361"/>
      <c r="AN12" s="361"/>
      <c r="AO12" s="365"/>
      <c r="AP12" s="366"/>
      <c r="AQ12" s="366"/>
      <c r="AR12" s="366"/>
      <c r="AS12" s="367"/>
      <c r="AT12" s="361"/>
      <c r="AU12" s="361"/>
      <c r="AV12" s="361"/>
      <c r="AW12" s="361"/>
      <c r="AX12" s="361"/>
      <c r="AY12" s="362"/>
      <c r="AZ12" s="363"/>
      <c r="BA12" s="363"/>
      <c r="BB12" s="363"/>
      <c r="BC12" s="364"/>
      <c r="BD12" s="361"/>
      <c r="BE12" s="361"/>
      <c r="BF12" s="361"/>
      <c r="BG12" s="361"/>
      <c r="BH12" s="361"/>
      <c r="BI12" s="228"/>
      <c r="BJ12" s="228"/>
      <c r="BL12" s="42"/>
      <c r="BM12" s="232"/>
      <c r="BN12" s="233">
        <f t="shared" ref="BN12:BN27" si="1">IF(BM12&gt;0,BN11+1,BN11)</f>
        <v>0</v>
      </c>
      <c r="BO12" s="216"/>
      <c r="BP12" s="234"/>
      <c r="BQ12" s="235"/>
      <c r="BR12" s="235"/>
      <c r="BS12" s="236"/>
      <c r="BT12" s="237"/>
      <c r="BU12" s="235"/>
      <c r="BV12" s="235"/>
      <c r="BW12" s="42"/>
      <c r="BX12" s="232"/>
      <c r="BY12" s="233">
        <f t="shared" ref="BY12:BY27" si="2">IF(BX12&gt;0,BY11+1,BY11)</f>
        <v>0</v>
      </c>
      <c r="BZ12" s="216"/>
      <c r="CA12" s="234"/>
      <c r="CB12" s="235"/>
      <c r="CC12" s="235"/>
      <c r="CD12" s="236"/>
      <c r="CE12" s="237"/>
      <c r="CF12" s="235"/>
      <c r="CG12" s="235"/>
      <c r="CH12" s="42"/>
      <c r="CI12" s="232"/>
      <c r="CJ12" s="233">
        <f t="shared" ref="CJ12:CJ27" si="3">IF(CI12&gt;0,CJ11+1,CJ11)</f>
        <v>0</v>
      </c>
      <c r="CK12" s="216"/>
      <c r="CL12" s="234"/>
      <c r="CM12" s="235"/>
      <c r="CN12" s="235"/>
      <c r="CO12" s="236"/>
      <c r="CP12" s="237"/>
      <c r="CQ12" s="235"/>
      <c r="CR12" s="235"/>
      <c r="CS12" s="42"/>
      <c r="CT12" s="232"/>
      <c r="CU12" s="233">
        <f t="shared" ref="CU12:CU27" si="4">IF(CT12&gt;0,CU11+1,CU11)</f>
        <v>0</v>
      </c>
      <c r="CV12" s="216"/>
      <c r="CW12" s="234"/>
      <c r="CX12" s="235"/>
      <c r="CY12" s="235"/>
      <c r="CZ12" s="236"/>
      <c r="DA12" s="237"/>
      <c r="DB12" s="235"/>
      <c r="DC12" s="235"/>
      <c r="DD12" s="42"/>
      <c r="DE12" s="232"/>
      <c r="DF12" s="233">
        <f t="shared" ref="DF12:DF27" si="5">IF(DE12&gt;0,DF11+1,DF11)</f>
        <v>0</v>
      </c>
      <c r="DG12" s="216"/>
      <c r="DH12" s="234"/>
      <c r="DI12" s="235"/>
      <c r="DJ12" s="235"/>
      <c r="DK12" s="236"/>
      <c r="DL12" s="237"/>
      <c r="DM12" s="235"/>
      <c r="DN12" s="235"/>
    </row>
    <row r="13" spans="1:119" ht="13.5">
      <c r="A13" s="42"/>
      <c r="B13" s="209">
        <f t="shared" si="0"/>
        <v>3</v>
      </c>
      <c r="C13" s="210" t="s">
        <v>423</v>
      </c>
      <c r="D13" s="211"/>
      <c r="E13" s="211"/>
      <c r="F13" s="211"/>
      <c r="G13" s="211"/>
      <c r="H13" s="211"/>
      <c r="I13" s="211"/>
      <c r="J13" s="211"/>
      <c r="K13" s="361" t="s">
        <v>502</v>
      </c>
      <c r="L13" s="361"/>
      <c r="M13" s="361"/>
      <c r="N13" s="361"/>
      <c r="O13" s="361"/>
      <c r="P13" s="361" t="s">
        <v>174</v>
      </c>
      <c r="Q13" s="361"/>
      <c r="R13" s="361"/>
      <c r="S13" s="361"/>
      <c r="T13" s="361"/>
      <c r="U13" s="361" t="s">
        <v>502</v>
      </c>
      <c r="V13" s="361"/>
      <c r="W13" s="361"/>
      <c r="X13" s="361"/>
      <c r="Y13" s="361"/>
      <c r="Z13" s="361" t="s">
        <v>174</v>
      </c>
      <c r="AA13" s="361"/>
      <c r="AB13" s="361"/>
      <c r="AC13" s="361"/>
      <c r="AD13" s="361"/>
      <c r="AE13" s="361" t="s">
        <v>502</v>
      </c>
      <c r="AF13" s="361"/>
      <c r="AG13" s="361"/>
      <c r="AH13" s="361"/>
      <c r="AI13" s="361"/>
      <c r="AJ13" s="361" t="s">
        <v>174</v>
      </c>
      <c r="AK13" s="361"/>
      <c r="AL13" s="361"/>
      <c r="AM13" s="361"/>
      <c r="AN13" s="361"/>
      <c r="AO13" s="365"/>
      <c r="AP13" s="366"/>
      <c r="AQ13" s="366"/>
      <c r="AR13" s="366"/>
      <c r="AS13" s="367"/>
      <c r="AT13" s="361"/>
      <c r="AU13" s="361"/>
      <c r="AV13" s="361"/>
      <c r="AW13" s="361"/>
      <c r="AX13" s="361"/>
      <c r="AY13" s="362"/>
      <c r="AZ13" s="363"/>
      <c r="BA13" s="363"/>
      <c r="BB13" s="363"/>
      <c r="BC13" s="364"/>
      <c r="BD13" s="361"/>
      <c r="BE13" s="361"/>
      <c r="BF13" s="361"/>
      <c r="BG13" s="361"/>
      <c r="BH13" s="361"/>
      <c r="BI13" s="228"/>
      <c r="BJ13" s="228"/>
      <c r="BL13" s="42"/>
      <c r="BM13" s="232"/>
      <c r="BN13" s="233">
        <f t="shared" si="1"/>
        <v>0</v>
      </c>
      <c r="BO13" s="216"/>
      <c r="BP13" s="238"/>
      <c r="BQ13" s="235"/>
      <c r="BR13" s="235"/>
      <c r="BS13" s="236"/>
      <c r="BT13" s="237"/>
      <c r="BU13" s="235"/>
      <c r="BV13" s="235"/>
      <c r="BW13" s="42"/>
      <c r="BX13" s="232"/>
      <c r="BY13" s="233">
        <f t="shared" si="2"/>
        <v>0</v>
      </c>
      <c r="BZ13" s="216"/>
      <c r="CA13" s="238"/>
      <c r="CB13" s="235"/>
      <c r="CC13" s="235"/>
      <c r="CD13" s="236"/>
      <c r="CE13" s="237"/>
      <c r="CF13" s="235"/>
      <c r="CG13" s="235"/>
      <c r="CH13" s="42"/>
      <c r="CI13" s="232"/>
      <c r="CJ13" s="233">
        <f t="shared" si="3"/>
        <v>0</v>
      </c>
      <c r="CK13" s="216"/>
      <c r="CL13" s="238"/>
      <c r="CM13" s="235"/>
      <c r="CN13" s="235"/>
      <c r="CO13" s="236"/>
      <c r="CP13" s="237"/>
      <c r="CQ13" s="235"/>
      <c r="CR13" s="235"/>
      <c r="CS13" s="42"/>
      <c r="CT13" s="232"/>
      <c r="CU13" s="233">
        <f t="shared" si="4"/>
        <v>0</v>
      </c>
      <c r="CV13" s="216"/>
      <c r="CW13" s="238"/>
      <c r="CX13" s="235"/>
      <c r="CY13" s="235"/>
      <c r="CZ13" s="236"/>
      <c r="DA13" s="237"/>
      <c r="DB13" s="235"/>
      <c r="DC13" s="235"/>
      <c r="DD13" s="42"/>
      <c r="DE13" s="232"/>
      <c r="DF13" s="233">
        <f t="shared" si="5"/>
        <v>0</v>
      </c>
      <c r="DG13" s="216"/>
      <c r="DH13" s="238"/>
      <c r="DI13" s="235"/>
      <c r="DJ13" s="235"/>
      <c r="DK13" s="236"/>
      <c r="DL13" s="237"/>
      <c r="DM13" s="235"/>
      <c r="DN13" s="235"/>
    </row>
    <row r="14" spans="1:119" ht="13.5">
      <c r="A14" s="42"/>
      <c r="B14" s="209">
        <f t="shared" si="0"/>
        <v>4</v>
      </c>
      <c r="C14" s="210" t="s">
        <v>501</v>
      </c>
      <c r="D14" s="211"/>
      <c r="E14" s="211"/>
      <c r="F14" s="211"/>
      <c r="G14" s="211"/>
      <c r="H14" s="211"/>
      <c r="I14" s="211"/>
      <c r="J14" s="211"/>
      <c r="K14" s="361" t="s">
        <v>502</v>
      </c>
      <c r="L14" s="361"/>
      <c r="M14" s="361"/>
      <c r="N14" s="361"/>
      <c r="O14" s="361"/>
      <c r="P14" s="361" t="s">
        <v>174</v>
      </c>
      <c r="Q14" s="361"/>
      <c r="R14" s="361"/>
      <c r="S14" s="361"/>
      <c r="T14" s="361"/>
      <c r="U14" s="361" t="s">
        <v>502</v>
      </c>
      <c r="V14" s="361"/>
      <c r="W14" s="361"/>
      <c r="X14" s="361"/>
      <c r="Y14" s="361"/>
      <c r="Z14" s="361" t="s">
        <v>174</v>
      </c>
      <c r="AA14" s="361"/>
      <c r="AB14" s="361"/>
      <c r="AC14" s="361"/>
      <c r="AD14" s="361"/>
      <c r="AE14" s="361" t="s">
        <v>502</v>
      </c>
      <c r="AF14" s="361"/>
      <c r="AG14" s="361"/>
      <c r="AH14" s="361"/>
      <c r="AI14" s="361"/>
      <c r="AJ14" s="361" t="s">
        <v>174</v>
      </c>
      <c r="AK14" s="361"/>
      <c r="AL14" s="361"/>
      <c r="AM14" s="361"/>
      <c r="AN14" s="361"/>
      <c r="AO14" s="365"/>
      <c r="AP14" s="366"/>
      <c r="AQ14" s="366"/>
      <c r="AR14" s="366"/>
      <c r="AS14" s="367"/>
      <c r="AT14" s="361"/>
      <c r="AU14" s="361"/>
      <c r="AV14" s="361"/>
      <c r="AW14" s="361"/>
      <c r="AX14" s="361"/>
      <c r="AY14" s="362"/>
      <c r="AZ14" s="363"/>
      <c r="BA14" s="363"/>
      <c r="BB14" s="363"/>
      <c r="BC14" s="364"/>
      <c r="BD14" s="361"/>
      <c r="BE14" s="361"/>
      <c r="BF14" s="361"/>
      <c r="BG14" s="361"/>
      <c r="BH14" s="361"/>
      <c r="BI14" s="228"/>
      <c r="BJ14" s="228"/>
      <c r="BL14" s="42"/>
      <c r="BM14" s="232"/>
      <c r="BN14" s="233">
        <f t="shared" si="1"/>
        <v>0</v>
      </c>
      <c r="BO14" s="216"/>
      <c r="BP14" s="238"/>
      <c r="BQ14" s="235"/>
      <c r="BR14" s="235"/>
      <c r="BS14" s="236"/>
      <c r="BT14" s="237"/>
      <c r="BU14" s="235"/>
      <c r="BV14" s="235"/>
      <c r="BW14" s="42"/>
      <c r="BX14" s="232"/>
      <c r="BY14" s="233">
        <f t="shared" si="2"/>
        <v>0</v>
      </c>
      <c r="BZ14" s="216"/>
      <c r="CA14" s="238"/>
      <c r="CB14" s="235"/>
      <c r="CC14" s="235"/>
      <c r="CD14" s="236"/>
      <c r="CE14" s="237"/>
      <c r="CF14" s="235"/>
      <c r="CG14" s="235"/>
      <c r="CH14" s="42"/>
      <c r="CI14" s="232"/>
      <c r="CJ14" s="233">
        <f t="shared" si="3"/>
        <v>0</v>
      </c>
      <c r="CK14" s="216"/>
      <c r="CL14" s="238"/>
      <c r="CM14" s="235"/>
      <c r="CN14" s="235"/>
      <c r="CO14" s="236"/>
      <c r="CP14" s="237"/>
      <c r="CQ14" s="235"/>
      <c r="CR14" s="235"/>
      <c r="CS14" s="42"/>
      <c r="CT14" s="232"/>
      <c r="CU14" s="233">
        <f t="shared" si="4"/>
        <v>0</v>
      </c>
      <c r="CV14" s="216"/>
      <c r="CW14" s="238"/>
      <c r="CX14" s="235"/>
      <c r="CY14" s="235"/>
      <c r="CZ14" s="236"/>
      <c r="DA14" s="237"/>
      <c r="DB14" s="235"/>
      <c r="DC14" s="235"/>
      <c r="DD14" s="42"/>
      <c r="DE14" s="232"/>
      <c r="DF14" s="233">
        <f t="shared" si="5"/>
        <v>0</v>
      </c>
      <c r="DG14" s="216"/>
      <c r="DH14" s="238"/>
      <c r="DI14" s="235"/>
      <c r="DJ14" s="235"/>
      <c r="DK14" s="236"/>
      <c r="DL14" s="237"/>
      <c r="DM14" s="235"/>
      <c r="DN14" s="235"/>
    </row>
    <row r="15" spans="1:119" ht="13.5">
      <c r="A15" s="42"/>
      <c r="B15" s="209">
        <f t="shared" si="0"/>
        <v>5</v>
      </c>
      <c r="C15" s="210" t="s">
        <v>427</v>
      </c>
      <c r="D15" s="211"/>
      <c r="E15" s="211"/>
      <c r="F15" s="211"/>
      <c r="G15" s="211"/>
      <c r="H15" s="211"/>
      <c r="I15" s="211"/>
      <c r="J15" s="211"/>
      <c r="K15" s="361" t="s">
        <v>503</v>
      </c>
      <c r="L15" s="361"/>
      <c r="M15" s="361"/>
      <c r="N15" s="361"/>
      <c r="O15" s="361"/>
      <c r="P15" s="361" t="s">
        <v>473</v>
      </c>
      <c r="Q15" s="361"/>
      <c r="R15" s="361"/>
      <c r="S15" s="361"/>
      <c r="T15" s="361"/>
      <c r="U15" s="361" t="s">
        <v>503</v>
      </c>
      <c r="V15" s="361"/>
      <c r="W15" s="361"/>
      <c r="X15" s="361"/>
      <c r="Y15" s="361"/>
      <c r="Z15" s="361" t="s">
        <v>473</v>
      </c>
      <c r="AA15" s="361"/>
      <c r="AB15" s="361"/>
      <c r="AC15" s="361"/>
      <c r="AD15" s="361"/>
      <c r="AE15" s="361" t="s">
        <v>503</v>
      </c>
      <c r="AF15" s="361"/>
      <c r="AG15" s="361"/>
      <c r="AH15" s="361"/>
      <c r="AI15" s="361"/>
      <c r="AJ15" s="361" t="s">
        <v>473</v>
      </c>
      <c r="AK15" s="361"/>
      <c r="AL15" s="361"/>
      <c r="AM15" s="361"/>
      <c r="AN15" s="361"/>
      <c r="AO15" s="365"/>
      <c r="AP15" s="366"/>
      <c r="AQ15" s="366"/>
      <c r="AR15" s="366"/>
      <c r="AS15" s="367"/>
      <c r="AT15" s="361"/>
      <c r="AU15" s="361"/>
      <c r="AV15" s="361"/>
      <c r="AW15" s="361"/>
      <c r="AX15" s="361"/>
      <c r="AY15" s="362"/>
      <c r="AZ15" s="363"/>
      <c r="BA15" s="363"/>
      <c r="BB15" s="363"/>
      <c r="BC15" s="364"/>
      <c r="BD15" s="361"/>
      <c r="BE15" s="361"/>
      <c r="BF15" s="361"/>
      <c r="BG15" s="361"/>
      <c r="BH15" s="361"/>
      <c r="BI15" s="228"/>
      <c r="BJ15" s="228"/>
      <c r="BL15" s="42"/>
      <c r="BM15" s="232"/>
      <c r="BN15" s="233">
        <f t="shared" si="1"/>
        <v>0</v>
      </c>
      <c r="BO15" s="216"/>
      <c r="BP15" s="238"/>
      <c r="BQ15" s="235"/>
      <c r="BR15" s="235"/>
      <c r="BS15" s="236"/>
      <c r="BT15" s="237"/>
      <c r="BU15" s="235"/>
      <c r="BV15" s="235"/>
      <c r="BW15" s="42"/>
      <c r="BX15" s="232"/>
      <c r="BY15" s="233">
        <f t="shared" si="2"/>
        <v>0</v>
      </c>
      <c r="BZ15" s="216"/>
      <c r="CA15" s="238"/>
      <c r="CB15" s="235"/>
      <c r="CC15" s="235"/>
      <c r="CD15" s="236"/>
      <c r="CE15" s="237"/>
      <c r="CF15" s="235"/>
      <c r="CG15" s="235"/>
      <c r="CH15" s="42"/>
      <c r="CI15" s="232"/>
      <c r="CJ15" s="233">
        <f t="shared" si="3"/>
        <v>0</v>
      </c>
      <c r="CK15" s="216"/>
      <c r="CL15" s="238"/>
      <c r="CM15" s="235"/>
      <c r="CN15" s="235"/>
      <c r="CO15" s="236"/>
      <c r="CP15" s="237"/>
      <c r="CQ15" s="235"/>
      <c r="CR15" s="235"/>
      <c r="CS15" s="42"/>
      <c r="CT15" s="232"/>
      <c r="CU15" s="233">
        <f t="shared" si="4"/>
        <v>0</v>
      </c>
      <c r="CV15" s="216"/>
      <c r="CW15" s="238"/>
      <c r="CX15" s="235"/>
      <c r="CY15" s="235"/>
      <c r="CZ15" s="236"/>
      <c r="DA15" s="237"/>
      <c r="DB15" s="235"/>
      <c r="DC15" s="235"/>
      <c r="DD15" s="42"/>
      <c r="DE15" s="232"/>
      <c r="DF15" s="233">
        <f t="shared" si="5"/>
        <v>0</v>
      </c>
      <c r="DG15" s="216"/>
      <c r="DH15" s="238"/>
      <c r="DI15" s="235"/>
      <c r="DJ15" s="235"/>
      <c r="DK15" s="236"/>
      <c r="DL15" s="237"/>
      <c r="DM15" s="235"/>
      <c r="DN15" s="235"/>
    </row>
    <row r="16" spans="1:119" ht="13.5">
      <c r="A16" s="42"/>
      <c r="B16" s="209">
        <f t="shared" si="0"/>
        <v>6</v>
      </c>
      <c r="C16" s="210" t="s">
        <v>430</v>
      </c>
      <c r="D16" s="211"/>
      <c r="E16" s="211"/>
      <c r="F16" s="211"/>
      <c r="G16" s="211"/>
      <c r="H16" s="211"/>
      <c r="I16" s="211"/>
      <c r="J16" s="211"/>
      <c r="K16" s="361" t="s">
        <v>503</v>
      </c>
      <c r="L16" s="361"/>
      <c r="M16" s="361"/>
      <c r="N16" s="361"/>
      <c r="O16" s="361"/>
      <c r="P16" s="361" t="s">
        <v>473</v>
      </c>
      <c r="Q16" s="361"/>
      <c r="R16" s="361"/>
      <c r="S16" s="361"/>
      <c r="T16" s="361"/>
      <c r="U16" s="361" t="s">
        <v>503</v>
      </c>
      <c r="V16" s="361"/>
      <c r="W16" s="361"/>
      <c r="X16" s="361"/>
      <c r="Y16" s="361"/>
      <c r="Z16" s="361" t="s">
        <v>473</v>
      </c>
      <c r="AA16" s="361"/>
      <c r="AB16" s="361"/>
      <c r="AC16" s="361"/>
      <c r="AD16" s="361"/>
      <c r="AE16" s="361" t="s">
        <v>503</v>
      </c>
      <c r="AF16" s="361"/>
      <c r="AG16" s="361"/>
      <c r="AH16" s="361"/>
      <c r="AI16" s="361"/>
      <c r="AJ16" s="361" t="s">
        <v>473</v>
      </c>
      <c r="AK16" s="361"/>
      <c r="AL16" s="361"/>
      <c r="AM16" s="361"/>
      <c r="AN16" s="361"/>
      <c r="AO16" s="365"/>
      <c r="AP16" s="366"/>
      <c r="AQ16" s="366"/>
      <c r="AR16" s="366"/>
      <c r="AS16" s="367"/>
      <c r="AT16" s="361"/>
      <c r="AU16" s="361"/>
      <c r="AV16" s="361"/>
      <c r="AW16" s="361"/>
      <c r="AX16" s="361"/>
      <c r="AY16" s="362"/>
      <c r="AZ16" s="363"/>
      <c r="BA16" s="363"/>
      <c r="BB16" s="363"/>
      <c r="BC16" s="364"/>
      <c r="BD16" s="361"/>
      <c r="BE16" s="361"/>
      <c r="BF16" s="361"/>
      <c r="BG16" s="361"/>
      <c r="BH16" s="361"/>
      <c r="BI16" s="228"/>
      <c r="BJ16" s="228"/>
      <c r="BL16" s="42"/>
      <c r="BM16" s="232"/>
      <c r="BN16" s="233">
        <f t="shared" si="1"/>
        <v>0</v>
      </c>
      <c r="BO16" s="216"/>
      <c r="BP16" s="238"/>
      <c r="BQ16" s="235"/>
      <c r="BR16" s="235"/>
      <c r="BS16" s="236"/>
      <c r="BT16" s="237"/>
      <c r="BU16" s="235"/>
      <c r="BV16" s="235"/>
      <c r="BW16" s="42"/>
      <c r="BX16" s="232"/>
      <c r="BY16" s="233">
        <f t="shared" si="2"/>
        <v>0</v>
      </c>
      <c r="BZ16" s="216"/>
      <c r="CA16" s="238"/>
      <c r="CB16" s="235"/>
      <c r="CC16" s="235"/>
      <c r="CD16" s="236"/>
      <c r="CE16" s="237"/>
      <c r="CF16" s="235"/>
      <c r="CG16" s="235"/>
      <c r="CH16" s="42"/>
      <c r="CI16" s="232"/>
      <c r="CJ16" s="233">
        <f t="shared" si="3"/>
        <v>0</v>
      </c>
      <c r="CK16" s="216"/>
      <c r="CL16" s="238"/>
      <c r="CM16" s="235"/>
      <c r="CN16" s="235"/>
      <c r="CO16" s="236"/>
      <c r="CP16" s="237"/>
      <c r="CQ16" s="235"/>
      <c r="CR16" s="235"/>
      <c r="CS16" s="42"/>
      <c r="CT16" s="232"/>
      <c r="CU16" s="233">
        <f t="shared" si="4"/>
        <v>0</v>
      </c>
      <c r="CV16" s="216"/>
      <c r="CW16" s="238"/>
      <c r="CX16" s="235"/>
      <c r="CY16" s="235"/>
      <c r="CZ16" s="236"/>
      <c r="DA16" s="237"/>
      <c r="DB16" s="235"/>
      <c r="DC16" s="235"/>
      <c r="DD16" s="42"/>
      <c r="DE16" s="232"/>
      <c r="DF16" s="233">
        <f t="shared" si="5"/>
        <v>0</v>
      </c>
      <c r="DG16" s="216"/>
      <c r="DH16" s="238"/>
      <c r="DI16" s="235"/>
      <c r="DJ16" s="235"/>
      <c r="DK16" s="236"/>
      <c r="DL16" s="237"/>
      <c r="DM16" s="235"/>
      <c r="DN16" s="235"/>
    </row>
    <row r="17" spans="1:119" ht="13.5">
      <c r="A17" s="42"/>
      <c r="B17" s="209">
        <f t="shared" si="0"/>
        <v>7</v>
      </c>
      <c r="C17" s="210" t="s">
        <v>433</v>
      </c>
      <c r="D17" s="211"/>
      <c r="E17" s="211"/>
      <c r="F17" s="211"/>
      <c r="G17" s="211"/>
      <c r="H17" s="211"/>
      <c r="I17" s="211"/>
      <c r="J17" s="211"/>
      <c r="K17" s="361" t="s">
        <v>502</v>
      </c>
      <c r="L17" s="361"/>
      <c r="M17" s="361"/>
      <c r="N17" s="361"/>
      <c r="O17" s="361"/>
      <c r="P17" s="361" t="s">
        <v>174</v>
      </c>
      <c r="Q17" s="361"/>
      <c r="R17" s="361"/>
      <c r="S17" s="361"/>
      <c r="T17" s="361"/>
      <c r="U17" s="361" t="s">
        <v>502</v>
      </c>
      <c r="V17" s="361"/>
      <c r="W17" s="361"/>
      <c r="X17" s="361"/>
      <c r="Y17" s="361"/>
      <c r="Z17" s="361" t="s">
        <v>174</v>
      </c>
      <c r="AA17" s="361"/>
      <c r="AB17" s="361"/>
      <c r="AC17" s="361"/>
      <c r="AD17" s="361"/>
      <c r="AE17" s="361" t="s">
        <v>502</v>
      </c>
      <c r="AF17" s="361"/>
      <c r="AG17" s="361"/>
      <c r="AH17" s="361"/>
      <c r="AI17" s="361"/>
      <c r="AJ17" s="361" t="s">
        <v>174</v>
      </c>
      <c r="AK17" s="361"/>
      <c r="AL17" s="361"/>
      <c r="AM17" s="361"/>
      <c r="AN17" s="361"/>
      <c r="AO17" s="365"/>
      <c r="AP17" s="366"/>
      <c r="AQ17" s="366"/>
      <c r="AR17" s="366"/>
      <c r="AS17" s="367"/>
      <c r="AT17" s="361"/>
      <c r="AU17" s="361"/>
      <c r="AV17" s="361"/>
      <c r="AW17" s="361"/>
      <c r="AX17" s="361"/>
      <c r="AY17" s="362"/>
      <c r="AZ17" s="363"/>
      <c r="BA17" s="363"/>
      <c r="BB17" s="363"/>
      <c r="BC17" s="364"/>
      <c r="BD17" s="361"/>
      <c r="BE17" s="361"/>
      <c r="BF17" s="361"/>
      <c r="BG17" s="361"/>
      <c r="BH17" s="361"/>
      <c r="BI17" s="228"/>
      <c r="BJ17" s="228"/>
      <c r="BL17" s="42"/>
      <c r="BM17" s="232"/>
      <c r="BN17" s="233">
        <f t="shared" si="1"/>
        <v>0</v>
      </c>
      <c r="BO17" s="216"/>
      <c r="BP17" s="238"/>
      <c r="BQ17" s="235"/>
      <c r="BR17" s="235"/>
      <c r="BS17" s="236"/>
      <c r="BT17" s="237"/>
      <c r="BU17" s="235"/>
      <c r="BV17" s="235"/>
      <c r="BW17" s="42"/>
      <c r="BX17" s="232"/>
      <c r="BY17" s="233">
        <f t="shared" si="2"/>
        <v>0</v>
      </c>
      <c r="BZ17" s="216"/>
      <c r="CA17" s="238"/>
      <c r="CB17" s="235"/>
      <c r="CC17" s="235"/>
      <c r="CD17" s="236"/>
      <c r="CE17" s="237"/>
      <c r="CF17" s="235"/>
      <c r="CG17" s="235"/>
      <c r="CH17" s="42"/>
      <c r="CI17" s="232"/>
      <c r="CJ17" s="233">
        <f t="shared" si="3"/>
        <v>0</v>
      </c>
      <c r="CK17" s="216"/>
      <c r="CL17" s="238"/>
      <c r="CM17" s="235"/>
      <c r="CN17" s="235"/>
      <c r="CO17" s="236"/>
      <c r="CP17" s="237"/>
      <c r="CQ17" s="235"/>
      <c r="CR17" s="235"/>
      <c r="CS17" s="42"/>
      <c r="CT17" s="232"/>
      <c r="CU17" s="233">
        <f t="shared" si="4"/>
        <v>0</v>
      </c>
      <c r="CV17" s="216"/>
      <c r="CW17" s="238"/>
      <c r="CX17" s="235"/>
      <c r="CY17" s="235"/>
      <c r="CZ17" s="236"/>
      <c r="DA17" s="237"/>
      <c r="DB17" s="235"/>
      <c r="DC17" s="235"/>
      <c r="DD17" s="42"/>
      <c r="DE17" s="232"/>
      <c r="DF17" s="233">
        <f t="shared" si="5"/>
        <v>0</v>
      </c>
      <c r="DG17" s="216"/>
      <c r="DH17" s="238"/>
      <c r="DI17" s="235"/>
      <c r="DJ17" s="235"/>
      <c r="DK17" s="236"/>
      <c r="DL17" s="237"/>
      <c r="DM17" s="235"/>
      <c r="DN17" s="235"/>
    </row>
    <row r="18" spans="1:119" ht="13.5">
      <c r="A18" s="42"/>
      <c r="B18" s="209">
        <f t="shared" si="0"/>
        <v>8</v>
      </c>
      <c r="C18" s="210" t="s">
        <v>361</v>
      </c>
      <c r="D18" s="211"/>
      <c r="E18" s="211"/>
      <c r="F18" s="211"/>
      <c r="G18" s="211"/>
      <c r="H18" s="211"/>
      <c r="I18" s="211"/>
      <c r="J18" s="211"/>
      <c r="K18" s="361" t="s">
        <v>502</v>
      </c>
      <c r="L18" s="361"/>
      <c r="M18" s="361"/>
      <c r="N18" s="361"/>
      <c r="O18" s="361"/>
      <c r="P18" s="361" t="s">
        <v>174</v>
      </c>
      <c r="Q18" s="361"/>
      <c r="R18" s="361"/>
      <c r="S18" s="361"/>
      <c r="T18" s="361"/>
      <c r="U18" s="361" t="s">
        <v>502</v>
      </c>
      <c r="V18" s="361"/>
      <c r="W18" s="361"/>
      <c r="X18" s="361"/>
      <c r="Y18" s="361"/>
      <c r="Z18" s="361" t="s">
        <v>174</v>
      </c>
      <c r="AA18" s="361"/>
      <c r="AB18" s="361"/>
      <c r="AC18" s="361"/>
      <c r="AD18" s="361"/>
      <c r="AE18" s="361" t="s">
        <v>502</v>
      </c>
      <c r="AF18" s="361"/>
      <c r="AG18" s="361"/>
      <c r="AH18" s="361"/>
      <c r="AI18" s="361"/>
      <c r="AJ18" s="361" t="s">
        <v>174</v>
      </c>
      <c r="AK18" s="361"/>
      <c r="AL18" s="361"/>
      <c r="AM18" s="361"/>
      <c r="AN18" s="361"/>
      <c r="AO18" s="365"/>
      <c r="AP18" s="366"/>
      <c r="AQ18" s="366"/>
      <c r="AR18" s="366"/>
      <c r="AS18" s="367"/>
      <c r="AT18" s="361"/>
      <c r="AU18" s="361"/>
      <c r="AV18" s="361"/>
      <c r="AW18" s="361"/>
      <c r="AX18" s="361"/>
      <c r="AY18" s="362"/>
      <c r="AZ18" s="363"/>
      <c r="BA18" s="363"/>
      <c r="BB18" s="363"/>
      <c r="BC18" s="364"/>
      <c r="BD18" s="361"/>
      <c r="BE18" s="361"/>
      <c r="BF18" s="361"/>
      <c r="BG18" s="361"/>
      <c r="BH18" s="361"/>
      <c r="BI18" s="228"/>
      <c r="BJ18" s="228"/>
      <c r="BL18" s="42"/>
      <c r="BM18" s="232"/>
      <c r="BN18" s="233">
        <f t="shared" si="1"/>
        <v>0</v>
      </c>
      <c r="BO18" s="216"/>
      <c r="BP18" s="238"/>
      <c r="BQ18" s="235"/>
      <c r="BR18" s="235"/>
      <c r="BS18" s="236"/>
      <c r="BT18" s="237"/>
      <c r="BU18" s="235"/>
      <c r="BV18" s="235"/>
      <c r="BX18" s="232"/>
      <c r="BY18" s="233">
        <f t="shared" si="2"/>
        <v>0</v>
      </c>
      <c r="BZ18" s="216"/>
      <c r="CA18" s="238"/>
      <c r="CB18" s="235"/>
      <c r="CC18" s="235"/>
      <c r="CD18" s="236"/>
      <c r="CE18" s="237"/>
      <c r="CF18" s="235"/>
      <c r="CG18" s="235"/>
      <c r="CH18" s="42"/>
      <c r="CI18" s="232"/>
      <c r="CJ18" s="233">
        <f t="shared" si="3"/>
        <v>0</v>
      </c>
      <c r="CK18" s="216"/>
      <c r="CL18" s="238"/>
      <c r="CM18" s="235"/>
      <c r="CN18" s="235"/>
      <c r="CO18" s="236"/>
      <c r="CP18" s="237"/>
      <c r="CQ18" s="235"/>
      <c r="CR18" s="235"/>
      <c r="CS18" s="42"/>
      <c r="CT18" s="232"/>
      <c r="CU18" s="233">
        <f t="shared" si="4"/>
        <v>0</v>
      </c>
      <c r="CV18" s="216"/>
      <c r="CW18" s="238"/>
      <c r="CX18" s="235"/>
      <c r="CY18" s="235"/>
      <c r="CZ18" s="236"/>
      <c r="DA18" s="237"/>
      <c r="DB18" s="235"/>
      <c r="DC18" s="235"/>
      <c r="DD18" s="42"/>
      <c r="DE18" s="232"/>
      <c r="DF18" s="233">
        <f t="shared" si="5"/>
        <v>0</v>
      </c>
      <c r="DG18" s="216"/>
      <c r="DH18" s="238"/>
      <c r="DI18" s="235"/>
      <c r="DJ18" s="235"/>
      <c r="DK18" s="236"/>
      <c r="DL18" s="237"/>
      <c r="DM18" s="235"/>
      <c r="DN18" s="235"/>
    </row>
    <row r="19" spans="1:119" s="43" customFormat="1" ht="13.5">
      <c r="A19" s="42"/>
      <c r="B19" s="209">
        <f t="shared" si="0"/>
        <v>9</v>
      </c>
      <c r="C19" s="210" t="s">
        <v>223</v>
      </c>
      <c r="D19" s="211"/>
      <c r="E19" s="211"/>
      <c r="F19" s="211"/>
      <c r="G19" s="211"/>
      <c r="H19" s="211"/>
      <c r="I19" s="211"/>
      <c r="J19" s="211"/>
      <c r="K19" s="361" t="s">
        <v>502</v>
      </c>
      <c r="L19" s="361"/>
      <c r="M19" s="361"/>
      <c r="N19" s="361"/>
      <c r="O19" s="361"/>
      <c r="P19" s="361" t="s">
        <v>174</v>
      </c>
      <c r="Q19" s="361"/>
      <c r="R19" s="361"/>
      <c r="S19" s="361"/>
      <c r="T19" s="361"/>
      <c r="U19" s="361" t="s">
        <v>502</v>
      </c>
      <c r="V19" s="361"/>
      <c r="W19" s="361"/>
      <c r="X19" s="361"/>
      <c r="Y19" s="361"/>
      <c r="Z19" s="361" t="s">
        <v>174</v>
      </c>
      <c r="AA19" s="361"/>
      <c r="AB19" s="361"/>
      <c r="AC19" s="361"/>
      <c r="AD19" s="361"/>
      <c r="AE19" s="361" t="s">
        <v>502</v>
      </c>
      <c r="AF19" s="361"/>
      <c r="AG19" s="361"/>
      <c r="AH19" s="361"/>
      <c r="AI19" s="361"/>
      <c r="AJ19" s="361" t="s">
        <v>174</v>
      </c>
      <c r="AK19" s="361"/>
      <c r="AL19" s="361"/>
      <c r="AM19" s="361"/>
      <c r="AN19" s="361"/>
      <c r="AO19" s="365"/>
      <c r="AP19" s="366"/>
      <c r="AQ19" s="366"/>
      <c r="AR19" s="366"/>
      <c r="AS19" s="367"/>
      <c r="AT19" s="361"/>
      <c r="AU19" s="361"/>
      <c r="AV19" s="361"/>
      <c r="AW19" s="361"/>
      <c r="AX19" s="361"/>
      <c r="AY19" s="362"/>
      <c r="AZ19" s="363"/>
      <c r="BA19" s="363"/>
      <c r="BB19" s="363"/>
      <c r="BC19" s="364"/>
      <c r="BD19" s="361"/>
      <c r="BE19" s="361"/>
      <c r="BF19" s="361"/>
      <c r="BG19" s="361"/>
      <c r="BH19" s="361"/>
      <c r="BI19" s="228"/>
      <c r="BJ19" s="228"/>
      <c r="BK19" s="38"/>
      <c r="BL19" s="42"/>
      <c r="BM19" s="232"/>
      <c r="BN19" s="233">
        <f t="shared" si="1"/>
        <v>0</v>
      </c>
      <c r="BO19" s="216"/>
      <c r="BP19" s="238"/>
      <c r="BQ19" s="235"/>
      <c r="BR19" s="235"/>
      <c r="BS19" s="236"/>
      <c r="BT19" s="237"/>
      <c r="BU19" s="235"/>
      <c r="BV19" s="235"/>
      <c r="BW19" s="42"/>
      <c r="BX19" s="232"/>
      <c r="BY19" s="233">
        <f t="shared" si="2"/>
        <v>0</v>
      </c>
      <c r="BZ19" s="216"/>
      <c r="CA19" s="238"/>
      <c r="CB19" s="235"/>
      <c r="CC19" s="235"/>
      <c r="CD19" s="236"/>
      <c r="CE19" s="237"/>
      <c r="CF19" s="235"/>
      <c r="CG19" s="235"/>
      <c r="CH19" s="42"/>
      <c r="CI19" s="232"/>
      <c r="CJ19" s="233">
        <f t="shared" si="3"/>
        <v>0</v>
      </c>
      <c r="CK19" s="216"/>
      <c r="CL19" s="238"/>
      <c r="CM19" s="235"/>
      <c r="CN19" s="235"/>
      <c r="CO19" s="236"/>
      <c r="CP19" s="237"/>
      <c r="CQ19" s="235"/>
      <c r="CR19" s="235"/>
      <c r="CS19" s="42"/>
      <c r="CT19" s="232"/>
      <c r="CU19" s="233">
        <f t="shared" si="4"/>
        <v>0</v>
      </c>
      <c r="CV19" s="216"/>
      <c r="CW19" s="238"/>
      <c r="CX19" s="235"/>
      <c r="CY19" s="235"/>
      <c r="CZ19" s="236"/>
      <c r="DA19" s="237"/>
      <c r="DB19" s="235"/>
      <c r="DC19" s="235"/>
      <c r="DD19" s="42"/>
      <c r="DE19" s="232"/>
      <c r="DF19" s="233">
        <f t="shared" si="5"/>
        <v>0</v>
      </c>
      <c r="DG19" s="216"/>
      <c r="DH19" s="238"/>
      <c r="DI19" s="235"/>
      <c r="DJ19" s="235"/>
      <c r="DK19" s="236"/>
      <c r="DL19" s="237"/>
      <c r="DM19" s="235"/>
      <c r="DN19" s="235"/>
      <c r="DO19" s="38"/>
    </row>
    <row r="20" spans="1:119" s="43" customFormat="1" ht="13.5">
      <c r="A20" s="42"/>
      <c r="B20" s="209">
        <f t="shared" si="0"/>
        <v>10</v>
      </c>
      <c r="C20" s="210" t="s">
        <v>345</v>
      </c>
      <c r="D20" s="211"/>
      <c r="E20" s="211"/>
      <c r="F20" s="211"/>
      <c r="G20" s="211"/>
      <c r="H20" s="211"/>
      <c r="I20" s="211"/>
      <c r="J20" s="211"/>
      <c r="K20" s="361" t="s">
        <v>502</v>
      </c>
      <c r="L20" s="361"/>
      <c r="M20" s="361"/>
      <c r="N20" s="361"/>
      <c r="O20" s="361"/>
      <c r="P20" s="361" t="s">
        <v>174</v>
      </c>
      <c r="Q20" s="361"/>
      <c r="R20" s="361"/>
      <c r="S20" s="361"/>
      <c r="T20" s="361"/>
      <c r="U20" s="361" t="s">
        <v>502</v>
      </c>
      <c r="V20" s="361"/>
      <c r="W20" s="361"/>
      <c r="X20" s="361"/>
      <c r="Y20" s="361"/>
      <c r="Z20" s="361" t="s">
        <v>174</v>
      </c>
      <c r="AA20" s="361"/>
      <c r="AB20" s="361"/>
      <c r="AC20" s="361"/>
      <c r="AD20" s="361"/>
      <c r="AE20" s="361" t="s">
        <v>502</v>
      </c>
      <c r="AF20" s="361"/>
      <c r="AG20" s="361"/>
      <c r="AH20" s="361"/>
      <c r="AI20" s="361"/>
      <c r="AJ20" s="361" t="s">
        <v>174</v>
      </c>
      <c r="AK20" s="361"/>
      <c r="AL20" s="361"/>
      <c r="AM20" s="361"/>
      <c r="AN20" s="361"/>
      <c r="AO20" s="365"/>
      <c r="AP20" s="366"/>
      <c r="AQ20" s="366"/>
      <c r="AR20" s="366"/>
      <c r="AS20" s="367"/>
      <c r="AT20" s="361"/>
      <c r="AU20" s="361"/>
      <c r="AV20" s="361"/>
      <c r="AW20" s="361"/>
      <c r="AX20" s="361"/>
      <c r="AY20" s="362"/>
      <c r="AZ20" s="363"/>
      <c r="BA20" s="363"/>
      <c r="BB20" s="363"/>
      <c r="BC20" s="364"/>
      <c r="BD20" s="361"/>
      <c r="BE20" s="361"/>
      <c r="BF20" s="361"/>
      <c r="BG20" s="361"/>
      <c r="BH20" s="361"/>
      <c r="BI20" s="228"/>
      <c r="BJ20" s="228"/>
      <c r="BK20" s="38"/>
      <c r="BL20" s="42"/>
      <c r="BM20" s="232"/>
      <c r="BN20" s="233">
        <f t="shared" si="1"/>
        <v>0</v>
      </c>
      <c r="BO20" s="216"/>
      <c r="BP20" s="238"/>
      <c r="BQ20" s="235"/>
      <c r="BR20" s="235"/>
      <c r="BS20" s="236"/>
      <c r="BT20" s="237"/>
      <c r="BU20" s="235"/>
      <c r="BV20" s="235"/>
      <c r="BW20" s="42"/>
      <c r="BX20" s="232"/>
      <c r="BY20" s="233">
        <f t="shared" si="2"/>
        <v>0</v>
      </c>
      <c r="BZ20" s="216"/>
      <c r="CA20" s="238"/>
      <c r="CB20" s="235"/>
      <c r="CC20" s="235"/>
      <c r="CD20" s="236"/>
      <c r="CE20" s="237"/>
      <c r="CF20" s="235"/>
      <c r="CG20" s="235"/>
      <c r="CH20" s="38"/>
      <c r="CI20" s="232"/>
      <c r="CJ20" s="233">
        <f t="shared" si="3"/>
        <v>0</v>
      </c>
      <c r="CK20" s="216"/>
      <c r="CL20" s="238"/>
      <c r="CM20" s="235"/>
      <c r="CN20" s="235"/>
      <c r="CO20" s="236"/>
      <c r="CP20" s="237"/>
      <c r="CQ20" s="235"/>
      <c r="CR20" s="235"/>
      <c r="CS20" s="38"/>
      <c r="CT20" s="232"/>
      <c r="CU20" s="233">
        <f t="shared" si="4"/>
        <v>0</v>
      </c>
      <c r="CV20" s="216"/>
      <c r="CW20" s="238"/>
      <c r="CX20" s="235"/>
      <c r="CY20" s="235"/>
      <c r="CZ20" s="236"/>
      <c r="DA20" s="237"/>
      <c r="DB20" s="235"/>
      <c r="DC20" s="235"/>
      <c r="DD20" s="38"/>
      <c r="DE20" s="232"/>
      <c r="DF20" s="233">
        <f t="shared" si="5"/>
        <v>0</v>
      </c>
      <c r="DG20" s="216"/>
      <c r="DH20" s="238"/>
      <c r="DI20" s="235"/>
      <c r="DJ20" s="235"/>
      <c r="DK20" s="236"/>
      <c r="DL20" s="237"/>
      <c r="DM20" s="235"/>
      <c r="DN20" s="235"/>
      <c r="DO20" s="38"/>
    </row>
    <row r="21" spans="1:119" s="43" customFormat="1" ht="13.5">
      <c r="A21" s="42"/>
      <c r="B21" s="209">
        <f t="shared" si="0"/>
        <v>11</v>
      </c>
      <c r="C21" s="225" t="s">
        <v>499</v>
      </c>
      <c r="D21" s="211"/>
      <c r="E21" s="211"/>
      <c r="F21" s="211"/>
      <c r="G21" s="211"/>
      <c r="H21" s="211"/>
      <c r="I21" s="211"/>
      <c r="J21" s="211"/>
      <c r="K21" s="361" t="s">
        <v>502</v>
      </c>
      <c r="L21" s="361"/>
      <c r="M21" s="361"/>
      <c r="N21" s="361"/>
      <c r="O21" s="361"/>
      <c r="P21" s="361" t="s">
        <v>174</v>
      </c>
      <c r="Q21" s="361"/>
      <c r="R21" s="361"/>
      <c r="S21" s="361"/>
      <c r="T21" s="361"/>
      <c r="U21" s="361" t="s">
        <v>502</v>
      </c>
      <c r="V21" s="361"/>
      <c r="W21" s="361"/>
      <c r="X21" s="361"/>
      <c r="Y21" s="361"/>
      <c r="Z21" s="361" t="s">
        <v>174</v>
      </c>
      <c r="AA21" s="361"/>
      <c r="AB21" s="361"/>
      <c r="AC21" s="361"/>
      <c r="AD21" s="361"/>
      <c r="AE21" s="361" t="s">
        <v>502</v>
      </c>
      <c r="AF21" s="361"/>
      <c r="AG21" s="361"/>
      <c r="AH21" s="361"/>
      <c r="AI21" s="361"/>
      <c r="AJ21" s="361" t="s">
        <v>174</v>
      </c>
      <c r="AK21" s="361"/>
      <c r="AL21" s="361"/>
      <c r="AM21" s="361"/>
      <c r="AN21" s="361"/>
      <c r="AO21" s="365"/>
      <c r="AP21" s="366"/>
      <c r="AQ21" s="366"/>
      <c r="AR21" s="366"/>
      <c r="AS21" s="367"/>
      <c r="AT21" s="361"/>
      <c r="AU21" s="361"/>
      <c r="AV21" s="361"/>
      <c r="AW21" s="361"/>
      <c r="AX21" s="361"/>
      <c r="AY21" s="362"/>
      <c r="AZ21" s="363"/>
      <c r="BA21" s="363"/>
      <c r="BB21" s="363"/>
      <c r="BC21" s="364"/>
      <c r="BD21" s="361"/>
      <c r="BE21" s="361"/>
      <c r="BF21" s="361"/>
      <c r="BG21" s="361"/>
      <c r="BH21" s="361"/>
      <c r="BI21" s="228"/>
      <c r="BJ21" s="228"/>
      <c r="BK21" s="38"/>
      <c r="BL21" s="42"/>
      <c r="BM21" s="232"/>
      <c r="BN21" s="233">
        <f t="shared" si="1"/>
        <v>0</v>
      </c>
      <c r="BO21" s="216"/>
      <c r="BP21" s="238"/>
      <c r="BQ21" s="235"/>
      <c r="BR21" s="235"/>
      <c r="BS21" s="236"/>
      <c r="BT21" s="237"/>
      <c r="BU21" s="235"/>
      <c r="BV21" s="235"/>
      <c r="BW21" s="42"/>
      <c r="BX21" s="232"/>
      <c r="BY21" s="233">
        <f t="shared" si="2"/>
        <v>0</v>
      </c>
      <c r="BZ21" s="216"/>
      <c r="CA21" s="238"/>
      <c r="CB21" s="235"/>
      <c r="CC21" s="235"/>
      <c r="CD21" s="236"/>
      <c r="CE21" s="237"/>
      <c r="CF21" s="235"/>
      <c r="CG21" s="235"/>
      <c r="CH21" s="42"/>
      <c r="CI21" s="232"/>
      <c r="CJ21" s="233">
        <f t="shared" si="3"/>
        <v>0</v>
      </c>
      <c r="CK21" s="216"/>
      <c r="CL21" s="238"/>
      <c r="CM21" s="235"/>
      <c r="CN21" s="235"/>
      <c r="CO21" s="236"/>
      <c r="CP21" s="237"/>
      <c r="CQ21" s="235"/>
      <c r="CR21" s="235"/>
      <c r="CS21" s="42"/>
      <c r="CT21" s="232"/>
      <c r="CU21" s="233">
        <f t="shared" si="4"/>
        <v>0</v>
      </c>
      <c r="CV21" s="216"/>
      <c r="CW21" s="238"/>
      <c r="CX21" s="235"/>
      <c r="CY21" s="235"/>
      <c r="CZ21" s="236"/>
      <c r="DA21" s="237"/>
      <c r="DB21" s="235"/>
      <c r="DC21" s="235"/>
      <c r="DD21" s="42"/>
      <c r="DE21" s="232"/>
      <c r="DF21" s="233">
        <f t="shared" si="5"/>
        <v>0</v>
      </c>
      <c r="DG21" s="216"/>
      <c r="DH21" s="238"/>
      <c r="DI21" s="235"/>
      <c r="DJ21" s="235"/>
      <c r="DK21" s="236"/>
      <c r="DL21" s="237"/>
      <c r="DM21" s="235"/>
      <c r="DN21" s="235"/>
      <c r="DO21" s="38"/>
    </row>
    <row r="22" spans="1:119" s="1" customFormat="1">
      <c r="A22" s="42"/>
      <c r="B22" s="209">
        <f t="shared" si="0"/>
        <v>12</v>
      </c>
      <c r="C22" s="225" t="s">
        <v>500</v>
      </c>
      <c r="D22" s="211"/>
      <c r="E22" s="211"/>
      <c r="F22" s="211"/>
      <c r="G22" s="211"/>
      <c r="H22" s="211"/>
      <c r="I22" s="211"/>
      <c r="J22" s="211"/>
      <c r="K22" s="361" t="s">
        <v>502</v>
      </c>
      <c r="L22" s="361"/>
      <c r="M22" s="361"/>
      <c r="N22" s="361"/>
      <c r="O22" s="361"/>
      <c r="P22" s="361" t="s">
        <v>174</v>
      </c>
      <c r="Q22" s="361"/>
      <c r="R22" s="361"/>
      <c r="S22" s="361"/>
      <c r="T22" s="361"/>
      <c r="U22" s="361" t="s">
        <v>502</v>
      </c>
      <c r="V22" s="361"/>
      <c r="W22" s="361"/>
      <c r="X22" s="361"/>
      <c r="Y22" s="361"/>
      <c r="Z22" s="361" t="s">
        <v>174</v>
      </c>
      <c r="AA22" s="361"/>
      <c r="AB22" s="361"/>
      <c r="AC22" s="361"/>
      <c r="AD22" s="361"/>
      <c r="AE22" s="361" t="s">
        <v>502</v>
      </c>
      <c r="AF22" s="361"/>
      <c r="AG22" s="361"/>
      <c r="AH22" s="361"/>
      <c r="AI22" s="361"/>
      <c r="AJ22" s="361" t="s">
        <v>174</v>
      </c>
      <c r="AK22" s="361"/>
      <c r="AL22" s="361"/>
      <c r="AM22" s="361"/>
      <c r="AN22" s="361"/>
      <c r="AO22" s="362"/>
      <c r="AP22" s="363"/>
      <c r="AQ22" s="363"/>
      <c r="AR22" s="363"/>
      <c r="AS22" s="364"/>
      <c r="AT22" s="361"/>
      <c r="AU22" s="361"/>
      <c r="AV22" s="361"/>
      <c r="AW22" s="361"/>
      <c r="AX22" s="361"/>
      <c r="AY22" s="361"/>
      <c r="AZ22" s="361"/>
      <c r="BA22" s="361"/>
      <c r="BB22" s="361"/>
      <c r="BC22" s="361"/>
      <c r="BD22" s="361"/>
      <c r="BE22" s="361"/>
      <c r="BF22" s="361"/>
      <c r="BG22" s="361"/>
      <c r="BH22" s="361"/>
      <c r="BI22" s="228"/>
      <c r="BJ22" s="228"/>
      <c r="BK22" s="38"/>
      <c r="BL22" s="32"/>
      <c r="BM22" s="232"/>
      <c r="BN22" s="233">
        <f t="shared" si="1"/>
        <v>0</v>
      </c>
      <c r="BO22" s="216"/>
      <c r="BP22" s="238"/>
      <c r="BQ22" s="235"/>
      <c r="BR22" s="235"/>
      <c r="BS22" s="236"/>
      <c r="BT22" s="237"/>
      <c r="BU22" s="235"/>
      <c r="BV22" s="235"/>
      <c r="BW22" s="42"/>
      <c r="BX22" s="232"/>
      <c r="BY22" s="233">
        <f t="shared" si="2"/>
        <v>0</v>
      </c>
      <c r="BZ22" s="216"/>
      <c r="CA22" s="238"/>
      <c r="CB22" s="235"/>
      <c r="CC22" s="235"/>
      <c r="CD22" s="236"/>
      <c r="CE22" s="237"/>
      <c r="CF22" s="235"/>
      <c r="CG22" s="235"/>
      <c r="CH22" s="42"/>
      <c r="CI22" s="232"/>
      <c r="CJ22" s="233">
        <f t="shared" si="3"/>
        <v>0</v>
      </c>
      <c r="CK22" s="216"/>
      <c r="CL22" s="238"/>
      <c r="CM22" s="235"/>
      <c r="CN22" s="235"/>
      <c r="CO22" s="236"/>
      <c r="CP22" s="237"/>
      <c r="CQ22" s="235"/>
      <c r="CR22" s="235"/>
      <c r="CS22" s="42"/>
      <c r="CT22" s="232"/>
      <c r="CU22" s="233">
        <f t="shared" si="4"/>
        <v>0</v>
      </c>
      <c r="CV22" s="216"/>
      <c r="CW22" s="238"/>
      <c r="CX22" s="235"/>
      <c r="CY22" s="235"/>
      <c r="CZ22" s="236"/>
      <c r="DA22" s="237"/>
      <c r="DB22" s="235"/>
      <c r="DC22" s="235"/>
      <c r="DD22" s="42"/>
      <c r="DE22" s="232"/>
      <c r="DF22" s="233">
        <f t="shared" si="5"/>
        <v>0</v>
      </c>
      <c r="DG22" s="216"/>
      <c r="DH22" s="238"/>
      <c r="DI22" s="235"/>
      <c r="DJ22" s="235"/>
      <c r="DK22" s="236"/>
      <c r="DL22" s="237"/>
      <c r="DM22" s="235"/>
      <c r="DN22" s="235"/>
    </row>
    <row r="23" spans="1:119" ht="13.5">
      <c r="A23" s="42"/>
      <c r="B23" s="209">
        <f t="shared" si="0"/>
        <v>13</v>
      </c>
      <c r="C23" s="224" t="s">
        <v>441</v>
      </c>
      <c r="D23" s="211"/>
      <c r="E23" s="211"/>
      <c r="F23" s="211"/>
      <c r="G23" s="211"/>
      <c r="H23" s="211"/>
      <c r="I23" s="211"/>
      <c r="J23" s="211"/>
      <c r="K23" s="361" t="s">
        <v>502</v>
      </c>
      <c r="L23" s="361"/>
      <c r="M23" s="361"/>
      <c r="N23" s="361"/>
      <c r="O23" s="361"/>
      <c r="P23" s="361" t="s">
        <v>174</v>
      </c>
      <c r="Q23" s="361"/>
      <c r="R23" s="361"/>
      <c r="S23" s="361"/>
      <c r="T23" s="361"/>
      <c r="U23" s="361" t="s">
        <v>502</v>
      </c>
      <c r="V23" s="361"/>
      <c r="W23" s="361"/>
      <c r="X23" s="361"/>
      <c r="Y23" s="361"/>
      <c r="Z23" s="361" t="s">
        <v>174</v>
      </c>
      <c r="AA23" s="361"/>
      <c r="AB23" s="361"/>
      <c r="AC23" s="361"/>
      <c r="AD23" s="361"/>
      <c r="AE23" s="361" t="s">
        <v>502</v>
      </c>
      <c r="AF23" s="361"/>
      <c r="AG23" s="361"/>
      <c r="AH23" s="361"/>
      <c r="AI23" s="361"/>
      <c r="AJ23" s="361" t="s">
        <v>174</v>
      </c>
      <c r="AK23" s="361"/>
      <c r="AL23" s="361"/>
      <c r="AM23" s="361"/>
      <c r="AN23" s="361"/>
      <c r="AO23" s="365"/>
      <c r="AP23" s="366"/>
      <c r="AQ23" s="366"/>
      <c r="AR23" s="366"/>
      <c r="AS23" s="367"/>
      <c r="AT23" s="361"/>
      <c r="AU23" s="361"/>
      <c r="AV23" s="361"/>
      <c r="AW23" s="361"/>
      <c r="AX23" s="361"/>
      <c r="AY23" s="362"/>
      <c r="AZ23" s="363"/>
      <c r="BA23" s="363"/>
      <c r="BB23" s="363"/>
      <c r="BC23" s="364"/>
      <c r="BD23" s="361"/>
      <c r="BE23" s="361"/>
      <c r="BF23" s="361"/>
      <c r="BG23" s="361"/>
      <c r="BH23" s="361"/>
      <c r="BI23" s="228"/>
      <c r="BJ23" s="228"/>
      <c r="BM23" s="232"/>
      <c r="BN23" s="233">
        <f t="shared" si="1"/>
        <v>0</v>
      </c>
      <c r="BO23" s="216"/>
      <c r="BP23" s="238"/>
      <c r="BQ23" s="235"/>
      <c r="BR23" s="235"/>
      <c r="BS23" s="236"/>
      <c r="BT23" s="237"/>
      <c r="BU23" s="235"/>
      <c r="BV23" s="235"/>
      <c r="BW23" s="42"/>
      <c r="BX23" s="232"/>
      <c r="BY23" s="233">
        <f t="shared" si="2"/>
        <v>0</v>
      </c>
      <c r="BZ23" s="216"/>
      <c r="CA23" s="238"/>
      <c r="CB23" s="235"/>
      <c r="CC23" s="235"/>
      <c r="CD23" s="236"/>
      <c r="CE23" s="237"/>
      <c r="CF23" s="235"/>
      <c r="CG23" s="235"/>
      <c r="CH23" s="42"/>
      <c r="CI23" s="232"/>
      <c r="CJ23" s="233">
        <f t="shared" si="3"/>
        <v>0</v>
      </c>
      <c r="CK23" s="216"/>
      <c r="CL23" s="238"/>
      <c r="CM23" s="235"/>
      <c r="CN23" s="235"/>
      <c r="CO23" s="236"/>
      <c r="CP23" s="237"/>
      <c r="CQ23" s="235"/>
      <c r="CR23" s="235"/>
      <c r="CS23" s="42"/>
      <c r="CT23" s="232"/>
      <c r="CU23" s="233">
        <f t="shared" si="4"/>
        <v>0</v>
      </c>
      <c r="CV23" s="216"/>
      <c r="CW23" s="238"/>
      <c r="CX23" s="235"/>
      <c r="CY23" s="235"/>
      <c r="CZ23" s="236"/>
      <c r="DA23" s="237"/>
      <c r="DB23" s="235"/>
      <c r="DC23" s="235"/>
      <c r="DD23" s="42"/>
      <c r="DE23" s="232"/>
      <c r="DF23" s="233">
        <f t="shared" si="5"/>
        <v>0</v>
      </c>
      <c r="DG23" s="216"/>
      <c r="DH23" s="238"/>
      <c r="DI23" s="235"/>
      <c r="DJ23" s="235"/>
      <c r="DK23" s="236"/>
      <c r="DL23" s="237"/>
      <c r="DM23" s="235"/>
      <c r="DN23" s="235"/>
    </row>
    <row r="24" spans="1:119" ht="13.5">
      <c r="A24" s="42"/>
      <c r="B24" s="209">
        <f t="shared" si="0"/>
        <v>14</v>
      </c>
      <c r="C24" s="210" t="s">
        <v>443</v>
      </c>
      <c r="D24" s="211"/>
      <c r="E24" s="211"/>
      <c r="F24" s="211"/>
      <c r="G24" s="211"/>
      <c r="H24" s="211"/>
      <c r="I24" s="211"/>
      <c r="J24" s="211"/>
      <c r="K24" s="361" t="s">
        <v>502</v>
      </c>
      <c r="L24" s="361"/>
      <c r="M24" s="361"/>
      <c r="N24" s="361"/>
      <c r="O24" s="361"/>
      <c r="P24" s="361" t="s">
        <v>174</v>
      </c>
      <c r="Q24" s="361"/>
      <c r="R24" s="361"/>
      <c r="S24" s="361"/>
      <c r="T24" s="361"/>
      <c r="U24" s="361" t="s">
        <v>502</v>
      </c>
      <c r="V24" s="361"/>
      <c r="W24" s="361"/>
      <c r="X24" s="361"/>
      <c r="Y24" s="361"/>
      <c r="Z24" s="361" t="s">
        <v>174</v>
      </c>
      <c r="AA24" s="361"/>
      <c r="AB24" s="361"/>
      <c r="AC24" s="361"/>
      <c r="AD24" s="361"/>
      <c r="AE24" s="361" t="s">
        <v>502</v>
      </c>
      <c r="AF24" s="361"/>
      <c r="AG24" s="361"/>
      <c r="AH24" s="361"/>
      <c r="AI24" s="361"/>
      <c r="AJ24" s="361" t="s">
        <v>174</v>
      </c>
      <c r="AK24" s="361"/>
      <c r="AL24" s="361"/>
      <c r="AM24" s="361"/>
      <c r="AN24" s="361"/>
      <c r="AO24" s="362"/>
      <c r="AP24" s="363"/>
      <c r="AQ24" s="363"/>
      <c r="AR24" s="363"/>
      <c r="AS24" s="364"/>
      <c r="AT24" s="361"/>
      <c r="AU24" s="361"/>
      <c r="AV24" s="361"/>
      <c r="AW24" s="361"/>
      <c r="AX24" s="361"/>
      <c r="AY24" s="361"/>
      <c r="AZ24" s="361"/>
      <c r="BA24" s="361"/>
      <c r="BB24" s="361"/>
      <c r="BC24" s="361"/>
      <c r="BD24" s="361"/>
      <c r="BE24" s="361"/>
      <c r="BF24" s="361"/>
      <c r="BG24" s="361"/>
      <c r="BH24" s="361"/>
      <c r="BI24" s="228"/>
      <c r="BJ24" s="228"/>
      <c r="BM24" s="232"/>
      <c r="BN24" s="233">
        <f t="shared" si="1"/>
        <v>0</v>
      </c>
      <c r="BO24" s="216"/>
      <c r="BP24" s="238"/>
      <c r="BQ24" s="235"/>
      <c r="BR24" s="235"/>
      <c r="BS24" s="236"/>
      <c r="BT24" s="237"/>
      <c r="BU24" s="235"/>
      <c r="BV24" s="235"/>
      <c r="BW24" s="42"/>
      <c r="BX24" s="232"/>
      <c r="BY24" s="233">
        <f t="shared" si="2"/>
        <v>0</v>
      </c>
      <c r="BZ24" s="216"/>
      <c r="CA24" s="238"/>
      <c r="CB24" s="235"/>
      <c r="CC24" s="235"/>
      <c r="CD24" s="236"/>
      <c r="CE24" s="237"/>
      <c r="CF24" s="235"/>
      <c r="CG24" s="235"/>
      <c r="CH24" s="42"/>
      <c r="CI24" s="232"/>
      <c r="CJ24" s="233">
        <f t="shared" si="3"/>
        <v>0</v>
      </c>
      <c r="CK24" s="216"/>
      <c r="CL24" s="238"/>
      <c r="CM24" s="235"/>
      <c r="CN24" s="235"/>
      <c r="CO24" s="236"/>
      <c r="CP24" s="237"/>
      <c r="CQ24" s="235"/>
      <c r="CR24" s="235"/>
      <c r="CS24" s="42"/>
      <c r="CT24" s="232"/>
      <c r="CU24" s="233">
        <f t="shared" si="4"/>
        <v>0</v>
      </c>
      <c r="CV24" s="216"/>
      <c r="CW24" s="238"/>
      <c r="CX24" s="235"/>
      <c r="CY24" s="235"/>
      <c r="CZ24" s="236"/>
      <c r="DA24" s="237"/>
      <c r="DB24" s="235"/>
      <c r="DC24" s="235"/>
      <c r="DD24" s="42"/>
      <c r="DE24" s="232"/>
      <c r="DF24" s="233">
        <f t="shared" si="5"/>
        <v>0</v>
      </c>
      <c r="DG24" s="216"/>
      <c r="DH24" s="238"/>
      <c r="DI24" s="235"/>
      <c r="DJ24" s="235"/>
      <c r="DK24" s="236"/>
      <c r="DL24" s="237"/>
      <c r="DM24" s="235"/>
      <c r="DN24" s="235"/>
    </row>
    <row r="25" spans="1:119" ht="13.5">
      <c r="A25" s="42"/>
      <c r="B25" s="209">
        <f t="shared" si="0"/>
        <v>15</v>
      </c>
      <c r="C25" s="241"/>
      <c r="D25" s="211"/>
      <c r="E25" s="211"/>
      <c r="F25" s="211"/>
      <c r="G25" s="211"/>
      <c r="H25" s="211"/>
      <c r="I25" s="211"/>
      <c r="J25" s="211"/>
      <c r="K25" s="362"/>
      <c r="L25" s="363"/>
      <c r="M25" s="363"/>
      <c r="N25" s="363"/>
      <c r="O25" s="364"/>
      <c r="P25" s="361"/>
      <c r="Q25" s="361"/>
      <c r="R25" s="361"/>
      <c r="S25" s="361"/>
      <c r="T25" s="361"/>
      <c r="U25" s="362"/>
      <c r="V25" s="363"/>
      <c r="W25" s="363"/>
      <c r="X25" s="363"/>
      <c r="Y25" s="364"/>
      <c r="Z25" s="361"/>
      <c r="AA25" s="361"/>
      <c r="AB25" s="361"/>
      <c r="AC25" s="361"/>
      <c r="AD25" s="361"/>
      <c r="AE25" s="361"/>
      <c r="AF25" s="361"/>
      <c r="AG25" s="361"/>
      <c r="AH25" s="361"/>
      <c r="AI25" s="361"/>
      <c r="AJ25" s="361"/>
      <c r="AK25" s="361"/>
      <c r="AL25" s="361"/>
      <c r="AM25" s="361"/>
      <c r="AN25" s="361"/>
      <c r="AO25" s="361"/>
      <c r="AP25" s="361"/>
      <c r="AQ25" s="361"/>
      <c r="AR25" s="361"/>
      <c r="AS25" s="361"/>
      <c r="AT25" s="361"/>
      <c r="AU25" s="361"/>
      <c r="AV25" s="361"/>
      <c r="AW25" s="361"/>
      <c r="AX25" s="361"/>
      <c r="AY25" s="361"/>
      <c r="AZ25" s="361"/>
      <c r="BA25" s="361"/>
      <c r="BB25" s="361"/>
      <c r="BC25" s="361"/>
      <c r="BD25" s="361"/>
      <c r="BE25" s="361"/>
      <c r="BF25" s="361"/>
      <c r="BG25" s="361"/>
      <c r="BH25" s="361"/>
      <c r="BI25" s="228"/>
      <c r="BJ25" s="228"/>
      <c r="BM25" s="232"/>
      <c r="BN25" s="233">
        <f t="shared" si="1"/>
        <v>0</v>
      </c>
      <c r="BO25" s="216"/>
      <c r="BP25" s="238"/>
      <c r="BQ25" s="235"/>
      <c r="BR25" s="235"/>
      <c r="BS25" s="236"/>
      <c r="BT25" s="237"/>
      <c r="BU25" s="235"/>
      <c r="BV25" s="235"/>
      <c r="BW25" s="42"/>
      <c r="BX25" s="232"/>
      <c r="BY25" s="233">
        <f t="shared" si="2"/>
        <v>0</v>
      </c>
      <c r="BZ25" s="216"/>
      <c r="CA25" s="238"/>
      <c r="CB25" s="235"/>
      <c r="CC25" s="235"/>
      <c r="CD25" s="236"/>
      <c r="CE25" s="237"/>
      <c r="CF25" s="235"/>
      <c r="CG25" s="235"/>
      <c r="CH25" s="42"/>
      <c r="CI25" s="232"/>
      <c r="CJ25" s="233">
        <f t="shared" si="3"/>
        <v>0</v>
      </c>
      <c r="CK25" s="216"/>
      <c r="CL25" s="238"/>
      <c r="CM25" s="235"/>
      <c r="CN25" s="235"/>
      <c r="CO25" s="236"/>
      <c r="CP25" s="237"/>
      <c r="CQ25" s="235"/>
      <c r="CR25" s="235"/>
      <c r="CS25" s="42"/>
      <c r="CT25" s="232"/>
      <c r="CU25" s="233">
        <f t="shared" si="4"/>
        <v>0</v>
      </c>
      <c r="CV25" s="216"/>
      <c r="CW25" s="238"/>
      <c r="CX25" s="235"/>
      <c r="CY25" s="235"/>
      <c r="CZ25" s="236"/>
      <c r="DA25" s="237"/>
      <c r="DB25" s="235"/>
      <c r="DC25" s="235"/>
      <c r="DD25" s="42"/>
      <c r="DE25" s="232"/>
      <c r="DF25" s="233">
        <f t="shared" si="5"/>
        <v>0</v>
      </c>
      <c r="DG25" s="216"/>
      <c r="DH25" s="238"/>
      <c r="DI25" s="235"/>
      <c r="DJ25" s="235"/>
      <c r="DK25" s="236"/>
      <c r="DL25" s="237"/>
      <c r="DM25" s="235"/>
      <c r="DN25" s="235"/>
    </row>
    <row r="26" spans="1:119" ht="13.5">
      <c r="A26" s="42"/>
      <c r="B26" s="209">
        <f t="shared" si="0"/>
        <v>16</v>
      </c>
      <c r="C26" s="210"/>
      <c r="D26" s="211"/>
      <c r="E26" s="211"/>
      <c r="F26" s="211"/>
      <c r="G26" s="211"/>
      <c r="H26" s="211"/>
      <c r="I26" s="211"/>
      <c r="J26" s="211"/>
      <c r="K26" s="362"/>
      <c r="L26" s="363"/>
      <c r="M26" s="363"/>
      <c r="N26" s="363"/>
      <c r="O26" s="364"/>
      <c r="P26" s="361"/>
      <c r="Q26" s="361"/>
      <c r="R26" s="361"/>
      <c r="S26" s="361"/>
      <c r="T26" s="361"/>
      <c r="U26" s="362"/>
      <c r="V26" s="363"/>
      <c r="W26" s="363"/>
      <c r="X26" s="363"/>
      <c r="Y26" s="364"/>
      <c r="Z26" s="361"/>
      <c r="AA26" s="361"/>
      <c r="AB26" s="361"/>
      <c r="AC26" s="361"/>
      <c r="AD26" s="361"/>
      <c r="AE26" s="361"/>
      <c r="AF26" s="361"/>
      <c r="AG26" s="361"/>
      <c r="AH26" s="361"/>
      <c r="AI26" s="361"/>
      <c r="AJ26" s="361"/>
      <c r="AK26" s="361"/>
      <c r="AL26" s="361"/>
      <c r="AM26" s="361"/>
      <c r="AN26" s="361"/>
      <c r="AO26" s="361"/>
      <c r="AP26" s="361"/>
      <c r="AQ26" s="361"/>
      <c r="AR26" s="361"/>
      <c r="AS26" s="361"/>
      <c r="AT26" s="361"/>
      <c r="AU26" s="361"/>
      <c r="AV26" s="361"/>
      <c r="AW26" s="361"/>
      <c r="AX26" s="361"/>
      <c r="AY26" s="361"/>
      <c r="AZ26" s="361"/>
      <c r="BA26" s="361"/>
      <c r="BB26" s="361"/>
      <c r="BC26" s="361"/>
      <c r="BD26" s="361"/>
      <c r="BE26" s="361"/>
      <c r="BF26" s="361"/>
      <c r="BG26" s="361"/>
      <c r="BH26" s="361"/>
      <c r="BI26" s="228"/>
      <c r="BJ26" s="228"/>
      <c r="BM26" s="232"/>
      <c r="BN26" s="233">
        <f t="shared" si="1"/>
        <v>0</v>
      </c>
      <c r="BO26" s="216"/>
      <c r="BP26" s="238"/>
      <c r="BQ26" s="235"/>
      <c r="BR26" s="235"/>
      <c r="BS26" s="236"/>
      <c r="BT26" s="237"/>
      <c r="BU26" s="235"/>
      <c r="BV26" s="235"/>
      <c r="BW26" s="42"/>
      <c r="BX26" s="232"/>
      <c r="BY26" s="233">
        <f t="shared" si="2"/>
        <v>0</v>
      </c>
      <c r="BZ26" s="216"/>
      <c r="CA26" s="238"/>
      <c r="CB26" s="235"/>
      <c r="CC26" s="235"/>
      <c r="CD26" s="236"/>
      <c r="CE26" s="237"/>
      <c r="CF26" s="235"/>
      <c r="CG26" s="235"/>
      <c r="CH26" s="42"/>
      <c r="CI26" s="232"/>
      <c r="CJ26" s="233">
        <f t="shared" si="3"/>
        <v>0</v>
      </c>
      <c r="CK26" s="216"/>
      <c r="CL26" s="238"/>
      <c r="CM26" s="235"/>
      <c r="CN26" s="235"/>
      <c r="CO26" s="236"/>
      <c r="CP26" s="237"/>
      <c r="CQ26" s="235"/>
      <c r="CR26" s="235"/>
      <c r="CS26" s="42"/>
      <c r="CT26" s="232"/>
      <c r="CU26" s="233">
        <f t="shared" si="4"/>
        <v>0</v>
      </c>
      <c r="CV26" s="216"/>
      <c r="CW26" s="238"/>
      <c r="CX26" s="235"/>
      <c r="CY26" s="235"/>
      <c r="CZ26" s="236"/>
      <c r="DA26" s="237"/>
      <c r="DB26" s="235"/>
      <c r="DC26" s="235"/>
      <c r="DD26" s="42"/>
      <c r="DE26" s="232"/>
      <c r="DF26" s="233">
        <f t="shared" si="5"/>
        <v>0</v>
      </c>
      <c r="DG26" s="216"/>
      <c r="DH26" s="238"/>
      <c r="DI26" s="235"/>
      <c r="DJ26" s="235"/>
      <c r="DK26" s="236"/>
      <c r="DL26" s="237"/>
      <c r="DM26" s="235"/>
      <c r="DN26" s="235"/>
    </row>
    <row r="27" spans="1:119" ht="13.5">
      <c r="A27" s="42"/>
      <c r="B27" s="209">
        <f t="shared" si="0"/>
        <v>17</v>
      </c>
      <c r="C27" s="210"/>
      <c r="D27" s="211"/>
      <c r="E27" s="211"/>
      <c r="F27" s="211"/>
      <c r="G27" s="211"/>
      <c r="H27" s="211"/>
      <c r="I27" s="211"/>
      <c r="J27" s="211"/>
      <c r="K27" s="362"/>
      <c r="L27" s="363"/>
      <c r="M27" s="363"/>
      <c r="N27" s="363"/>
      <c r="O27" s="364"/>
      <c r="P27" s="361"/>
      <c r="Q27" s="361"/>
      <c r="R27" s="361"/>
      <c r="S27" s="361"/>
      <c r="T27" s="361"/>
      <c r="U27" s="362"/>
      <c r="V27" s="363"/>
      <c r="W27" s="363"/>
      <c r="X27" s="363"/>
      <c r="Y27" s="364"/>
      <c r="Z27" s="361"/>
      <c r="AA27" s="361"/>
      <c r="AB27" s="361"/>
      <c r="AC27" s="361"/>
      <c r="AD27" s="361"/>
      <c r="AE27" s="361"/>
      <c r="AF27" s="361"/>
      <c r="AG27" s="361"/>
      <c r="AH27" s="361"/>
      <c r="AI27" s="361"/>
      <c r="AJ27" s="361"/>
      <c r="AK27" s="361"/>
      <c r="AL27" s="361"/>
      <c r="AM27" s="361"/>
      <c r="AN27" s="361"/>
      <c r="AO27" s="361"/>
      <c r="AP27" s="361"/>
      <c r="AQ27" s="361"/>
      <c r="AR27" s="361"/>
      <c r="AS27" s="361"/>
      <c r="AT27" s="361"/>
      <c r="AU27" s="361"/>
      <c r="AV27" s="361"/>
      <c r="AW27" s="361"/>
      <c r="AX27" s="361"/>
      <c r="AY27" s="361"/>
      <c r="AZ27" s="361"/>
      <c r="BA27" s="361"/>
      <c r="BB27" s="361"/>
      <c r="BC27" s="361"/>
      <c r="BD27" s="361"/>
      <c r="BE27" s="361"/>
      <c r="BF27" s="361"/>
      <c r="BG27" s="361"/>
      <c r="BH27" s="361"/>
      <c r="BI27" s="228"/>
      <c r="BJ27" s="228"/>
      <c r="BM27" s="232"/>
      <c r="BN27" s="233">
        <f t="shared" si="1"/>
        <v>0</v>
      </c>
      <c r="BO27" s="216"/>
      <c r="BP27" s="238"/>
      <c r="BQ27" s="235"/>
      <c r="BR27" s="235"/>
      <c r="BS27" s="236"/>
      <c r="BT27" s="237"/>
      <c r="BU27" s="235"/>
      <c r="BV27" s="235"/>
      <c r="BW27" s="42"/>
      <c r="BX27" s="232"/>
      <c r="BY27" s="233">
        <f t="shared" si="2"/>
        <v>0</v>
      </c>
      <c r="BZ27" s="216"/>
      <c r="CA27" s="238"/>
      <c r="CB27" s="235"/>
      <c r="CC27" s="235"/>
      <c r="CD27" s="236"/>
      <c r="CE27" s="237"/>
      <c r="CF27" s="235"/>
      <c r="CG27" s="235"/>
      <c r="CH27" s="42"/>
      <c r="CI27" s="232"/>
      <c r="CJ27" s="233">
        <f t="shared" si="3"/>
        <v>0</v>
      </c>
      <c r="CK27" s="216"/>
      <c r="CL27" s="238"/>
      <c r="CM27" s="235"/>
      <c r="CN27" s="235"/>
      <c r="CO27" s="236"/>
      <c r="CP27" s="237"/>
      <c r="CQ27" s="235"/>
      <c r="CR27" s="235"/>
      <c r="CS27" s="42"/>
      <c r="CT27" s="232"/>
      <c r="CU27" s="233">
        <f t="shared" si="4"/>
        <v>0</v>
      </c>
      <c r="CV27" s="216"/>
      <c r="CW27" s="238"/>
      <c r="CX27" s="235"/>
      <c r="CY27" s="235"/>
      <c r="CZ27" s="236"/>
      <c r="DA27" s="237"/>
      <c r="DB27" s="235"/>
      <c r="DC27" s="235"/>
      <c r="DD27" s="42"/>
      <c r="DE27" s="232"/>
      <c r="DF27" s="233">
        <f t="shared" si="5"/>
        <v>0</v>
      </c>
      <c r="DG27" s="216"/>
      <c r="DH27" s="238"/>
      <c r="DI27" s="235"/>
      <c r="DJ27" s="235"/>
      <c r="DK27" s="236"/>
      <c r="DL27" s="237"/>
      <c r="DM27" s="235"/>
      <c r="DN27" s="235"/>
    </row>
    <row r="28" spans="1:119" ht="13.5">
      <c r="A28" s="42"/>
      <c r="B28" s="209">
        <f t="shared" si="0"/>
        <v>18</v>
      </c>
      <c r="C28" s="210"/>
      <c r="D28" s="211"/>
      <c r="E28" s="211"/>
      <c r="F28" s="211"/>
      <c r="G28" s="211"/>
      <c r="H28" s="211"/>
      <c r="I28" s="211"/>
      <c r="J28" s="211"/>
      <c r="K28" s="362"/>
      <c r="L28" s="363"/>
      <c r="M28" s="363"/>
      <c r="N28" s="363"/>
      <c r="O28" s="364"/>
      <c r="P28" s="361"/>
      <c r="Q28" s="361"/>
      <c r="R28" s="361"/>
      <c r="S28" s="361"/>
      <c r="T28" s="361"/>
      <c r="U28" s="362"/>
      <c r="V28" s="363"/>
      <c r="W28" s="363"/>
      <c r="X28" s="363"/>
      <c r="Y28" s="364"/>
      <c r="Z28" s="361"/>
      <c r="AA28" s="361"/>
      <c r="AB28" s="361"/>
      <c r="AC28" s="361"/>
      <c r="AD28" s="361"/>
      <c r="AE28" s="361"/>
      <c r="AF28" s="361"/>
      <c r="AG28" s="361"/>
      <c r="AH28" s="361"/>
      <c r="AI28" s="361"/>
      <c r="AJ28" s="361"/>
      <c r="AK28" s="361"/>
      <c r="AL28" s="361"/>
      <c r="AM28" s="361"/>
      <c r="AN28" s="361"/>
      <c r="AO28" s="361"/>
      <c r="AP28" s="361"/>
      <c r="AQ28" s="361"/>
      <c r="AR28" s="361"/>
      <c r="AS28" s="361"/>
      <c r="AT28" s="361"/>
      <c r="AU28" s="361"/>
      <c r="AV28" s="361"/>
      <c r="AW28" s="361"/>
      <c r="AX28" s="361"/>
      <c r="AY28" s="361"/>
      <c r="AZ28" s="361"/>
      <c r="BA28" s="361"/>
      <c r="BB28" s="361"/>
      <c r="BC28" s="361"/>
      <c r="BD28" s="361"/>
      <c r="BE28" s="361"/>
      <c r="BF28" s="361"/>
      <c r="BG28" s="361"/>
      <c r="BH28" s="361"/>
      <c r="BI28" s="228"/>
      <c r="BJ28" s="228"/>
      <c r="BM28" s="232"/>
      <c r="BN28" s="233">
        <f t="shared" ref="BN28:BN39" si="6">IF(BM28&gt;0,BN27+1,BN27)</f>
        <v>0</v>
      </c>
      <c r="BO28" s="216"/>
      <c r="BP28" s="238"/>
      <c r="BQ28" s="235"/>
      <c r="BR28" s="235"/>
      <c r="BS28" s="236"/>
      <c r="BT28" s="237"/>
      <c r="BU28" s="235"/>
      <c r="BV28" s="235"/>
      <c r="BW28" s="42"/>
      <c r="BX28" s="232"/>
      <c r="BY28" s="233">
        <f t="shared" ref="BY28:BY39" si="7">IF(BX28&gt;0,BY27+1,BY27)</f>
        <v>0</v>
      </c>
      <c r="BZ28" s="216"/>
      <c r="CA28" s="238"/>
      <c r="CB28" s="235"/>
      <c r="CC28" s="235"/>
      <c r="CD28" s="236"/>
      <c r="CE28" s="237"/>
      <c r="CF28" s="235"/>
      <c r="CG28" s="235"/>
      <c r="CH28" s="42"/>
      <c r="CI28" s="232"/>
      <c r="CJ28" s="233">
        <f t="shared" ref="CJ28:CJ39" si="8">IF(CI28&gt;0,CJ27+1,CJ27)</f>
        <v>0</v>
      </c>
      <c r="CK28" s="216"/>
      <c r="CL28" s="238"/>
      <c r="CM28" s="235"/>
      <c r="CN28" s="235"/>
      <c r="CO28" s="236"/>
      <c r="CP28" s="237"/>
      <c r="CQ28" s="235"/>
      <c r="CR28" s="235"/>
      <c r="CS28" s="42"/>
      <c r="CT28" s="232"/>
      <c r="CU28" s="233">
        <f t="shared" ref="CU28:CU39" si="9">IF(CT28&gt;0,CU27+1,CU27)</f>
        <v>0</v>
      </c>
      <c r="CV28" s="216"/>
      <c r="CW28" s="238"/>
      <c r="CX28" s="235"/>
      <c r="CY28" s="235"/>
      <c r="CZ28" s="236"/>
      <c r="DA28" s="237"/>
      <c r="DB28" s="235"/>
      <c r="DC28" s="235"/>
      <c r="DD28" s="42"/>
      <c r="DE28" s="232"/>
      <c r="DF28" s="233">
        <f t="shared" ref="DF28:DF39" si="10">IF(DE28&gt;0,DF27+1,DF27)</f>
        <v>0</v>
      </c>
      <c r="DG28" s="216"/>
      <c r="DH28" s="238"/>
      <c r="DI28" s="235"/>
      <c r="DJ28" s="235"/>
      <c r="DK28" s="236"/>
      <c r="DL28" s="237"/>
      <c r="DM28" s="235"/>
      <c r="DN28" s="235"/>
    </row>
    <row r="29" spans="1:119" ht="13.5">
      <c r="A29" s="42"/>
      <c r="B29" s="209">
        <f t="shared" si="0"/>
        <v>19</v>
      </c>
      <c r="C29" s="210"/>
      <c r="D29" s="211"/>
      <c r="E29" s="211"/>
      <c r="F29" s="211"/>
      <c r="G29" s="211"/>
      <c r="H29" s="211"/>
      <c r="I29" s="211"/>
      <c r="J29" s="211"/>
      <c r="K29" s="362"/>
      <c r="L29" s="363"/>
      <c r="M29" s="363"/>
      <c r="N29" s="363"/>
      <c r="O29" s="364"/>
      <c r="P29" s="361"/>
      <c r="Q29" s="361"/>
      <c r="R29" s="361"/>
      <c r="S29" s="361"/>
      <c r="T29" s="361"/>
      <c r="U29" s="362"/>
      <c r="V29" s="363"/>
      <c r="W29" s="363"/>
      <c r="X29" s="363"/>
      <c r="Y29" s="364"/>
      <c r="Z29" s="361"/>
      <c r="AA29" s="361"/>
      <c r="AB29" s="361"/>
      <c r="AC29" s="361"/>
      <c r="AD29" s="361"/>
      <c r="AE29" s="361"/>
      <c r="AF29" s="361"/>
      <c r="AG29" s="361"/>
      <c r="AH29" s="361"/>
      <c r="AI29" s="361"/>
      <c r="AJ29" s="361"/>
      <c r="AK29" s="361"/>
      <c r="AL29" s="361"/>
      <c r="AM29" s="361"/>
      <c r="AN29" s="361"/>
      <c r="AO29" s="361"/>
      <c r="AP29" s="361"/>
      <c r="AQ29" s="361"/>
      <c r="AR29" s="361"/>
      <c r="AS29" s="361"/>
      <c r="AT29" s="361"/>
      <c r="AU29" s="361"/>
      <c r="AV29" s="361"/>
      <c r="AW29" s="361"/>
      <c r="AX29" s="361"/>
      <c r="AY29" s="361"/>
      <c r="AZ29" s="361"/>
      <c r="BA29" s="361"/>
      <c r="BB29" s="361"/>
      <c r="BC29" s="361"/>
      <c r="BD29" s="361"/>
      <c r="BE29" s="361"/>
      <c r="BF29" s="361"/>
      <c r="BG29" s="361"/>
      <c r="BH29" s="361"/>
      <c r="BI29" s="228"/>
      <c r="BJ29" s="228"/>
      <c r="BM29" s="232"/>
      <c r="BN29" s="233">
        <f t="shared" si="6"/>
        <v>0</v>
      </c>
      <c r="BO29" s="216"/>
      <c r="BP29" s="238"/>
      <c r="BQ29" s="235"/>
      <c r="BR29" s="235"/>
      <c r="BS29" s="236"/>
      <c r="BT29" s="237"/>
      <c r="BU29" s="235"/>
      <c r="BV29" s="235"/>
      <c r="BW29" s="42"/>
      <c r="BX29" s="232"/>
      <c r="BY29" s="233">
        <f t="shared" si="7"/>
        <v>0</v>
      </c>
      <c r="BZ29" s="216"/>
      <c r="CA29" s="238"/>
      <c r="CB29" s="235"/>
      <c r="CC29" s="235"/>
      <c r="CD29" s="236"/>
      <c r="CE29" s="237"/>
      <c r="CF29" s="235"/>
      <c r="CG29" s="235"/>
      <c r="CH29" s="42"/>
      <c r="CI29" s="232"/>
      <c r="CJ29" s="233">
        <f t="shared" si="8"/>
        <v>0</v>
      </c>
      <c r="CK29" s="216"/>
      <c r="CL29" s="238"/>
      <c r="CM29" s="235"/>
      <c r="CN29" s="235"/>
      <c r="CO29" s="236"/>
      <c r="CP29" s="237"/>
      <c r="CQ29" s="235"/>
      <c r="CR29" s="235"/>
      <c r="CS29" s="42"/>
      <c r="CT29" s="232"/>
      <c r="CU29" s="233">
        <f t="shared" si="9"/>
        <v>0</v>
      </c>
      <c r="CV29" s="216"/>
      <c r="CW29" s="238"/>
      <c r="CX29" s="235"/>
      <c r="CY29" s="235"/>
      <c r="CZ29" s="236"/>
      <c r="DA29" s="237"/>
      <c r="DB29" s="235"/>
      <c r="DC29" s="235"/>
      <c r="DD29" s="42"/>
      <c r="DE29" s="232"/>
      <c r="DF29" s="233">
        <f t="shared" si="10"/>
        <v>0</v>
      </c>
      <c r="DG29" s="216"/>
      <c r="DH29" s="238"/>
      <c r="DI29" s="235"/>
      <c r="DJ29" s="235"/>
      <c r="DK29" s="236"/>
      <c r="DL29" s="237"/>
      <c r="DM29" s="235"/>
      <c r="DN29" s="235"/>
    </row>
    <row r="30" spans="1:119" ht="13.5">
      <c r="A30" s="42"/>
      <c r="B30" s="209">
        <f t="shared" si="0"/>
        <v>20</v>
      </c>
      <c r="C30" s="210"/>
      <c r="D30" s="211"/>
      <c r="E30" s="211"/>
      <c r="F30" s="211"/>
      <c r="G30" s="211"/>
      <c r="H30" s="211"/>
      <c r="I30" s="211"/>
      <c r="J30" s="211"/>
      <c r="K30" s="362"/>
      <c r="L30" s="363"/>
      <c r="M30" s="363"/>
      <c r="N30" s="363"/>
      <c r="O30" s="364"/>
      <c r="P30" s="361"/>
      <c r="Q30" s="361"/>
      <c r="R30" s="361"/>
      <c r="S30" s="361"/>
      <c r="T30" s="361"/>
      <c r="U30" s="362"/>
      <c r="V30" s="363"/>
      <c r="W30" s="363"/>
      <c r="X30" s="363"/>
      <c r="Y30" s="364"/>
      <c r="Z30" s="361"/>
      <c r="AA30" s="361"/>
      <c r="AB30" s="361"/>
      <c r="AC30" s="361"/>
      <c r="AD30" s="361"/>
      <c r="AE30" s="361"/>
      <c r="AF30" s="361"/>
      <c r="AG30" s="361"/>
      <c r="AH30" s="361"/>
      <c r="AI30" s="361"/>
      <c r="AJ30" s="361"/>
      <c r="AK30" s="361"/>
      <c r="AL30" s="361"/>
      <c r="AM30" s="361"/>
      <c r="AN30" s="361"/>
      <c r="AO30" s="361"/>
      <c r="AP30" s="361"/>
      <c r="AQ30" s="361"/>
      <c r="AR30" s="361"/>
      <c r="AS30" s="361"/>
      <c r="AT30" s="361"/>
      <c r="AU30" s="361"/>
      <c r="AV30" s="361"/>
      <c r="AW30" s="361"/>
      <c r="AX30" s="361"/>
      <c r="AY30" s="361"/>
      <c r="AZ30" s="361"/>
      <c r="BA30" s="361"/>
      <c r="BB30" s="361"/>
      <c r="BC30" s="361"/>
      <c r="BD30" s="361"/>
      <c r="BE30" s="361"/>
      <c r="BF30" s="361"/>
      <c r="BG30" s="361"/>
      <c r="BH30" s="361"/>
      <c r="BI30" s="228"/>
      <c r="BJ30" s="228"/>
      <c r="BM30" s="232"/>
      <c r="BN30" s="233">
        <f t="shared" si="6"/>
        <v>0</v>
      </c>
      <c r="BO30" s="216"/>
      <c r="BP30" s="238"/>
      <c r="BQ30" s="235"/>
      <c r="BR30" s="235"/>
      <c r="BS30" s="236"/>
      <c r="BT30" s="237"/>
      <c r="BU30" s="235"/>
      <c r="BV30" s="235"/>
      <c r="BW30" s="42"/>
      <c r="BX30" s="232"/>
      <c r="BY30" s="233">
        <f t="shared" si="7"/>
        <v>0</v>
      </c>
      <c r="BZ30" s="216"/>
      <c r="CA30" s="238"/>
      <c r="CB30" s="235"/>
      <c r="CC30" s="235"/>
      <c r="CD30" s="236"/>
      <c r="CE30" s="237"/>
      <c r="CF30" s="235"/>
      <c r="CG30" s="235"/>
      <c r="CH30" s="42"/>
      <c r="CI30" s="232"/>
      <c r="CJ30" s="233">
        <f t="shared" si="8"/>
        <v>0</v>
      </c>
      <c r="CK30" s="216"/>
      <c r="CL30" s="238"/>
      <c r="CM30" s="235"/>
      <c r="CN30" s="235"/>
      <c r="CO30" s="236"/>
      <c r="CP30" s="237"/>
      <c r="CQ30" s="235"/>
      <c r="CR30" s="235"/>
      <c r="CS30" s="42"/>
      <c r="CT30" s="232"/>
      <c r="CU30" s="233">
        <f t="shared" si="9"/>
        <v>0</v>
      </c>
      <c r="CV30" s="216"/>
      <c r="CW30" s="238"/>
      <c r="CX30" s="235"/>
      <c r="CY30" s="235"/>
      <c r="CZ30" s="236"/>
      <c r="DA30" s="237"/>
      <c r="DB30" s="235"/>
      <c r="DC30" s="235"/>
      <c r="DD30" s="42"/>
      <c r="DE30" s="232"/>
      <c r="DF30" s="233">
        <f t="shared" si="10"/>
        <v>0</v>
      </c>
      <c r="DG30" s="216"/>
      <c r="DH30" s="238"/>
      <c r="DI30" s="235"/>
      <c r="DJ30" s="235"/>
      <c r="DK30" s="236"/>
      <c r="DL30" s="237"/>
      <c r="DM30" s="235"/>
      <c r="DN30" s="235"/>
    </row>
    <row r="31" spans="1:119" ht="13.5">
      <c r="A31" s="42"/>
      <c r="B31" s="209">
        <f t="shared" si="0"/>
        <v>21</v>
      </c>
      <c r="C31" s="210"/>
      <c r="D31" s="211"/>
      <c r="E31" s="211"/>
      <c r="F31" s="211"/>
      <c r="G31" s="211"/>
      <c r="H31" s="211"/>
      <c r="I31" s="211"/>
      <c r="J31" s="211"/>
      <c r="K31" s="362"/>
      <c r="L31" s="363"/>
      <c r="M31" s="363"/>
      <c r="N31" s="363"/>
      <c r="O31" s="364"/>
      <c r="P31" s="361"/>
      <c r="Q31" s="361"/>
      <c r="R31" s="361"/>
      <c r="S31" s="361"/>
      <c r="T31" s="361"/>
      <c r="U31" s="362"/>
      <c r="V31" s="363"/>
      <c r="W31" s="363"/>
      <c r="X31" s="363"/>
      <c r="Y31" s="364"/>
      <c r="Z31" s="361"/>
      <c r="AA31" s="361"/>
      <c r="AB31" s="361"/>
      <c r="AC31" s="361"/>
      <c r="AD31" s="361"/>
      <c r="AE31" s="361"/>
      <c r="AF31" s="361"/>
      <c r="AG31" s="361"/>
      <c r="AH31" s="361"/>
      <c r="AI31" s="361"/>
      <c r="AJ31" s="361"/>
      <c r="AK31" s="361"/>
      <c r="AL31" s="361"/>
      <c r="AM31" s="361"/>
      <c r="AN31" s="361"/>
      <c r="AO31" s="362"/>
      <c r="AP31" s="363"/>
      <c r="AQ31" s="363"/>
      <c r="AR31" s="363"/>
      <c r="AS31" s="364"/>
      <c r="AT31" s="361"/>
      <c r="AU31" s="361"/>
      <c r="AV31" s="361"/>
      <c r="AW31" s="361"/>
      <c r="AX31" s="361"/>
      <c r="AY31" s="361"/>
      <c r="AZ31" s="361"/>
      <c r="BA31" s="361"/>
      <c r="BB31" s="361"/>
      <c r="BC31" s="361"/>
      <c r="BD31" s="361"/>
      <c r="BE31" s="361"/>
      <c r="BF31" s="361"/>
      <c r="BG31" s="361"/>
      <c r="BH31" s="361"/>
      <c r="BI31" s="228"/>
      <c r="BJ31" s="228"/>
      <c r="BM31" s="232"/>
      <c r="BN31" s="233">
        <f t="shared" si="6"/>
        <v>0</v>
      </c>
      <c r="BO31" s="216"/>
      <c r="BP31" s="238"/>
      <c r="BQ31" s="235"/>
      <c r="BR31" s="235"/>
      <c r="BS31" s="236"/>
      <c r="BT31" s="237"/>
      <c r="BU31" s="235"/>
      <c r="BV31" s="235"/>
      <c r="BW31" s="42"/>
      <c r="BX31" s="232"/>
      <c r="BY31" s="233">
        <f t="shared" si="7"/>
        <v>0</v>
      </c>
      <c r="BZ31" s="216"/>
      <c r="CA31" s="238"/>
      <c r="CB31" s="235"/>
      <c r="CC31" s="235"/>
      <c r="CD31" s="236"/>
      <c r="CE31" s="237"/>
      <c r="CF31" s="235"/>
      <c r="CG31" s="235"/>
      <c r="CH31" s="42"/>
      <c r="CI31" s="232"/>
      <c r="CJ31" s="233">
        <f t="shared" si="8"/>
        <v>0</v>
      </c>
      <c r="CK31" s="216"/>
      <c r="CL31" s="238"/>
      <c r="CM31" s="235"/>
      <c r="CN31" s="235"/>
      <c r="CO31" s="236"/>
      <c r="CP31" s="237"/>
      <c r="CQ31" s="235"/>
      <c r="CR31" s="235"/>
      <c r="CS31" s="42"/>
      <c r="CT31" s="232"/>
      <c r="CU31" s="233">
        <f t="shared" si="9"/>
        <v>0</v>
      </c>
      <c r="CV31" s="216"/>
      <c r="CW31" s="238"/>
      <c r="CX31" s="235"/>
      <c r="CY31" s="235"/>
      <c r="CZ31" s="236"/>
      <c r="DA31" s="237"/>
      <c r="DB31" s="235"/>
      <c r="DC31" s="235"/>
      <c r="DD31" s="42"/>
      <c r="DE31" s="232"/>
      <c r="DF31" s="233">
        <f t="shared" si="10"/>
        <v>0</v>
      </c>
      <c r="DG31" s="216"/>
      <c r="DH31" s="238"/>
      <c r="DI31" s="235"/>
      <c r="DJ31" s="235"/>
      <c r="DK31" s="236"/>
      <c r="DL31" s="237"/>
      <c r="DM31" s="235"/>
      <c r="DN31" s="235"/>
    </row>
    <row r="32" spans="1:119" ht="13.5">
      <c r="A32" s="42"/>
      <c r="B32" s="209">
        <f t="shared" si="0"/>
        <v>22</v>
      </c>
      <c r="C32" s="210"/>
      <c r="D32" s="211"/>
      <c r="E32" s="211"/>
      <c r="F32" s="211"/>
      <c r="G32" s="211"/>
      <c r="H32" s="211"/>
      <c r="I32" s="211"/>
      <c r="J32" s="211"/>
      <c r="K32" s="362"/>
      <c r="L32" s="363"/>
      <c r="M32" s="363"/>
      <c r="N32" s="363"/>
      <c r="O32" s="364"/>
      <c r="P32" s="361"/>
      <c r="Q32" s="361"/>
      <c r="R32" s="361"/>
      <c r="S32" s="361"/>
      <c r="T32" s="361"/>
      <c r="U32" s="362"/>
      <c r="V32" s="363"/>
      <c r="W32" s="363"/>
      <c r="X32" s="363"/>
      <c r="Y32" s="364"/>
      <c r="Z32" s="361"/>
      <c r="AA32" s="361"/>
      <c r="AB32" s="361"/>
      <c r="AC32" s="361"/>
      <c r="AD32" s="361"/>
      <c r="AE32" s="361"/>
      <c r="AF32" s="361"/>
      <c r="AG32" s="361"/>
      <c r="AH32" s="361"/>
      <c r="AI32" s="361"/>
      <c r="AJ32" s="361"/>
      <c r="AK32" s="361"/>
      <c r="AL32" s="361"/>
      <c r="AM32" s="361"/>
      <c r="AN32" s="361"/>
      <c r="AO32" s="362"/>
      <c r="AP32" s="363"/>
      <c r="AQ32" s="363"/>
      <c r="AR32" s="363"/>
      <c r="AS32" s="364"/>
      <c r="AT32" s="361"/>
      <c r="AU32" s="361"/>
      <c r="AV32" s="361"/>
      <c r="AW32" s="361"/>
      <c r="AX32" s="361"/>
      <c r="AY32" s="361"/>
      <c r="AZ32" s="361"/>
      <c r="BA32" s="361"/>
      <c r="BB32" s="361"/>
      <c r="BC32" s="361"/>
      <c r="BD32" s="361"/>
      <c r="BE32" s="361"/>
      <c r="BF32" s="361"/>
      <c r="BG32" s="361"/>
      <c r="BH32" s="361"/>
      <c r="BI32" s="228"/>
      <c r="BJ32" s="228"/>
      <c r="BM32" s="232"/>
      <c r="BN32" s="233">
        <f t="shared" si="6"/>
        <v>0</v>
      </c>
      <c r="BO32" s="216"/>
      <c r="BP32" s="238"/>
      <c r="BQ32" s="235"/>
      <c r="BR32" s="235"/>
      <c r="BS32" s="236"/>
      <c r="BT32" s="237"/>
      <c r="BU32" s="235"/>
      <c r="BV32" s="235"/>
      <c r="BW32" s="42"/>
      <c r="BX32" s="232"/>
      <c r="BY32" s="233">
        <f t="shared" si="7"/>
        <v>0</v>
      </c>
      <c r="BZ32" s="216"/>
      <c r="CA32" s="238"/>
      <c r="CB32" s="235"/>
      <c r="CC32" s="235"/>
      <c r="CD32" s="236"/>
      <c r="CE32" s="237"/>
      <c r="CF32" s="235"/>
      <c r="CG32" s="235"/>
      <c r="CH32" s="42"/>
      <c r="CI32" s="232"/>
      <c r="CJ32" s="233">
        <f t="shared" si="8"/>
        <v>0</v>
      </c>
      <c r="CK32" s="216"/>
      <c r="CL32" s="238"/>
      <c r="CM32" s="235"/>
      <c r="CN32" s="235"/>
      <c r="CO32" s="236"/>
      <c r="CP32" s="237"/>
      <c r="CQ32" s="235"/>
      <c r="CR32" s="235"/>
      <c r="CS32" s="42"/>
      <c r="CT32" s="232"/>
      <c r="CU32" s="233">
        <f t="shared" si="9"/>
        <v>0</v>
      </c>
      <c r="CV32" s="216"/>
      <c r="CW32" s="238"/>
      <c r="CX32" s="235"/>
      <c r="CY32" s="235"/>
      <c r="CZ32" s="236"/>
      <c r="DA32" s="237"/>
      <c r="DB32" s="235"/>
      <c r="DC32" s="235"/>
      <c r="DD32" s="42"/>
      <c r="DE32" s="232"/>
      <c r="DF32" s="233">
        <f t="shared" si="10"/>
        <v>0</v>
      </c>
      <c r="DG32" s="216"/>
      <c r="DH32" s="238"/>
      <c r="DI32" s="235"/>
      <c r="DJ32" s="235"/>
      <c r="DK32" s="236"/>
      <c r="DL32" s="237"/>
      <c r="DM32" s="235"/>
      <c r="DN32" s="235"/>
    </row>
    <row r="33" spans="1:118" ht="13.5">
      <c r="A33" s="42"/>
      <c r="B33" s="209">
        <f t="shared" si="0"/>
        <v>23</v>
      </c>
      <c r="C33" s="242"/>
      <c r="D33" s="211"/>
      <c r="E33" s="211"/>
      <c r="F33" s="211"/>
      <c r="G33" s="211"/>
      <c r="H33" s="211"/>
      <c r="I33" s="211"/>
      <c r="J33" s="211"/>
      <c r="K33" s="362"/>
      <c r="L33" s="363"/>
      <c r="M33" s="363"/>
      <c r="N33" s="363"/>
      <c r="O33" s="364"/>
      <c r="P33" s="361"/>
      <c r="Q33" s="361"/>
      <c r="R33" s="361"/>
      <c r="S33" s="361"/>
      <c r="T33" s="361"/>
      <c r="U33" s="362"/>
      <c r="V33" s="363"/>
      <c r="W33" s="363"/>
      <c r="X33" s="363"/>
      <c r="Y33" s="364"/>
      <c r="Z33" s="361"/>
      <c r="AA33" s="361"/>
      <c r="AB33" s="361"/>
      <c r="AC33" s="361"/>
      <c r="AD33" s="361"/>
      <c r="AE33" s="361"/>
      <c r="AF33" s="361"/>
      <c r="AG33" s="361"/>
      <c r="AH33" s="361"/>
      <c r="AI33" s="361"/>
      <c r="AJ33" s="361"/>
      <c r="AK33" s="361"/>
      <c r="AL33" s="361"/>
      <c r="AM33" s="361"/>
      <c r="AN33" s="361"/>
      <c r="AO33" s="361"/>
      <c r="AP33" s="361"/>
      <c r="AQ33" s="361"/>
      <c r="AR33" s="361"/>
      <c r="AS33" s="361"/>
      <c r="AT33" s="361"/>
      <c r="AU33" s="361"/>
      <c r="AV33" s="361"/>
      <c r="AW33" s="361"/>
      <c r="AX33" s="361"/>
      <c r="AY33" s="361"/>
      <c r="AZ33" s="361"/>
      <c r="BA33" s="361"/>
      <c r="BB33" s="361"/>
      <c r="BC33" s="361"/>
      <c r="BD33" s="361"/>
      <c r="BE33" s="361"/>
      <c r="BF33" s="361"/>
      <c r="BG33" s="361"/>
      <c r="BH33" s="361"/>
      <c r="BI33" s="228"/>
      <c r="BJ33" s="228"/>
      <c r="BM33" s="232"/>
      <c r="BN33" s="233">
        <f t="shared" si="6"/>
        <v>0</v>
      </c>
      <c r="BO33" s="216"/>
      <c r="BP33" s="238"/>
      <c r="BQ33" s="235"/>
      <c r="BR33" s="235"/>
      <c r="BS33" s="236"/>
      <c r="BT33" s="237"/>
      <c r="BU33" s="235"/>
      <c r="BV33" s="235"/>
      <c r="BW33" s="42"/>
      <c r="BX33" s="232"/>
      <c r="BY33" s="233">
        <f t="shared" si="7"/>
        <v>0</v>
      </c>
      <c r="BZ33" s="216"/>
      <c r="CA33" s="238"/>
      <c r="CB33" s="235"/>
      <c r="CC33" s="235"/>
      <c r="CD33" s="236"/>
      <c r="CE33" s="237"/>
      <c r="CF33" s="235"/>
      <c r="CG33" s="235"/>
      <c r="CH33" s="42"/>
      <c r="CI33" s="232"/>
      <c r="CJ33" s="233">
        <f t="shared" si="8"/>
        <v>0</v>
      </c>
      <c r="CK33" s="216"/>
      <c r="CL33" s="238"/>
      <c r="CM33" s="235"/>
      <c r="CN33" s="235"/>
      <c r="CO33" s="236"/>
      <c r="CP33" s="237"/>
      <c r="CQ33" s="235"/>
      <c r="CR33" s="235"/>
      <c r="CS33" s="42"/>
      <c r="CT33" s="232"/>
      <c r="CU33" s="233">
        <f t="shared" si="9"/>
        <v>0</v>
      </c>
      <c r="CV33" s="216"/>
      <c r="CW33" s="238"/>
      <c r="CX33" s="235"/>
      <c r="CY33" s="235"/>
      <c r="CZ33" s="236"/>
      <c r="DA33" s="237"/>
      <c r="DB33" s="235"/>
      <c r="DC33" s="235"/>
      <c r="DD33" s="42"/>
      <c r="DE33" s="232"/>
      <c r="DF33" s="233">
        <f t="shared" si="10"/>
        <v>0</v>
      </c>
      <c r="DG33" s="216"/>
      <c r="DH33" s="238"/>
      <c r="DI33" s="235"/>
      <c r="DJ33" s="235"/>
      <c r="DK33" s="236"/>
      <c r="DL33" s="237"/>
      <c r="DM33" s="235"/>
      <c r="DN33" s="235"/>
    </row>
    <row r="34" spans="1:118" ht="13.5">
      <c r="A34" s="42"/>
      <c r="B34" s="209">
        <f t="shared" si="0"/>
        <v>24</v>
      </c>
      <c r="C34" s="210"/>
      <c r="D34" s="211"/>
      <c r="E34" s="211"/>
      <c r="F34" s="211"/>
      <c r="G34" s="211"/>
      <c r="H34" s="211"/>
      <c r="I34" s="211"/>
      <c r="J34" s="211"/>
      <c r="K34" s="362"/>
      <c r="L34" s="363"/>
      <c r="M34" s="363"/>
      <c r="N34" s="363"/>
      <c r="O34" s="364"/>
      <c r="P34" s="361"/>
      <c r="Q34" s="361"/>
      <c r="R34" s="361"/>
      <c r="S34" s="361"/>
      <c r="T34" s="361"/>
      <c r="U34" s="362"/>
      <c r="V34" s="363"/>
      <c r="W34" s="363"/>
      <c r="X34" s="363"/>
      <c r="Y34" s="364"/>
      <c r="Z34" s="361"/>
      <c r="AA34" s="361"/>
      <c r="AB34" s="361"/>
      <c r="AC34" s="361"/>
      <c r="AD34" s="361"/>
      <c r="AE34" s="361"/>
      <c r="AF34" s="361"/>
      <c r="AG34" s="361"/>
      <c r="AH34" s="361"/>
      <c r="AI34" s="361"/>
      <c r="AJ34" s="361"/>
      <c r="AK34" s="361"/>
      <c r="AL34" s="361"/>
      <c r="AM34" s="361"/>
      <c r="AN34" s="361"/>
      <c r="AO34" s="361"/>
      <c r="AP34" s="361"/>
      <c r="AQ34" s="361"/>
      <c r="AR34" s="361"/>
      <c r="AS34" s="361"/>
      <c r="AT34" s="361"/>
      <c r="AU34" s="361"/>
      <c r="AV34" s="361"/>
      <c r="AW34" s="361"/>
      <c r="AX34" s="361"/>
      <c r="AY34" s="361"/>
      <c r="AZ34" s="361"/>
      <c r="BA34" s="361"/>
      <c r="BB34" s="361"/>
      <c r="BC34" s="361"/>
      <c r="BD34" s="361"/>
      <c r="BE34" s="361"/>
      <c r="BF34" s="361"/>
      <c r="BG34" s="361"/>
      <c r="BH34" s="361"/>
      <c r="BI34" s="228"/>
      <c r="BJ34" s="228"/>
      <c r="BM34" s="232"/>
      <c r="BN34" s="233">
        <f t="shared" si="6"/>
        <v>0</v>
      </c>
      <c r="BO34" s="216"/>
      <c r="BP34" s="238"/>
      <c r="BQ34" s="235"/>
      <c r="BR34" s="235"/>
      <c r="BS34" s="236"/>
      <c r="BT34" s="237"/>
      <c r="BU34" s="235"/>
      <c r="BV34" s="235"/>
      <c r="BW34" s="42"/>
      <c r="BX34" s="232"/>
      <c r="BY34" s="233">
        <f t="shared" si="7"/>
        <v>0</v>
      </c>
      <c r="BZ34" s="216"/>
      <c r="CA34" s="238"/>
      <c r="CB34" s="235"/>
      <c r="CC34" s="235"/>
      <c r="CD34" s="236"/>
      <c r="CE34" s="237"/>
      <c r="CF34" s="235"/>
      <c r="CG34" s="235"/>
      <c r="CH34" s="42"/>
      <c r="CI34" s="232"/>
      <c r="CJ34" s="233">
        <f t="shared" si="8"/>
        <v>0</v>
      </c>
      <c r="CK34" s="216"/>
      <c r="CL34" s="238"/>
      <c r="CM34" s="235"/>
      <c r="CN34" s="235"/>
      <c r="CO34" s="236"/>
      <c r="CP34" s="237"/>
      <c r="CQ34" s="235"/>
      <c r="CR34" s="235"/>
      <c r="CS34" s="42"/>
      <c r="CT34" s="232"/>
      <c r="CU34" s="233">
        <f t="shared" si="9"/>
        <v>0</v>
      </c>
      <c r="CV34" s="216"/>
      <c r="CW34" s="238"/>
      <c r="CX34" s="235"/>
      <c r="CY34" s="235"/>
      <c r="CZ34" s="236"/>
      <c r="DA34" s="237"/>
      <c r="DB34" s="235"/>
      <c r="DC34" s="235"/>
      <c r="DD34" s="42"/>
      <c r="DE34" s="232"/>
      <c r="DF34" s="233">
        <f t="shared" si="10"/>
        <v>0</v>
      </c>
      <c r="DG34" s="216"/>
      <c r="DH34" s="238"/>
      <c r="DI34" s="235"/>
      <c r="DJ34" s="235"/>
      <c r="DK34" s="236"/>
      <c r="DL34" s="237"/>
      <c r="DM34" s="235"/>
      <c r="DN34" s="235"/>
    </row>
    <row r="35" spans="1:118" ht="13.5">
      <c r="A35" s="42"/>
      <c r="B35" s="209">
        <f t="shared" si="0"/>
        <v>25</v>
      </c>
      <c r="C35" s="225"/>
      <c r="D35" s="211"/>
      <c r="E35" s="211"/>
      <c r="F35" s="211"/>
      <c r="G35" s="211"/>
      <c r="H35" s="211"/>
      <c r="I35" s="211"/>
      <c r="J35" s="211"/>
      <c r="K35" s="361"/>
      <c r="L35" s="361"/>
      <c r="M35" s="361"/>
      <c r="N35" s="361"/>
      <c r="O35" s="361"/>
      <c r="P35" s="361"/>
      <c r="Q35" s="361"/>
      <c r="R35" s="361"/>
      <c r="S35" s="361"/>
      <c r="T35" s="361"/>
      <c r="U35" s="361"/>
      <c r="V35" s="361"/>
      <c r="W35" s="361"/>
      <c r="X35" s="361"/>
      <c r="Y35" s="361"/>
      <c r="Z35" s="361"/>
      <c r="AA35" s="361"/>
      <c r="AB35" s="361"/>
      <c r="AC35" s="361"/>
      <c r="AD35" s="361"/>
      <c r="AE35" s="361"/>
      <c r="AF35" s="361"/>
      <c r="AG35" s="361"/>
      <c r="AH35" s="361"/>
      <c r="AI35" s="361"/>
      <c r="AJ35" s="361"/>
      <c r="AK35" s="361"/>
      <c r="AL35" s="361"/>
      <c r="AM35" s="361"/>
      <c r="AN35" s="361"/>
      <c r="AO35" s="362"/>
      <c r="AP35" s="363"/>
      <c r="AQ35" s="363"/>
      <c r="AR35" s="363"/>
      <c r="AS35" s="364"/>
      <c r="AT35" s="361"/>
      <c r="AU35" s="361"/>
      <c r="AV35" s="361"/>
      <c r="AW35" s="361"/>
      <c r="AX35" s="361"/>
      <c r="AY35" s="361"/>
      <c r="AZ35" s="361"/>
      <c r="BA35" s="361"/>
      <c r="BB35" s="361"/>
      <c r="BC35" s="361"/>
      <c r="BD35" s="361"/>
      <c r="BE35" s="361"/>
      <c r="BF35" s="361"/>
      <c r="BG35" s="361"/>
      <c r="BH35" s="361"/>
      <c r="BI35" s="228"/>
      <c r="BJ35" s="228"/>
      <c r="BM35" s="232"/>
      <c r="BN35" s="233">
        <f t="shared" si="6"/>
        <v>0</v>
      </c>
      <c r="BO35" s="216"/>
      <c r="BP35" s="238"/>
      <c r="BQ35" s="235"/>
      <c r="BR35" s="235"/>
      <c r="BS35" s="236"/>
      <c r="BT35" s="237"/>
      <c r="BU35" s="235"/>
      <c r="BV35" s="235"/>
      <c r="BW35" s="42"/>
      <c r="BX35" s="232"/>
      <c r="BY35" s="233">
        <f t="shared" si="7"/>
        <v>0</v>
      </c>
      <c r="BZ35" s="216"/>
      <c r="CA35" s="238"/>
      <c r="CB35" s="235"/>
      <c r="CC35" s="235"/>
      <c r="CD35" s="236"/>
      <c r="CE35" s="237"/>
      <c r="CF35" s="235"/>
      <c r="CG35" s="235"/>
      <c r="CH35" s="42"/>
      <c r="CI35" s="232"/>
      <c r="CJ35" s="233">
        <f t="shared" si="8"/>
        <v>0</v>
      </c>
      <c r="CK35" s="216"/>
      <c r="CL35" s="238"/>
      <c r="CM35" s="235"/>
      <c r="CN35" s="235"/>
      <c r="CO35" s="236"/>
      <c r="CP35" s="237"/>
      <c r="CQ35" s="235"/>
      <c r="CR35" s="235"/>
      <c r="CS35" s="42"/>
      <c r="CT35" s="232"/>
      <c r="CU35" s="233">
        <f t="shared" si="9"/>
        <v>0</v>
      </c>
      <c r="CV35" s="216"/>
      <c r="CW35" s="238"/>
      <c r="CX35" s="235"/>
      <c r="CY35" s="235"/>
      <c r="CZ35" s="236"/>
      <c r="DA35" s="237"/>
      <c r="DB35" s="235"/>
      <c r="DC35" s="235"/>
      <c r="DD35" s="42"/>
      <c r="DE35" s="232"/>
      <c r="DF35" s="233">
        <f t="shared" si="10"/>
        <v>0</v>
      </c>
      <c r="DG35" s="216"/>
      <c r="DH35" s="238"/>
      <c r="DI35" s="235"/>
      <c r="DJ35" s="235"/>
      <c r="DK35" s="236"/>
      <c r="DL35" s="237"/>
      <c r="DM35" s="235"/>
      <c r="DN35" s="235"/>
    </row>
    <row r="36" spans="1:118" ht="13.5">
      <c r="A36" s="42"/>
      <c r="B36" s="214"/>
      <c r="C36" s="226"/>
      <c r="D36" s="226"/>
      <c r="E36" s="226"/>
      <c r="F36" s="226"/>
      <c r="G36" s="226"/>
      <c r="H36" s="226"/>
      <c r="I36" s="226"/>
      <c r="J36" s="226"/>
      <c r="K36" s="226"/>
      <c r="L36" s="226"/>
      <c r="M36" s="227"/>
      <c r="N36" s="227"/>
      <c r="O36" s="227"/>
      <c r="P36" s="227"/>
      <c r="Q36" s="227"/>
      <c r="R36" s="228"/>
      <c r="S36" s="228"/>
      <c r="T36" s="228"/>
      <c r="U36" s="228"/>
      <c r="V36" s="228"/>
      <c r="W36" s="227"/>
      <c r="X36" s="227"/>
      <c r="Y36" s="227"/>
      <c r="Z36" s="227"/>
      <c r="AA36" s="227"/>
      <c r="AB36" s="228"/>
      <c r="AC36" s="228"/>
      <c r="AD36" s="228"/>
      <c r="AE36" s="228"/>
      <c r="AF36" s="228"/>
      <c r="AG36" s="227"/>
      <c r="AH36" s="227"/>
      <c r="AI36" s="227"/>
      <c r="AJ36" s="227"/>
      <c r="AK36" s="227"/>
      <c r="AL36" s="228"/>
      <c r="AM36" s="228"/>
      <c r="AN36" s="228"/>
      <c r="AO36" s="228"/>
      <c r="AP36" s="228"/>
      <c r="AQ36" s="227"/>
      <c r="AR36" s="227"/>
      <c r="AS36" s="227"/>
      <c r="AT36" s="227"/>
      <c r="AU36" s="227"/>
      <c r="AV36" s="228"/>
      <c r="AW36" s="228"/>
      <c r="AX36" s="228"/>
      <c r="AY36" s="228"/>
      <c r="AZ36" s="228"/>
      <c r="BA36" s="227"/>
      <c r="BB36" s="227"/>
      <c r="BC36" s="227"/>
      <c r="BD36" s="227"/>
      <c r="BE36" s="227"/>
      <c r="BF36" s="228"/>
      <c r="BG36" s="228"/>
      <c r="BH36" s="228"/>
      <c r="BI36" s="228"/>
      <c r="BJ36" s="228"/>
      <c r="BM36" s="232"/>
      <c r="BN36" s="233">
        <f t="shared" si="6"/>
        <v>0</v>
      </c>
      <c r="BO36" s="216"/>
      <c r="BP36" s="238"/>
      <c r="BQ36" s="235"/>
      <c r="BR36" s="235"/>
      <c r="BS36" s="236"/>
      <c r="BT36" s="237"/>
      <c r="BU36" s="235"/>
      <c r="BV36" s="235"/>
      <c r="BW36" s="42"/>
      <c r="BX36" s="232"/>
      <c r="BY36" s="233">
        <f t="shared" si="7"/>
        <v>0</v>
      </c>
      <c r="BZ36" s="216"/>
      <c r="CA36" s="238"/>
      <c r="CB36" s="235"/>
      <c r="CC36" s="235"/>
      <c r="CD36" s="236"/>
      <c r="CE36" s="237"/>
      <c r="CF36" s="235"/>
      <c r="CG36" s="235"/>
      <c r="CH36" s="42"/>
      <c r="CI36" s="232"/>
      <c r="CJ36" s="233">
        <f t="shared" si="8"/>
        <v>0</v>
      </c>
      <c r="CK36" s="216"/>
      <c r="CL36" s="238"/>
      <c r="CM36" s="235"/>
      <c r="CN36" s="235"/>
      <c r="CO36" s="236"/>
      <c r="CP36" s="237"/>
      <c r="CQ36" s="235"/>
      <c r="CR36" s="235"/>
      <c r="CS36" s="42"/>
      <c r="CT36" s="232"/>
      <c r="CU36" s="233">
        <f t="shared" si="9"/>
        <v>0</v>
      </c>
      <c r="CV36" s="216"/>
      <c r="CW36" s="238"/>
      <c r="CX36" s="235"/>
      <c r="CY36" s="235"/>
      <c r="CZ36" s="236"/>
      <c r="DA36" s="237"/>
      <c r="DB36" s="235"/>
      <c r="DC36" s="235"/>
      <c r="DD36" s="42"/>
      <c r="DE36" s="232"/>
      <c r="DF36" s="233">
        <f t="shared" si="10"/>
        <v>0</v>
      </c>
      <c r="DG36" s="216"/>
      <c r="DH36" s="238"/>
      <c r="DI36" s="235"/>
      <c r="DJ36" s="235"/>
      <c r="DK36" s="236"/>
      <c r="DL36" s="237"/>
      <c r="DM36" s="235"/>
      <c r="DN36" s="235"/>
    </row>
    <row r="37" spans="1:118" ht="13.5">
      <c r="A37" s="42"/>
      <c r="B37" s="214"/>
      <c r="C37" s="226"/>
      <c r="D37" s="226"/>
      <c r="E37" s="226"/>
      <c r="F37" s="226"/>
      <c r="G37" s="226"/>
      <c r="H37" s="226"/>
      <c r="I37" s="226"/>
      <c r="J37" s="226"/>
      <c r="K37" s="226"/>
      <c r="L37" s="226"/>
      <c r="M37" s="227"/>
      <c r="N37" s="227"/>
      <c r="O37" s="227"/>
      <c r="P37" s="227"/>
      <c r="Q37" s="227"/>
      <c r="R37" s="228"/>
      <c r="S37" s="228"/>
      <c r="T37" s="228"/>
      <c r="U37" s="228"/>
      <c r="V37" s="228"/>
      <c r="W37" s="227"/>
      <c r="X37" s="227"/>
      <c r="Y37" s="227"/>
      <c r="Z37" s="227"/>
      <c r="AA37" s="227"/>
      <c r="AB37" s="228"/>
      <c r="AC37" s="228"/>
      <c r="AD37" s="228"/>
      <c r="AE37" s="228"/>
      <c r="AF37" s="228"/>
      <c r="AG37" s="227"/>
      <c r="AH37" s="227"/>
      <c r="AI37" s="227"/>
      <c r="AJ37" s="227"/>
      <c r="AK37" s="227"/>
      <c r="AL37" s="228"/>
      <c r="AM37" s="228"/>
      <c r="AN37" s="228"/>
      <c r="AO37" s="228"/>
      <c r="AP37" s="228"/>
      <c r="AQ37" s="227"/>
      <c r="AR37" s="227"/>
      <c r="AS37" s="227"/>
      <c r="AT37" s="227"/>
      <c r="AU37" s="227"/>
      <c r="AV37" s="228"/>
      <c r="AW37" s="228"/>
      <c r="AX37" s="228"/>
      <c r="AY37" s="228"/>
      <c r="AZ37" s="228"/>
      <c r="BA37" s="227"/>
      <c r="BB37" s="227"/>
      <c r="BC37" s="227"/>
      <c r="BD37" s="227"/>
      <c r="BE37" s="227"/>
      <c r="BF37" s="228"/>
      <c r="BG37" s="228"/>
      <c r="BH37" s="228"/>
      <c r="BI37" s="228"/>
      <c r="BJ37" s="228"/>
      <c r="BM37" s="232"/>
      <c r="BN37" s="233">
        <f t="shared" si="6"/>
        <v>0</v>
      </c>
      <c r="BO37" s="216"/>
      <c r="BP37" s="238"/>
      <c r="BQ37" s="235"/>
      <c r="BR37" s="235"/>
      <c r="BS37" s="236"/>
      <c r="BT37" s="237"/>
      <c r="BU37" s="235"/>
      <c r="BV37" s="235"/>
      <c r="BW37" s="42"/>
      <c r="BX37" s="232"/>
      <c r="BY37" s="233">
        <f t="shared" si="7"/>
        <v>0</v>
      </c>
      <c r="BZ37" s="216"/>
      <c r="CA37" s="238"/>
      <c r="CB37" s="235"/>
      <c r="CC37" s="235"/>
      <c r="CD37" s="236"/>
      <c r="CE37" s="237"/>
      <c r="CF37" s="235"/>
      <c r="CG37" s="235"/>
      <c r="CH37" s="42"/>
      <c r="CI37" s="232"/>
      <c r="CJ37" s="233">
        <f t="shared" si="8"/>
        <v>0</v>
      </c>
      <c r="CK37" s="216"/>
      <c r="CL37" s="238"/>
      <c r="CM37" s="235"/>
      <c r="CN37" s="235"/>
      <c r="CO37" s="236"/>
      <c r="CP37" s="237"/>
      <c r="CQ37" s="235"/>
      <c r="CR37" s="235"/>
      <c r="CS37" s="42"/>
      <c r="CT37" s="232"/>
      <c r="CU37" s="233">
        <f t="shared" si="9"/>
        <v>0</v>
      </c>
      <c r="CV37" s="216"/>
      <c r="CW37" s="238"/>
      <c r="CX37" s="235"/>
      <c r="CY37" s="235"/>
      <c r="CZ37" s="236"/>
      <c r="DA37" s="237"/>
      <c r="DB37" s="235"/>
      <c r="DC37" s="235"/>
      <c r="DD37" s="42"/>
      <c r="DE37" s="232"/>
      <c r="DF37" s="233">
        <f t="shared" si="10"/>
        <v>0</v>
      </c>
      <c r="DG37" s="216"/>
      <c r="DH37" s="238"/>
      <c r="DI37" s="235"/>
      <c r="DJ37" s="235"/>
      <c r="DK37" s="236"/>
      <c r="DL37" s="237"/>
      <c r="DM37" s="235"/>
      <c r="DN37" s="235"/>
    </row>
    <row r="38" spans="1:118" ht="13.5">
      <c r="A38" s="42"/>
      <c r="B38" s="214"/>
      <c r="C38" s="226"/>
      <c r="D38" s="226"/>
      <c r="E38" s="226"/>
      <c r="F38" s="226"/>
      <c r="G38" s="226"/>
      <c r="H38" s="226"/>
      <c r="I38" s="226"/>
      <c r="J38" s="226"/>
      <c r="K38" s="226"/>
      <c r="L38" s="226"/>
      <c r="M38" s="227"/>
      <c r="N38" s="227"/>
      <c r="O38" s="227"/>
      <c r="P38" s="227"/>
      <c r="Q38" s="227"/>
      <c r="R38" s="228"/>
      <c r="S38" s="228"/>
      <c r="T38" s="228"/>
      <c r="U38" s="228"/>
      <c r="V38" s="228"/>
      <c r="W38" s="227"/>
      <c r="X38" s="227"/>
      <c r="Y38" s="227"/>
      <c r="Z38" s="227"/>
      <c r="AA38" s="227"/>
      <c r="AB38" s="228"/>
      <c r="AC38" s="228"/>
      <c r="AD38" s="228"/>
      <c r="AE38" s="228"/>
      <c r="AF38" s="228"/>
      <c r="AG38" s="227"/>
      <c r="AH38" s="227"/>
      <c r="AI38" s="227"/>
      <c r="AJ38" s="227"/>
      <c r="AK38" s="227"/>
      <c r="AL38" s="228"/>
      <c r="AM38" s="228"/>
      <c r="AN38" s="228"/>
      <c r="AO38" s="228"/>
      <c r="AP38" s="228"/>
      <c r="AQ38" s="227"/>
      <c r="AR38" s="227"/>
      <c r="AS38" s="227"/>
      <c r="AT38" s="227"/>
      <c r="AU38" s="227"/>
      <c r="AV38" s="228"/>
      <c r="AW38" s="228"/>
      <c r="AX38" s="228"/>
      <c r="AY38" s="228"/>
      <c r="AZ38" s="228"/>
      <c r="BA38" s="227"/>
      <c r="BB38" s="227"/>
      <c r="BC38" s="227"/>
      <c r="BD38" s="227"/>
      <c r="BE38" s="227"/>
      <c r="BF38" s="228"/>
      <c r="BG38" s="228"/>
      <c r="BH38" s="228"/>
      <c r="BI38" s="228"/>
      <c r="BJ38" s="228"/>
      <c r="BM38" s="232"/>
      <c r="BN38" s="233">
        <f t="shared" si="6"/>
        <v>0</v>
      </c>
      <c r="BO38" s="216"/>
      <c r="BP38" s="238"/>
      <c r="BQ38" s="235"/>
      <c r="BR38" s="235"/>
      <c r="BS38" s="236"/>
      <c r="BT38" s="237"/>
      <c r="BU38" s="235"/>
      <c r="BV38" s="235"/>
      <c r="BW38" s="42"/>
      <c r="BX38" s="232"/>
      <c r="BY38" s="233">
        <f t="shared" si="7"/>
        <v>0</v>
      </c>
      <c r="BZ38" s="216"/>
      <c r="CA38" s="238"/>
      <c r="CB38" s="235"/>
      <c r="CC38" s="235"/>
      <c r="CD38" s="236"/>
      <c r="CE38" s="237"/>
      <c r="CF38" s="235"/>
      <c r="CG38" s="235"/>
      <c r="CH38" s="42"/>
      <c r="CI38" s="232"/>
      <c r="CJ38" s="233">
        <f t="shared" si="8"/>
        <v>0</v>
      </c>
      <c r="CK38" s="216"/>
      <c r="CL38" s="238"/>
      <c r="CM38" s="235"/>
      <c r="CN38" s="235"/>
      <c r="CO38" s="236"/>
      <c r="CP38" s="237"/>
      <c r="CQ38" s="235"/>
      <c r="CR38" s="235"/>
      <c r="CS38" s="42"/>
      <c r="CT38" s="232"/>
      <c r="CU38" s="233">
        <f t="shared" si="9"/>
        <v>0</v>
      </c>
      <c r="CV38" s="216"/>
      <c r="CW38" s="238"/>
      <c r="CX38" s="235"/>
      <c r="CY38" s="235"/>
      <c r="CZ38" s="236"/>
      <c r="DA38" s="237"/>
      <c r="DB38" s="235"/>
      <c r="DC38" s="235"/>
      <c r="DD38" s="42"/>
      <c r="DE38" s="232"/>
      <c r="DF38" s="233">
        <f t="shared" si="10"/>
        <v>0</v>
      </c>
      <c r="DG38" s="216"/>
      <c r="DH38" s="238"/>
      <c r="DI38" s="235"/>
      <c r="DJ38" s="235"/>
      <c r="DK38" s="236"/>
      <c r="DL38" s="237"/>
      <c r="DM38" s="235"/>
      <c r="DN38" s="235"/>
    </row>
    <row r="39" spans="1:118" ht="13.5">
      <c r="A39" s="42"/>
      <c r="B39" s="214"/>
      <c r="C39" s="226"/>
      <c r="D39" s="226"/>
      <c r="E39" s="226"/>
      <c r="F39" s="226"/>
      <c r="G39" s="226"/>
      <c r="H39" s="226"/>
      <c r="I39" s="226"/>
      <c r="J39" s="226"/>
      <c r="K39" s="226"/>
      <c r="L39" s="226"/>
      <c r="M39" s="227"/>
      <c r="N39" s="227"/>
      <c r="O39" s="227"/>
      <c r="P39" s="227"/>
      <c r="Q39" s="227"/>
      <c r="R39" s="228"/>
      <c r="S39" s="228"/>
      <c r="T39" s="228"/>
      <c r="U39" s="228"/>
      <c r="V39" s="228"/>
      <c r="W39" s="227"/>
      <c r="X39" s="227"/>
      <c r="Y39" s="227"/>
      <c r="Z39" s="227"/>
      <c r="AA39" s="227"/>
      <c r="AB39" s="228"/>
      <c r="AC39" s="228"/>
      <c r="AD39" s="228"/>
      <c r="AE39" s="228"/>
      <c r="AF39" s="228"/>
      <c r="AG39" s="227"/>
      <c r="AH39" s="227"/>
      <c r="AI39" s="227"/>
      <c r="AJ39" s="227"/>
      <c r="AK39" s="227"/>
      <c r="AL39" s="228"/>
      <c r="AM39" s="228"/>
      <c r="AN39" s="228"/>
      <c r="AO39" s="228"/>
      <c r="AP39" s="228"/>
      <c r="AQ39" s="227"/>
      <c r="AR39" s="227"/>
      <c r="AS39" s="227"/>
      <c r="AT39" s="227"/>
      <c r="AU39" s="227"/>
      <c r="AV39" s="228"/>
      <c r="AW39" s="228"/>
      <c r="AX39" s="228"/>
      <c r="AY39" s="228"/>
      <c r="AZ39" s="228"/>
      <c r="BA39" s="227"/>
      <c r="BB39" s="227"/>
      <c r="BC39" s="227"/>
      <c r="BD39" s="227"/>
      <c r="BE39" s="227"/>
      <c r="BF39" s="228"/>
      <c r="BG39" s="228"/>
      <c r="BH39" s="228"/>
      <c r="BI39" s="228"/>
      <c r="BJ39" s="228"/>
      <c r="BM39" s="232"/>
      <c r="BN39" s="233">
        <f t="shared" si="6"/>
        <v>0</v>
      </c>
      <c r="BO39" s="216"/>
      <c r="BP39" s="238"/>
      <c r="BQ39" s="235"/>
      <c r="BR39" s="235"/>
      <c r="BS39" s="236"/>
      <c r="BT39" s="237"/>
      <c r="BU39" s="235"/>
      <c r="BV39" s="235"/>
      <c r="BW39" s="42"/>
      <c r="BX39" s="232"/>
      <c r="BY39" s="233">
        <f t="shared" si="7"/>
        <v>0</v>
      </c>
      <c r="BZ39" s="216"/>
      <c r="CA39" s="238"/>
      <c r="CB39" s="235"/>
      <c r="CC39" s="235"/>
      <c r="CD39" s="236"/>
      <c r="CE39" s="237"/>
      <c r="CF39" s="235"/>
      <c r="CG39" s="235"/>
      <c r="CH39" s="42"/>
      <c r="CI39" s="232"/>
      <c r="CJ39" s="233">
        <f t="shared" si="8"/>
        <v>0</v>
      </c>
      <c r="CK39" s="216"/>
      <c r="CL39" s="238"/>
      <c r="CM39" s="235"/>
      <c r="CN39" s="235"/>
      <c r="CO39" s="236"/>
      <c r="CP39" s="237"/>
      <c r="CQ39" s="235"/>
      <c r="CR39" s="235"/>
      <c r="CS39" s="42"/>
      <c r="CT39" s="232"/>
      <c r="CU39" s="233">
        <f t="shared" si="9"/>
        <v>0</v>
      </c>
      <c r="CV39" s="216"/>
      <c r="CW39" s="238"/>
      <c r="CX39" s="235"/>
      <c r="CY39" s="235"/>
      <c r="CZ39" s="236"/>
      <c r="DA39" s="237"/>
      <c r="DB39" s="235"/>
      <c r="DC39" s="235"/>
      <c r="DD39" s="42"/>
      <c r="DE39" s="232"/>
      <c r="DF39" s="233">
        <f t="shared" si="10"/>
        <v>0</v>
      </c>
      <c r="DG39" s="216"/>
      <c r="DH39" s="238"/>
      <c r="DI39" s="235"/>
      <c r="DJ39" s="235"/>
      <c r="DK39" s="236"/>
      <c r="DL39" s="237"/>
      <c r="DM39" s="235"/>
      <c r="DN39" s="235"/>
    </row>
    <row r="40" spans="1:118">
      <c r="BM40" s="15"/>
      <c r="BN40" s="15"/>
      <c r="BO40" s="21"/>
      <c r="BP40" s="21"/>
      <c r="BQ40" s="15"/>
      <c r="BR40" s="15"/>
      <c r="BU40" s="15"/>
      <c r="BV40" s="15"/>
      <c r="BX40" s="15"/>
      <c r="BY40" s="15"/>
      <c r="BZ40" s="21"/>
      <c r="CA40" s="21"/>
      <c r="CB40" s="15"/>
      <c r="CC40" s="15"/>
      <c r="CF40" s="15"/>
      <c r="CG40" s="15"/>
      <c r="CI40" s="15"/>
      <c r="CJ40" s="15"/>
      <c r="CK40" s="21"/>
      <c r="CL40" s="21"/>
      <c r="CM40" s="15"/>
      <c r="CN40" s="15"/>
      <c r="CQ40" s="15"/>
      <c r="CR40" s="15"/>
      <c r="CT40" s="15"/>
      <c r="CU40" s="15"/>
      <c r="CV40" s="21"/>
      <c r="CW40" s="21"/>
      <c r="CX40" s="15"/>
      <c r="CY40" s="15"/>
      <c r="DB40" s="15"/>
      <c r="DC40" s="15"/>
      <c r="DE40" s="15"/>
      <c r="DF40" s="15"/>
      <c r="DG40" s="21"/>
      <c r="DH40" s="21"/>
      <c r="DI40" s="15"/>
      <c r="DJ40" s="15"/>
      <c r="DM40" s="15"/>
      <c r="DN40" s="15"/>
    </row>
    <row r="41" spans="1:118">
      <c r="BM41" s="15"/>
      <c r="BN41" s="15"/>
      <c r="BO41" s="21"/>
      <c r="BP41" s="21"/>
      <c r="BQ41" s="15"/>
      <c r="BR41" s="15"/>
      <c r="BU41" s="15"/>
      <c r="BV41" s="15"/>
      <c r="BX41" s="15"/>
      <c r="BY41" s="15"/>
      <c r="BZ41" s="21"/>
      <c r="CA41" s="21"/>
      <c r="CB41" s="15"/>
      <c r="CC41" s="15"/>
      <c r="CF41" s="15"/>
      <c r="CG41" s="15"/>
      <c r="CI41" s="15"/>
      <c r="CJ41" s="15"/>
      <c r="CK41" s="21"/>
      <c r="CL41" s="21"/>
      <c r="CM41" s="15"/>
      <c r="CN41" s="15"/>
      <c r="CQ41" s="15"/>
      <c r="CR41" s="15"/>
      <c r="CT41" s="15"/>
      <c r="CU41" s="15"/>
      <c r="CV41" s="21"/>
      <c r="CW41" s="21"/>
      <c r="CX41" s="15"/>
      <c r="CY41" s="15"/>
      <c r="DB41" s="15"/>
      <c r="DC41" s="15"/>
      <c r="DE41" s="15"/>
      <c r="DF41" s="15"/>
      <c r="DG41" s="21"/>
      <c r="DH41" s="21"/>
      <c r="DI41" s="15"/>
      <c r="DJ41" s="15"/>
      <c r="DM41" s="15"/>
      <c r="DN41" s="15"/>
    </row>
    <row r="42" spans="1:118">
      <c r="BM42" s="15"/>
      <c r="BN42" s="15"/>
      <c r="BO42" s="21"/>
      <c r="BP42" s="21"/>
      <c r="BQ42" s="15"/>
      <c r="BR42" s="15"/>
      <c r="BU42" s="15"/>
      <c r="BV42" s="15"/>
      <c r="BX42" s="15"/>
      <c r="BY42" s="15"/>
      <c r="BZ42" s="21"/>
      <c r="CA42" s="21"/>
      <c r="CB42" s="15"/>
      <c r="CC42" s="15"/>
      <c r="CF42" s="15"/>
      <c r="CG42" s="15"/>
      <c r="CI42" s="15"/>
      <c r="CJ42" s="15"/>
      <c r="CK42" s="21"/>
      <c r="CL42" s="21"/>
      <c r="CM42" s="15"/>
      <c r="CN42" s="15"/>
      <c r="CQ42" s="15"/>
      <c r="CR42" s="15"/>
      <c r="CT42" s="15"/>
      <c r="CU42" s="15"/>
      <c r="CV42" s="21"/>
      <c r="CW42" s="21"/>
      <c r="CX42" s="15"/>
      <c r="CY42" s="15"/>
      <c r="DB42" s="15"/>
      <c r="DC42" s="15"/>
      <c r="DE42" s="15"/>
      <c r="DF42" s="15"/>
      <c r="DG42" s="21"/>
      <c r="DH42" s="21"/>
      <c r="DI42" s="15"/>
      <c r="DJ42" s="15"/>
      <c r="DM42" s="15"/>
      <c r="DN42" s="15"/>
    </row>
    <row r="43" spans="1:118">
      <c r="BM43" s="15"/>
      <c r="BN43" s="15"/>
      <c r="BO43" s="21"/>
      <c r="BP43" s="21"/>
      <c r="BQ43" s="15"/>
      <c r="BR43" s="15"/>
      <c r="BU43" s="15"/>
      <c r="BV43" s="15"/>
      <c r="BX43" s="15"/>
      <c r="BY43" s="15"/>
      <c r="BZ43" s="21"/>
      <c r="CA43" s="21"/>
      <c r="CB43" s="15"/>
      <c r="CC43" s="15"/>
      <c r="CF43" s="15"/>
      <c r="CG43" s="15"/>
      <c r="CI43" s="15"/>
      <c r="CJ43" s="15"/>
      <c r="CK43" s="21"/>
      <c r="CL43" s="21"/>
      <c r="CM43" s="15"/>
      <c r="CN43" s="15"/>
      <c r="CQ43" s="15"/>
      <c r="CR43" s="15"/>
      <c r="CT43" s="15"/>
      <c r="CU43" s="15"/>
      <c r="CV43" s="21"/>
      <c r="CW43" s="21"/>
      <c r="CX43" s="15"/>
      <c r="CY43" s="15"/>
      <c r="DB43" s="15"/>
      <c r="DC43" s="15"/>
      <c r="DE43" s="15"/>
      <c r="DF43" s="15"/>
      <c r="DG43" s="21"/>
      <c r="DH43" s="21"/>
      <c r="DI43" s="15"/>
      <c r="DJ43" s="15"/>
      <c r="DM43" s="15"/>
      <c r="DN43" s="15"/>
    </row>
    <row r="44" spans="1:118">
      <c r="BM44" s="15"/>
      <c r="BN44" s="15"/>
      <c r="BO44" s="21"/>
      <c r="BP44" s="21"/>
      <c r="BQ44" s="15"/>
      <c r="BR44" s="15"/>
      <c r="BU44" s="15"/>
      <c r="BV44" s="15"/>
      <c r="BX44" s="15"/>
      <c r="BY44" s="15"/>
      <c r="BZ44" s="21"/>
      <c r="CA44" s="21"/>
      <c r="CB44" s="15"/>
      <c r="CC44" s="15"/>
      <c r="CF44" s="15"/>
      <c r="CG44" s="15"/>
      <c r="CI44" s="15"/>
      <c r="CJ44" s="15"/>
      <c r="CK44" s="21"/>
      <c r="CL44" s="21"/>
      <c r="CM44" s="15"/>
      <c r="CN44" s="15"/>
      <c r="CQ44" s="15"/>
      <c r="CR44" s="15"/>
      <c r="CT44" s="15"/>
      <c r="CU44" s="15"/>
      <c r="CV44" s="21"/>
      <c r="CW44" s="21"/>
      <c r="CX44" s="15"/>
      <c r="CY44" s="15"/>
      <c r="DB44" s="15"/>
      <c r="DC44" s="15"/>
      <c r="DE44" s="15"/>
      <c r="DF44" s="15"/>
      <c r="DG44" s="21"/>
      <c r="DH44" s="21"/>
      <c r="DI44" s="15"/>
      <c r="DJ44" s="15"/>
      <c r="DM44" s="15"/>
      <c r="DN44" s="15"/>
    </row>
    <row r="45" spans="1:118">
      <c r="BM45" s="15"/>
      <c r="BN45" s="15"/>
      <c r="BO45" s="21"/>
      <c r="BP45" s="21"/>
      <c r="BQ45" s="15"/>
      <c r="BR45" s="15"/>
      <c r="BU45" s="15"/>
      <c r="BV45" s="15"/>
      <c r="BX45" s="15"/>
      <c r="BY45" s="15"/>
      <c r="BZ45" s="21"/>
      <c r="CA45" s="21"/>
      <c r="CB45" s="15"/>
      <c r="CC45" s="15"/>
      <c r="CF45" s="15"/>
      <c r="CG45" s="15"/>
      <c r="CI45" s="15"/>
      <c r="CJ45" s="15"/>
      <c r="CK45" s="21"/>
      <c r="CL45" s="21"/>
      <c r="CM45" s="15"/>
      <c r="CN45" s="15"/>
      <c r="CQ45" s="15"/>
      <c r="CR45" s="15"/>
      <c r="CT45" s="15"/>
      <c r="CU45" s="15"/>
      <c r="CV45" s="21"/>
      <c r="CW45" s="21"/>
      <c r="CX45" s="15"/>
      <c r="CY45" s="15"/>
      <c r="DB45" s="15"/>
      <c r="DC45" s="15"/>
      <c r="DE45" s="15"/>
      <c r="DF45" s="15"/>
      <c r="DG45" s="21"/>
      <c r="DH45" s="21"/>
      <c r="DI45" s="15"/>
      <c r="DJ45" s="15"/>
      <c r="DM45" s="15"/>
      <c r="DN45" s="15"/>
    </row>
    <row r="46" spans="1:118">
      <c r="BM46" s="239"/>
      <c r="BN46" s="239"/>
      <c r="BO46" s="240"/>
      <c r="BP46" s="240"/>
      <c r="BQ46" s="239"/>
      <c r="BR46" s="239"/>
      <c r="BU46" s="239"/>
      <c r="BV46" s="239"/>
      <c r="BX46" s="239"/>
      <c r="BY46" s="239"/>
      <c r="BZ46" s="240"/>
      <c r="CA46" s="240"/>
      <c r="CB46" s="239"/>
      <c r="CC46" s="239"/>
      <c r="CF46" s="239"/>
      <c r="CG46" s="239"/>
      <c r="CI46" s="239"/>
      <c r="CJ46" s="239"/>
      <c r="CK46" s="240"/>
      <c r="CL46" s="240"/>
      <c r="CM46" s="239"/>
      <c r="CN46" s="239"/>
      <c r="CQ46" s="239"/>
      <c r="CR46" s="239"/>
      <c r="CT46" s="239"/>
      <c r="CU46" s="239"/>
      <c r="CV46" s="240"/>
      <c r="CW46" s="240"/>
      <c r="CX46" s="239"/>
      <c r="CY46" s="239"/>
      <c r="DB46" s="239"/>
      <c r="DC46" s="239"/>
      <c r="DE46" s="239"/>
      <c r="DF46" s="239"/>
      <c r="DG46" s="240"/>
      <c r="DH46" s="240"/>
      <c r="DI46" s="239"/>
      <c r="DJ46" s="239"/>
      <c r="DM46" s="239"/>
      <c r="DN46" s="239"/>
    </row>
    <row r="49" spans="65:118">
      <c r="BM49" s="15"/>
      <c r="BN49" s="15"/>
      <c r="BO49" s="21"/>
      <c r="BP49" s="21"/>
      <c r="BQ49" s="15"/>
      <c r="BR49" s="15"/>
      <c r="BU49" s="15"/>
      <c r="BV49" s="15"/>
      <c r="BX49" s="15"/>
      <c r="BY49" s="15"/>
      <c r="BZ49" s="21"/>
      <c r="CA49" s="21"/>
      <c r="CB49" s="15"/>
      <c r="CC49" s="15"/>
      <c r="CF49" s="15"/>
      <c r="CG49" s="15"/>
      <c r="CI49" s="15"/>
      <c r="CJ49" s="15"/>
      <c r="CK49" s="21"/>
      <c r="CL49" s="21"/>
      <c r="CM49" s="15"/>
      <c r="CN49" s="15"/>
      <c r="CQ49" s="15"/>
      <c r="CR49" s="15"/>
      <c r="CT49" s="15"/>
      <c r="CU49" s="15"/>
      <c r="CV49" s="21"/>
      <c r="CW49" s="21"/>
      <c r="CX49" s="15"/>
      <c r="CY49" s="15"/>
      <c r="DB49" s="15"/>
      <c r="DC49" s="15"/>
      <c r="DE49" s="15"/>
      <c r="DF49" s="15"/>
      <c r="DG49" s="21"/>
      <c r="DH49" s="21"/>
      <c r="DI49" s="15"/>
      <c r="DJ49" s="15"/>
      <c r="DM49" s="15"/>
      <c r="DN49" s="15"/>
    </row>
    <row r="50" spans="65:118">
      <c r="BM50" s="15"/>
      <c r="BN50" s="15"/>
      <c r="BO50" s="21"/>
      <c r="BP50" s="21"/>
      <c r="BQ50" s="15"/>
      <c r="BR50" s="15"/>
      <c r="BU50" s="15"/>
      <c r="BV50" s="15"/>
      <c r="BX50" s="15"/>
      <c r="BY50" s="15"/>
      <c r="BZ50" s="21"/>
      <c r="CA50" s="21"/>
      <c r="CB50" s="15"/>
      <c r="CC50" s="15"/>
      <c r="CF50" s="15"/>
      <c r="CG50" s="15"/>
      <c r="CI50" s="15"/>
      <c r="CJ50" s="15"/>
      <c r="CK50" s="21"/>
      <c r="CL50" s="21"/>
      <c r="CM50" s="15"/>
      <c r="CN50" s="15"/>
      <c r="CQ50" s="15"/>
      <c r="CR50" s="15"/>
      <c r="CT50" s="15"/>
      <c r="CU50" s="15"/>
      <c r="CV50" s="21"/>
      <c r="CW50" s="21"/>
      <c r="CX50" s="15"/>
      <c r="CY50" s="15"/>
      <c r="DB50" s="15"/>
      <c r="DC50" s="15"/>
      <c r="DE50" s="15"/>
      <c r="DF50" s="15"/>
      <c r="DG50" s="21"/>
      <c r="DH50" s="21"/>
      <c r="DI50" s="15"/>
      <c r="DJ50" s="15"/>
      <c r="DM50" s="15"/>
      <c r="DN50" s="15"/>
    </row>
    <row r="51" spans="65:118">
      <c r="BM51" s="15"/>
      <c r="BN51" s="15"/>
      <c r="BO51" s="21"/>
      <c r="BP51" s="21"/>
      <c r="BQ51" s="15"/>
      <c r="BR51" s="15"/>
      <c r="BU51" s="15"/>
      <c r="BV51" s="15"/>
      <c r="BX51" s="15"/>
      <c r="BY51" s="15"/>
      <c r="BZ51" s="21"/>
      <c r="CA51" s="21"/>
      <c r="CB51" s="15"/>
      <c r="CC51" s="15"/>
      <c r="CF51" s="15"/>
      <c r="CG51" s="15"/>
      <c r="CI51" s="15"/>
      <c r="CJ51" s="15"/>
      <c r="CK51" s="21"/>
      <c r="CL51" s="21"/>
      <c r="CM51" s="15"/>
      <c r="CN51" s="15"/>
      <c r="CQ51" s="15"/>
      <c r="CR51" s="15"/>
      <c r="CT51" s="15"/>
      <c r="CU51" s="15"/>
      <c r="CV51" s="21"/>
      <c r="CW51" s="21"/>
      <c r="CX51" s="15"/>
      <c r="CY51" s="15"/>
      <c r="DB51" s="15"/>
      <c r="DC51" s="15"/>
      <c r="DE51" s="15"/>
      <c r="DF51" s="15"/>
      <c r="DG51" s="21"/>
      <c r="DH51" s="21"/>
      <c r="DI51" s="15"/>
      <c r="DJ51" s="15"/>
      <c r="DM51" s="15"/>
      <c r="DN51" s="15"/>
    </row>
    <row r="52" spans="65:118">
      <c r="BM52" s="15"/>
      <c r="BN52" s="15"/>
      <c r="BO52" s="21"/>
      <c r="BP52" s="21"/>
      <c r="BQ52" s="15"/>
      <c r="BR52" s="15"/>
      <c r="BU52" s="15"/>
      <c r="BV52" s="15"/>
      <c r="BX52" s="15"/>
      <c r="BY52" s="15"/>
      <c r="BZ52" s="21"/>
      <c r="CA52" s="21"/>
      <c r="CB52" s="15"/>
      <c r="CC52" s="15"/>
      <c r="CF52" s="15"/>
      <c r="CG52" s="15"/>
      <c r="CI52" s="15"/>
      <c r="CJ52" s="15"/>
      <c r="CK52" s="21"/>
      <c r="CL52" s="21"/>
      <c r="CM52" s="15"/>
      <c r="CN52" s="15"/>
      <c r="CQ52" s="15"/>
      <c r="CR52" s="15"/>
      <c r="CT52" s="15"/>
      <c r="CU52" s="15"/>
      <c r="CV52" s="21"/>
      <c r="CW52" s="21"/>
      <c r="CX52" s="15"/>
      <c r="CY52" s="15"/>
      <c r="DB52" s="15"/>
      <c r="DC52" s="15"/>
      <c r="DE52" s="15"/>
      <c r="DF52" s="15"/>
      <c r="DG52" s="21"/>
      <c r="DH52" s="21"/>
      <c r="DI52" s="15"/>
      <c r="DJ52" s="15"/>
      <c r="DM52" s="15"/>
      <c r="DN52" s="15"/>
    </row>
    <row r="53" spans="65:118">
      <c r="BM53" s="15"/>
      <c r="BN53" s="15"/>
      <c r="BO53" s="21"/>
      <c r="BP53" s="21"/>
      <c r="BQ53" s="15"/>
      <c r="BR53" s="15"/>
      <c r="BU53" s="15"/>
      <c r="BV53" s="15"/>
      <c r="BX53" s="15"/>
      <c r="BY53" s="15"/>
      <c r="BZ53" s="21"/>
      <c r="CA53" s="21"/>
      <c r="CB53" s="15"/>
      <c r="CC53" s="15"/>
      <c r="CF53" s="15"/>
      <c r="CG53" s="15"/>
      <c r="CI53" s="15"/>
      <c r="CJ53" s="15"/>
      <c r="CK53" s="21"/>
      <c r="CL53" s="21"/>
      <c r="CM53" s="15"/>
      <c r="CN53" s="15"/>
      <c r="CQ53" s="15"/>
      <c r="CR53" s="15"/>
      <c r="CT53" s="15"/>
      <c r="CU53" s="15"/>
      <c r="CV53" s="21"/>
      <c r="CW53" s="21"/>
      <c r="CX53" s="15"/>
      <c r="CY53" s="15"/>
      <c r="DB53" s="15"/>
      <c r="DC53" s="15"/>
      <c r="DE53" s="15"/>
      <c r="DF53" s="15"/>
      <c r="DG53" s="21"/>
      <c r="DH53" s="21"/>
      <c r="DI53" s="15"/>
      <c r="DJ53" s="15"/>
      <c r="DM53" s="15"/>
      <c r="DN53" s="15"/>
    </row>
    <row r="54" spans="65:118">
      <c r="BM54" s="15"/>
      <c r="BN54" s="15"/>
      <c r="BO54" s="21"/>
      <c r="BP54" s="21"/>
      <c r="BQ54" s="15"/>
      <c r="BR54" s="15"/>
      <c r="BU54" s="15"/>
      <c r="BV54" s="15"/>
      <c r="BX54" s="15"/>
      <c r="BY54" s="15"/>
      <c r="BZ54" s="21"/>
      <c r="CA54" s="21"/>
      <c r="CB54" s="15"/>
      <c r="CC54" s="15"/>
      <c r="CF54" s="15"/>
      <c r="CG54" s="15"/>
      <c r="CI54" s="15"/>
      <c r="CJ54" s="15"/>
      <c r="CK54" s="21"/>
      <c r="CL54" s="21"/>
      <c r="CM54" s="15"/>
      <c r="CN54" s="15"/>
      <c r="CQ54" s="15"/>
      <c r="CR54" s="15"/>
      <c r="CT54" s="15"/>
      <c r="CU54" s="15"/>
      <c r="CV54" s="21"/>
      <c r="CW54" s="21"/>
      <c r="CX54" s="15"/>
      <c r="CY54" s="15"/>
      <c r="DB54" s="15"/>
      <c r="DC54" s="15"/>
      <c r="DE54" s="15"/>
      <c r="DF54" s="15"/>
      <c r="DG54" s="21"/>
      <c r="DH54" s="21"/>
      <c r="DI54" s="15"/>
      <c r="DJ54" s="15"/>
      <c r="DM54" s="15"/>
      <c r="DN54" s="15"/>
    </row>
    <row r="55" spans="65:118">
      <c r="BM55" s="15"/>
      <c r="BN55" s="15"/>
      <c r="BO55" s="21"/>
      <c r="BP55" s="21"/>
      <c r="BQ55" s="15"/>
      <c r="BR55" s="15"/>
      <c r="BU55" s="15"/>
      <c r="BV55" s="15"/>
      <c r="BX55" s="15"/>
      <c r="BY55" s="15"/>
      <c r="BZ55" s="21"/>
      <c r="CA55" s="21"/>
      <c r="CB55" s="15"/>
      <c r="CC55" s="15"/>
      <c r="CF55" s="15"/>
      <c r="CG55" s="15"/>
      <c r="CI55" s="15"/>
      <c r="CJ55" s="15"/>
      <c r="CK55" s="21"/>
      <c r="CL55" s="21"/>
      <c r="CM55" s="15"/>
      <c r="CN55" s="15"/>
      <c r="CQ55" s="15"/>
      <c r="CR55" s="15"/>
      <c r="CT55" s="15"/>
      <c r="CU55" s="15"/>
      <c r="CV55" s="21"/>
      <c r="CW55" s="21"/>
      <c r="CX55" s="15"/>
      <c r="CY55" s="15"/>
      <c r="DB55" s="15"/>
      <c r="DC55" s="15"/>
      <c r="DE55" s="15"/>
      <c r="DF55" s="15"/>
      <c r="DG55" s="21"/>
      <c r="DH55" s="21"/>
      <c r="DI55" s="15"/>
      <c r="DJ55" s="15"/>
      <c r="DM55" s="15"/>
      <c r="DN55" s="15"/>
    </row>
    <row r="56" spans="65:118">
      <c r="BM56" s="15"/>
      <c r="BN56" s="15"/>
      <c r="BO56" s="21"/>
      <c r="BP56" s="21"/>
      <c r="BQ56" s="15"/>
      <c r="BR56" s="15"/>
      <c r="BU56" s="15"/>
      <c r="BV56" s="15"/>
      <c r="BX56" s="15"/>
      <c r="BY56" s="15"/>
      <c r="BZ56" s="21"/>
      <c r="CA56" s="21"/>
      <c r="CB56" s="15"/>
      <c r="CC56" s="15"/>
      <c r="CF56" s="15"/>
      <c r="CG56" s="15"/>
      <c r="CI56" s="15"/>
      <c r="CJ56" s="15"/>
      <c r="CK56" s="21"/>
      <c r="CL56" s="21"/>
      <c r="CM56" s="15"/>
      <c r="CN56" s="15"/>
      <c r="CQ56" s="15"/>
      <c r="CR56" s="15"/>
      <c r="CT56" s="15"/>
      <c r="CU56" s="15"/>
      <c r="CV56" s="21"/>
      <c r="CW56" s="21"/>
      <c r="CX56" s="15"/>
      <c r="CY56" s="15"/>
      <c r="DB56" s="15"/>
      <c r="DC56" s="15"/>
      <c r="DE56" s="15"/>
      <c r="DF56" s="15"/>
      <c r="DG56" s="21"/>
      <c r="DH56" s="21"/>
      <c r="DI56" s="15"/>
      <c r="DJ56" s="15"/>
      <c r="DM56" s="15"/>
      <c r="DN56" s="15"/>
    </row>
    <row r="57" spans="65:118">
      <c r="BM57" s="15"/>
      <c r="BN57" s="15"/>
      <c r="BO57" s="21"/>
      <c r="BP57" s="21"/>
      <c r="BQ57" s="15"/>
      <c r="BR57" s="15"/>
      <c r="BU57" s="15"/>
      <c r="BV57" s="15"/>
      <c r="BX57" s="15"/>
      <c r="BY57" s="15"/>
      <c r="BZ57" s="21"/>
      <c r="CA57" s="21"/>
      <c r="CB57" s="15"/>
      <c r="CC57" s="15"/>
      <c r="CF57" s="15"/>
      <c r="CG57" s="15"/>
      <c r="CI57" s="15"/>
      <c r="CJ57" s="15"/>
      <c r="CK57" s="21"/>
      <c r="CL57" s="21"/>
      <c r="CM57" s="15"/>
      <c r="CN57" s="15"/>
      <c r="CQ57" s="15"/>
      <c r="CR57" s="15"/>
      <c r="CT57" s="15"/>
      <c r="CU57" s="15"/>
      <c r="CV57" s="21"/>
      <c r="CW57" s="21"/>
      <c r="CX57" s="15"/>
      <c r="CY57" s="15"/>
      <c r="DB57" s="15"/>
      <c r="DC57" s="15"/>
      <c r="DE57" s="15"/>
      <c r="DF57" s="15"/>
      <c r="DG57" s="21"/>
      <c r="DH57" s="21"/>
      <c r="DI57" s="15"/>
      <c r="DJ57" s="15"/>
      <c r="DM57" s="15"/>
      <c r="DN57" s="15"/>
    </row>
    <row r="58" spans="65:118">
      <c r="BM58" s="15"/>
      <c r="BN58" s="15"/>
      <c r="BO58" s="21"/>
      <c r="BP58" s="21"/>
      <c r="BQ58" s="15"/>
      <c r="BR58" s="15"/>
      <c r="BU58" s="15"/>
      <c r="BV58" s="15"/>
      <c r="BX58" s="15"/>
      <c r="BY58" s="15"/>
      <c r="BZ58" s="21"/>
      <c r="CA58" s="21"/>
      <c r="CB58" s="15"/>
      <c r="CC58" s="15"/>
      <c r="CF58" s="15"/>
      <c r="CG58" s="15"/>
      <c r="CI58" s="15"/>
      <c r="CJ58" s="15"/>
      <c r="CK58" s="21"/>
      <c r="CL58" s="21"/>
      <c r="CM58" s="15"/>
      <c r="CN58" s="15"/>
      <c r="CQ58" s="15"/>
      <c r="CR58" s="15"/>
      <c r="CT58" s="15"/>
      <c r="CU58" s="15"/>
      <c r="CV58" s="21"/>
      <c r="CW58" s="21"/>
      <c r="CX58" s="15"/>
      <c r="CY58" s="15"/>
      <c r="DB58" s="15"/>
      <c r="DC58" s="15"/>
      <c r="DE58" s="15"/>
      <c r="DF58" s="15"/>
      <c r="DG58" s="21"/>
      <c r="DH58" s="21"/>
      <c r="DI58" s="15"/>
      <c r="DJ58" s="15"/>
      <c r="DM58" s="15"/>
      <c r="DN58" s="15"/>
    </row>
    <row r="59" spans="65:118">
      <c r="BM59" s="15"/>
      <c r="BN59" s="15"/>
      <c r="BO59" s="21"/>
      <c r="BP59" s="21"/>
      <c r="BQ59" s="15"/>
      <c r="BR59" s="15"/>
      <c r="BU59" s="15"/>
      <c r="BV59" s="15"/>
      <c r="BX59" s="15"/>
      <c r="BY59" s="15"/>
      <c r="BZ59" s="21"/>
      <c r="CA59" s="21"/>
      <c r="CB59" s="15"/>
      <c r="CC59" s="15"/>
      <c r="CF59" s="15"/>
      <c r="CG59" s="15"/>
      <c r="CI59" s="15"/>
      <c r="CJ59" s="15"/>
      <c r="CK59" s="21"/>
      <c r="CL59" s="21"/>
      <c r="CM59" s="15"/>
      <c r="CN59" s="15"/>
      <c r="CQ59" s="15"/>
      <c r="CR59" s="15"/>
      <c r="CT59" s="15"/>
      <c r="CU59" s="15"/>
      <c r="CV59" s="21"/>
      <c r="CW59" s="21"/>
      <c r="CX59" s="15"/>
      <c r="CY59" s="15"/>
      <c r="DB59" s="15"/>
      <c r="DC59" s="15"/>
      <c r="DE59" s="15"/>
      <c r="DF59" s="15"/>
      <c r="DG59" s="21"/>
      <c r="DH59" s="21"/>
      <c r="DI59" s="15"/>
      <c r="DJ59" s="15"/>
      <c r="DM59" s="15"/>
      <c r="DN59" s="15"/>
    </row>
    <row r="60" spans="65:118">
      <c r="BM60" s="15"/>
      <c r="BN60" s="15"/>
      <c r="BO60" s="21"/>
      <c r="BP60" s="21"/>
      <c r="BQ60" s="15"/>
      <c r="BR60" s="15"/>
      <c r="BU60" s="15"/>
      <c r="BV60" s="15"/>
      <c r="BX60" s="15"/>
      <c r="BY60" s="15"/>
      <c r="BZ60" s="21"/>
      <c r="CA60" s="21"/>
      <c r="CB60" s="15"/>
      <c r="CC60" s="15"/>
      <c r="CF60" s="15"/>
      <c r="CG60" s="15"/>
      <c r="CI60" s="15"/>
      <c r="CJ60" s="15"/>
      <c r="CK60" s="21"/>
      <c r="CL60" s="21"/>
      <c r="CM60" s="15"/>
      <c r="CN60" s="15"/>
      <c r="CQ60" s="15"/>
      <c r="CR60" s="15"/>
      <c r="CT60" s="15"/>
      <c r="CU60" s="15"/>
      <c r="CV60" s="21"/>
      <c r="CW60" s="21"/>
      <c r="CX60" s="15"/>
      <c r="CY60" s="15"/>
      <c r="DB60" s="15"/>
      <c r="DC60" s="15"/>
      <c r="DE60" s="15"/>
      <c r="DF60" s="15"/>
      <c r="DG60" s="21"/>
      <c r="DH60" s="21"/>
      <c r="DI60" s="15"/>
      <c r="DJ60" s="15"/>
      <c r="DM60" s="15"/>
      <c r="DN60" s="15"/>
    </row>
    <row r="61" spans="65:118">
      <c r="BM61" s="15"/>
      <c r="BN61" s="15"/>
      <c r="BO61" s="21"/>
      <c r="BP61" s="21"/>
      <c r="BQ61" s="15"/>
      <c r="BR61" s="15"/>
      <c r="BU61" s="15"/>
      <c r="BV61" s="15"/>
      <c r="BX61" s="15"/>
      <c r="BY61" s="15"/>
      <c r="BZ61" s="21"/>
      <c r="CA61" s="21"/>
      <c r="CB61" s="15"/>
      <c r="CC61" s="15"/>
      <c r="CF61" s="15"/>
      <c r="CG61" s="15"/>
      <c r="CI61" s="15"/>
      <c r="CJ61" s="15"/>
      <c r="CK61" s="21"/>
      <c r="CL61" s="21"/>
      <c r="CM61" s="15"/>
      <c r="CN61" s="15"/>
      <c r="CQ61" s="15"/>
      <c r="CR61" s="15"/>
      <c r="CT61" s="15"/>
      <c r="CU61" s="15"/>
      <c r="CV61" s="21"/>
      <c r="CW61" s="21"/>
      <c r="CX61" s="15"/>
      <c r="CY61" s="15"/>
      <c r="DB61" s="15"/>
      <c r="DC61" s="15"/>
      <c r="DE61" s="15"/>
      <c r="DF61" s="15"/>
      <c r="DG61" s="21"/>
      <c r="DH61" s="21"/>
      <c r="DI61" s="15"/>
      <c r="DJ61" s="15"/>
      <c r="DM61" s="15"/>
      <c r="DN61" s="15"/>
    </row>
    <row r="62" spans="65:118">
      <c r="BM62" s="15"/>
      <c r="BN62" s="15"/>
      <c r="BO62" s="21"/>
      <c r="BP62" s="21"/>
      <c r="BQ62" s="15"/>
      <c r="BR62" s="15"/>
      <c r="BU62" s="15"/>
      <c r="BV62" s="15"/>
      <c r="BX62" s="15"/>
      <c r="BY62" s="15"/>
      <c r="BZ62" s="21"/>
      <c r="CA62" s="21"/>
      <c r="CB62" s="15"/>
      <c r="CC62" s="15"/>
      <c r="CF62" s="15"/>
      <c r="CG62" s="15"/>
      <c r="CI62" s="15"/>
      <c r="CJ62" s="15"/>
      <c r="CK62" s="21"/>
      <c r="CL62" s="21"/>
      <c r="CM62" s="15"/>
      <c r="CN62" s="15"/>
      <c r="CQ62" s="15"/>
      <c r="CR62" s="15"/>
      <c r="CT62" s="15"/>
      <c r="CU62" s="15"/>
      <c r="CV62" s="21"/>
      <c r="CW62" s="21"/>
      <c r="CX62" s="15"/>
      <c r="CY62" s="15"/>
      <c r="DB62" s="15"/>
      <c r="DC62" s="15"/>
      <c r="DE62" s="15"/>
      <c r="DF62" s="15"/>
      <c r="DG62" s="21"/>
      <c r="DH62" s="21"/>
      <c r="DI62" s="15"/>
      <c r="DJ62" s="15"/>
      <c r="DM62" s="15"/>
      <c r="DN62" s="15"/>
    </row>
    <row r="63" spans="65:118">
      <c r="BM63" s="15"/>
      <c r="BN63" s="15"/>
      <c r="BO63" s="21"/>
      <c r="BP63" s="21"/>
      <c r="BQ63" s="15"/>
      <c r="BR63" s="15"/>
      <c r="BU63" s="15"/>
      <c r="BV63" s="15"/>
      <c r="BX63" s="15"/>
      <c r="BY63" s="15"/>
      <c r="BZ63" s="21"/>
      <c r="CA63" s="21"/>
      <c r="CB63" s="15"/>
      <c r="CC63" s="15"/>
      <c r="CF63" s="15"/>
      <c r="CG63" s="15"/>
      <c r="CI63" s="15"/>
      <c r="CJ63" s="15"/>
      <c r="CK63" s="21"/>
      <c r="CL63" s="21"/>
      <c r="CM63" s="15"/>
      <c r="CN63" s="15"/>
      <c r="CQ63" s="15"/>
      <c r="CR63" s="15"/>
      <c r="CT63" s="15"/>
      <c r="CU63" s="15"/>
      <c r="CV63" s="21"/>
      <c r="CW63" s="21"/>
      <c r="CX63" s="15"/>
      <c r="CY63" s="15"/>
      <c r="DB63" s="15"/>
      <c r="DC63" s="15"/>
      <c r="DE63" s="15"/>
      <c r="DF63" s="15"/>
      <c r="DG63" s="21"/>
      <c r="DH63" s="21"/>
      <c r="DI63" s="15"/>
      <c r="DJ63" s="15"/>
      <c r="DM63" s="15"/>
      <c r="DN63" s="15"/>
    </row>
    <row r="64" spans="65:118">
      <c r="BM64" s="15"/>
      <c r="BN64" s="15"/>
      <c r="BO64" s="21"/>
      <c r="BP64" s="21"/>
      <c r="BQ64" s="15"/>
      <c r="BR64" s="15"/>
      <c r="BU64" s="15"/>
      <c r="BV64" s="15"/>
      <c r="BX64" s="15"/>
      <c r="BY64" s="15"/>
      <c r="BZ64" s="21"/>
      <c r="CA64" s="21"/>
      <c r="CB64" s="15"/>
      <c r="CC64" s="15"/>
      <c r="CF64" s="15"/>
      <c r="CG64" s="15"/>
      <c r="CI64" s="15"/>
      <c r="CJ64" s="15"/>
      <c r="CK64" s="21"/>
      <c r="CL64" s="21"/>
      <c r="CM64" s="15"/>
      <c r="CN64" s="15"/>
      <c r="CQ64" s="15"/>
      <c r="CR64" s="15"/>
      <c r="CT64" s="15"/>
      <c r="CU64" s="15"/>
      <c r="CV64" s="21"/>
      <c r="CW64" s="21"/>
      <c r="CX64" s="15"/>
      <c r="CY64" s="15"/>
      <c r="DB64" s="15"/>
      <c r="DC64" s="15"/>
      <c r="DE64" s="15"/>
      <c r="DF64" s="15"/>
      <c r="DG64" s="21"/>
      <c r="DH64" s="21"/>
      <c r="DI64" s="15"/>
      <c r="DJ64" s="15"/>
      <c r="DM64" s="15"/>
      <c r="DN64" s="15"/>
    </row>
    <row r="65" spans="65:118">
      <c r="BM65" s="15"/>
      <c r="BN65" s="15"/>
      <c r="BO65" s="21"/>
      <c r="BP65" s="21"/>
      <c r="BQ65" s="15"/>
      <c r="BR65" s="15"/>
      <c r="BU65" s="15"/>
      <c r="BV65" s="15"/>
      <c r="BX65" s="15"/>
      <c r="BY65" s="15"/>
      <c r="BZ65" s="21"/>
      <c r="CA65" s="21"/>
      <c r="CB65" s="15"/>
      <c r="CC65" s="15"/>
      <c r="CF65" s="15"/>
      <c r="CG65" s="15"/>
      <c r="CI65" s="15"/>
      <c r="CJ65" s="15"/>
      <c r="CK65" s="21"/>
      <c r="CL65" s="21"/>
      <c r="CM65" s="15"/>
      <c r="CN65" s="15"/>
      <c r="CQ65" s="15"/>
      <c r="CR65" s="15"/>
      <c r="CT65" s="15"/>
      <c r="CU65" s="15"/>
      <c r="CV65" s="21"/>
      <c r="CW65" s="21"/>
      <c r="CX65" s="15"/>
      <c r="CY65" s="15"/>
      <c r="DB65" s="15"/>
      <c r="DC65" s="15"/>
      <c r="DE65" s="15"/>
      <c r="DF65" s="15"/>
      <c r="DG65" s="21"/>
      <c r="DH65" s="21"/>
      <c r="DI65" s="15"/>
      <c r="DJ65" s="15"/>
      <c r="DM65" s="15"/>
      <c r="DN65" s="15"/>
    </row>
    <row r="66" spans="65:118">
      <c r="BM66" s="15"/>
      <c r="BN66" s="15"/>
      <c r="BO66" s="21"/>
      <c r="BP66" s="21"/>
      <c r="BQ66" s="15"/>
      <c r="BR66" s="15"/>
      <c r="BU66" s="15"/>
      <c r="BV66" s="15"/>
      <c r="BX66" s="15"/>
      <c r="BY66" s="15"/>
      <c r="BZ66" s="21"/>
      <c r="CA66" s="21"/>
      <c r="CB66" s="15"/>
      <c r="CC66" s="15"/>
      <c r="CF66" s="15"/>
      <c r="CG66" s="15"/>
      <c r="CI66" s="15"/>
      <c r="CJ66" s="15"/>
      <c r="CK66" s="21"/>
      <c r="CL66" s="21"/>
      <c r="CM66" s="15"/>
      <c r="CN66" s="15"/>
      <c r="CQ66" s="15"/>
      <c r="CR66" s="15"/>
      <c r="CT66" s="15"/>
      <c r="CU66" s="15"/>
      <c r="CV66" s="21"/>
      <c r="CW66" s="21"/>
      <c r="CX66" s="15"/>
      <c r="CY66" s="15"/>
      <c r="DB66" s="15"/>
      <c r="DC66" s="15"/>
      <c r="DE66" s="15"/>
      <c r="DF66" s="15"/>
      <c r="DG66" s="21"/>
      <c r="DH66" s="21"/>
      <c r="DI66" s="15"/>
      <c r="DJ66" s="15"/>
      <c r="DM66" s="15"/>
      <c r="DN66" s="15"/>
    </row>
    <row r="67" spans="65:118">
      <c r="BM67" s="15"/>
      <c r="BN67" s="15"/>
      <c r="BO67" s="21"/>
      <c r="BP67" s="21"/>
      <c r="BQ67" s="15"/>
      <c r="BR67" s="15"/>
      <c r="BU67" s="15"/>
      <c r="BV67" s="15"/>
      <c r="BX67" s="15"/>
      <c r="BY67" s="15"/>
      <c r="BZ67" s="21"/>
      <c r="CA67" s="21"/>
      <c r="CB67" s="15"/>
      <c r="CC67" s="15"/>
      <c r="CF67" s="15"/>
      <c r="CG67" s="15"/>
      <c r="CI67" s="15"/>
      <c r="CJ67" s="15"/>
      <c r="CK67" s="21"/>
      <c r="CL67" s="21"/>
      <c r="CM67" s="15"/>
      <c r="CN67" s="15"/>
      <c r="CQ67" s="15"/>
      <c r="CR67" s="15"/>
      <c r="CT67" s="15"/>
      <c r="CU67" s="15"/>
      <c r="CV67" s="21"/>
      <c r="CW67" s="21"/>
      <c r="CX67" s="15"/>
      <c r="CY67" s="15"/>
      <c r="DB67" s="15"/>
      <c r="DC67" s="15"/>
      <c r="DE67" s="15"/>
      <c r="DF67" s="15"/>
      <c r="DG67" s="21"/>
      <c r="DH67" s="21"/>
      <c r="DI67" s="15"/>
      <c r="DJ67" s="15"/>
      <c r="DM67" s="15"/>
      <c r="DN67" s="15"/>
    </row>
    <row r="68" spans="65:118">
      <c r="BM68" s="15"/>
      <c r="BN68" s="15"/>
      <c r="BO68" s="21"/>
      <c r="BP68" s="21"/>
      <c r="BQ68" s="15"/>
      <c r="BR68" s="15"/>
      <c r="BU68" s="15"/>
      <c r="BV68" s="15"/>
      <c r="BX68" s="15"/>
      <c r="BY68" s="15"/>
      <c r="BZ68" s="21"/>
      <c r="CA68" s="21"/>
      <c r="CB68" s="15"/>
      <c r="CC68" s="15"/>
      <c r="CF68" s="15"/>
      <c r="CG68" s="15"/>
      <c r="CI68" s="15"/>
      <c r="CJ68" s="15"/>
      <c r="CK68" s="21"/>
      <c r="CL68" s="21"/>
      <c r="CM68" s="15"/>
      <c r="CN68" s="15"/>
      <c r="CQ68" s="15"/>
      <c r="CR68" s="15"/>
      <c r="CT68" s="15"/>
      <c r="CU68" s="15"/>
      <c r="CV68" s="21"/>
      <c r="CW68" s="21"/>
      <c r="CX68" s="15"/>
      <c r="CY68" s="15"/>
      <c r="DB68" s="15"/>
      <c r="DC68" s="15"/>
      <c r="DE68" s="15"/>
      <c r="DF68" s="15"/>
      <c r="DG68" s="21"/>
      <c r="DH68" s="21"/>
      <c r="DI68" s="15"/>
      <c r="DJ68" s="15"/>
      <c r="DM68" s="15"/>
      <c r="DN68" s="15"/>
    </row>
    <row r="69" spans="65:118">
      <c r="BM69" s="15"/>
      <c r="BN69" s="15"/>
      <c r="BO69" s="21"/>
      <c r="BP69" s="21"/>
      <c r="BQ69" s="15"/>
      <c r="BR69" s="15"/>
      <c r="BU69" s="15"/>
      <c r="BV69" s="15"/>
      <c r="BX69" s="15"/>
      <c r="BY69" s="15"/>
      <c r="BZ69" s="21"/>
      <c r="CA69" s="21"/>
      <c r="CB69" s="15"/>
      <c r="CC69" s="15"/>
      <c r="CF69" s="15"/>
      <c r="CG69" s="15"/>
      <c r="CI69" s="15"/>
      <c r="CJ69" s="15"/>
      <c r="CK69" s="21"/>
      <c r="CL69" s="21"/>
      <c r="CM69" s="15"/>
      <c r="CN69" s="15"/>
      <c r="CQ69" s="15"/>
      <c r="CR69" s="15"/>
      <c r="CT69" s="15"/>
      <c r="CU69" s="15"/>
      <c r="CV69" s="21"/>
      <c r="CW69" s="21"/>
      <c r="CX69" s="15"/>
      <c r="CY69" s="15"/>
      <c r="DB69" s="15"/>
      <c r="DC69" s="15"/>
      <c r="DE69" s="15"/>
      <c r="DF69" s="15"/>
      <c r="DG69" s="21"/>
      <c r="DH69" s="21"/>
      <c r="DI69" s="15"/>
      <c r="DJ69" s="15"/>
      <c r="DM69" s="15"/>
      <c r="DN69" s="15"/>
    </row>
    <row r="70" spans="65:118">
      <c r="BM70" s="15"/>
      <c r="BN70" s="15"/>
      <c r="BO70" s="21"/>
      <c r="BP70" s="21"/>
      <c r="BQ70" s="15"/>
      <c r="BR70" s="15"/>
      <c r="BU70" s="15"/>
      <c r="BV70" s="15"/>
      <c r="BX70" s="15"/>
      <c r="BY70" s="15"/>
      <c r="BZ70" s="21"/>
      <c r="CA70" s="21"/>
      <c r="CB70" s="15"/>
      <c r="CC70" s="15"/>
      <c r="CF70" s="15"/>
      <c r="CG70" s="15"/>
      <c r="CI70" s="15"/>
      <c r="CJ70" s="15"/>
      <c r="CK70" s="21"/>
      <c r="CL70" s="21"/>
      <c r="CM70" s="15"/>
      <c r="CN70" s="15"/>
      <c r="CQ70" s="15"/>
      <c r="CR70" s="15"/>
      <c r="CT70" s="15"/>
      <c r="CU70" s="15"/>
      <c r="CV70" s="21"/>
      <c r="CW70" s="21"/>
      <c r="CX70" s="15"/>
      <c r="CY70" s="15"/>
      <c r="DB70" s="15"/>
      <c r="DC70" s="15"/>
      <c r="DE70" s="15"/>
      <c r="DF70" s="15"/>
      <c r="DG70" s="21"/>
      <c r="DH70" s="21"/>
      <c r="DI70" s="15"/>
      <c r="DJ70" s="15"/>
      <c r="DM70" s="15"/>
      <c r="DN70" s="15"/>
    </row>
    <row r="71" spans="65:118">
      <c r="BM71" s="15"/>
      <c r="BN71" s="15"/>
      <c r="BO71" s="21"/>
      <c r="BP71" s="21"/>
      <c r="BQ71" s="15"/>
      <c r="BR71" s="15"/>
      <c r="BU71" s="15"/>
      <c r="BV71" s="15"/>
      <c r="BX71" s="15"/>
      <c r="BY71" s="15"/>
      <c r="BZ71" s="21"/>
      <c r="CA71" s="21"/>
      <c r="CB71" s="15"/>
      <c r="CC71" s="15"/>
      <c r="CF71" s="15"/>
      <c r="CG71" s="15"/>
      <c r="CI71" s="15"/>
      <c r="CJ71" s="15"/>
      <c r="CK71" s="21"/>
      <c r="CL71" s="21"/>
      <c r="CM71" s="15"/>
      <c r="CN71" s="15"/>
      <c r="CQ71" s="15"/>
      <c r="CR71" s="15"/>
      <c r="CT71" s="15"/>
      <c r="CU71" s="15"/>
      <c r="CV71" s="21"/>
      <c r="CW71" s="21"/>
      <c r="CX71" s="15"/>
      <c r="CY71" s="15"/>
      <c r="DB71" s="15"/>
      <c r="DC71" s="15"/>
      <c r="DE71" s="15"/>
      <c r="DF71" s="15"/>
      <c r="DG71" s="21"/>
      <c r="DH71" s="21"/>
      <c r="DI71" s="15"/>
      <c r="DJ71" s="15"/>
      <c r="DM71" s="15"/>
      <c r="DN71" s="15"/>
    </row>
    <row r="72" spans="65:118">
      <c r="BM72" s="15"/>
      <c r="BN72" s="15"/>
      <c r="BO72" s="21"/>
      <c r="BP72" s="21"/>
      <c r="BQ72" s="15"/>
      <c r="BR72" s="15"/>
      <c r="BU72" s="15"/>
      <c r="BV72" s="15"/>
      <c r="BX72" s="15"/>
      <c r="BY72" s="15"/>
      <c r="BZ72" s="21"/>
      <c r="CA72" s="21"/>
      <c r="CB72" s="15"/>
      <c r="CC72" s="15"/>
      <c r="CF72" s="15"/>
      <c r="CG72" s="15"/>
      <c r="CI72" s="15"/>
      <c r="CJ72" s="15"/>
      <c r="CK72" s="21"/>
      <c r="CL72" s="21"/>
      <c r="CM72" s="15"/>
      <c r="CN72" s="15"/>
      <c r="CQ72" s="15"/>
      <c r="CR72" s="15"/>
      <c r="CT72" s="15"/>
      <c r="CU72" s="15"/>
      <c r="CV72" s="21"/>
      <c r="CW72" s="21"/>
      <c r="CX72" s="15"/>
      <c r="CY72" s="15"/>
      <c r="DB72" s="15"/>
      <c r="DC72" s="15"/>
      <c r="DE72" s="15"/>
      <c r="DF72" s="15"/>
      <c r="DG72" s="21"/>
      <c r="DH72" s="21"/>
      <c r="DI72" s="15"/>
      <c r="DJ72" s="15"/>
      <c r="DM72" s="15"/>
      <c r="DN72" s="15"/>
    </row>
    <row r="73" spans="65:118">
      <c r="BM73" s="15"/>
      <c r="BN73" s="15"/>
      <c r="BO73" s="21"/>
      <c r="BP73" s="21"/>
      <c r="BQ73" s="15"/>
      <c r="BR73" s="15"/>
      <c r="BU73" s="15"/>
      <c r="BV73" s="15"/>
      <c r="BX73" s="15"/>
      <c r="BY73" s="15"/>
      <c r="BZ73" s="21"/>
      <c r="CA73" s="21"/>
      <c r="CB73" s="15"/>
      <c r="CC73" s="15"/>
      <c r="CF73" s="15"/>
      <c r="CG73" s="15"/>
      <c r="CI73" s="15"/>
      <c r="CJ73" s="15"/>
      <c r="CK73" s="21"/>
      <c r="CL73" s="21"/>
      <c r="CM73" s="15"/>
      <c r="CN73" s="15"/>
      <c r="CQ73" s="15"/>
      <c r="CR73" s="15"/>
      <c r="CT73" s="15"/>
      <c r="CU73" s="15"/>
      <c r="CV73" s="21"/>
      <c r="CW73" s="21"/>
      <c r="CX73" s="15"/>
      <c r="CY73" s="15"/>
      <c r="DB73" s="15"/>
      <c r="DC73" s="15"/>
      <c r="DE73" s="15"/>
      <c r="DF73" s="15"/>
      <c r="DG73" s="21"/>
      <c r="DH73" s="21"/>
      <c r="DI73" s="15"/>
      <c r="DJ73" s="15"/>
      <c r="DM73" s="15"/>
      <c r="DN73" s="15"/>
    </row>
    <row r="74" spans="65:118">
      <c r="BM74" s="15"/>
      <c r="BN74" s="15"/>
      <c r="BO74" s="21"/>
      <c r="BP74" s="21"/>
      <c r="BQ74" s="15"/>
      <c r="BR74" s="15"/>
      <c r="BU74" s="15"/>
      <c r="BV74" s="15"/>
      <c r="BX74" s="15"/>
      <c r="BY74" s="15"/>
      <c r="BZ74" s="21"/>
      <c r="CA74" s="21"/>
      <c r="CB74" s="15"/>
      <c r="CC74" s="15"/>
      <c r="CF74" s="15"/>
      <c r="CG74" s="15"/>
      <c r="CI74" s="15"/>
      <c r="CJ74" s="15"/>
      <c r="CK74" s="21"/>
      <c r="CL74" s="21"/>
      <c r="CM74" s="15"/>
      <c r="CN74" s="15"/>
      <c r="CQ74" s="15"/>
      <c r="CR74" s="15"/>
      <c r="CT74" s="15"/>
      <c r="CU74" s="15"/>
      <c r="CV74" s="21"/>
      <c r="CW74" s="21"/>
      <c r="CX74" s="15"/>
      <c r="CY74" s="15"/>
      <c r="DB74" s="15"/>
      <c r="DC74" s="15"/>
      <c r="DE74" s="15"/>
      <c r="DF74" s="15"/>
      <c r="DG74" s="21"/>
      <c r="DH74" s="21"/>
      <c r="DI74" s="15"/>
      <c r="DJ74" s="15"/>
      <c r="DM74" s="15"/>
      <c r="DN74" s="15"/>
    </row>
    <row r="75" spans="65:118">
      <c r="BM75" s="15"/>
      <c r="BN75" s="15"/>
      <c r="BO75" s="21"/>
      <c r="BP75" s="21"/>
      <c r="BQ75" s="15"/>
      <c r="BR75" s="15"/>
      <c r="BU75" s="15"/>
      <c r="BV75" s="15"/>
      <c r="BX75" s="15"/>
      <c r="BY75" s="15"/>
      <c r="BZ75" s="21"/>
      <c r="CA75" s="21"/>
      <c r="CB75" s="15"/>
      <c r="CC75" s="15"/>
      <c r="CF75" s="15"/>
      <c r="CG75" s="15"/>
      <c r="CI75" s="15"/>
      <c r="CJ75" s="15"/>
      <c r="CK75" s="21"/>
      <c r="CL75" s="21"/>
      <c r="CM75" s="15"/>
      <c r="CN75" s="15"/>
      <c r="CQ75" s="15"/>
      <c r="CR75" s="15"/>
      <c r="CT75" s="15"/>
      <c r="CU75" s="15"/>
      <c r="CV75" s="21"/>
      <c r="CW75" s="21"/>
      <c r="CX75" s="15"/>
      <c r="CY75" s="15"/>
      <c r="DB75" s="15"/>
      <c r="DC75" s="15"/>
      <c r="DE75" s="15"/>
      <c r="DF75" s="15"/>
      <c r="DG75" s="21"/>
      <c r="DH75" s="21"/>
      <c r="DI75" s="15"/>
      <c r="DJ75" s="15"/>
      <c r="DM75" s="15"/>
      <c r="DN75" s="15"/>
    </row>
    <row r="76" spans="65:118">
      <c r="BM76" s="15"/>
      <c r="BN76" s="15"/>
      <c r="BO76" s="21"/>
      <c r="BP76" s="21"/>
      <c r="BQ76" s="15"/>
      <c r="BR76" s="15"/>
      <c r="BU76" s="15"/>
      <c r="BV76" s="15"/>
      <c r="BX76" s="15"/>
      <c r="BY76" s="15"/>
      <c r="BZ76" s="21"/>
      <c r="CA76" s="21"/>
      <c r="CB76" s="15"/>
      <c r="CC76" s="15"/>
      <c r="CF76" s="15"/>
      <c r="CG76" s="15"/>
      <c r="CI76" s="15"/>
      <c r="CJ76" s="15"/>
      <c r="CK76" s="21"/>
      <c r="CL76" s="21"/>
      <c r="CM76" s="15"/>
      <c r="CN76" s="15"/>
      <c r="CQ76" s="15"/>
      <c r="CR76" s="15"/>
      <c r="CT76" s="15"/>
      <c r="CU76" s="15"/>
      <c r="CV76" s="21"/>
      <c r="CW76" s="21"/>
      <c r="CX76" s="15"/>
      <c r="CY76" s="15"/>
      <c r="DB76" s="15"/>
      <c r="DC76" s="15"/>
      <c r="DE76" s="15"/>
      <c r="DF76" s="15"/>
      <c r="DG76" s="21"/>
      <c r="DH76" s="21"/>
      <c r="DI76" s="15"/>
      <c r="DJ76" s="15"/>
      <c r="DM76" s="15"/>
      <c r="DN76" s="15"/>
    </row>
    <row r="77" spans="65:118">
      <c r="BM77" s="15"/>
      <c r="BN77" s="15"/>
      <c r="BO77" s="21"/>
      <c r="BP77" s="21"/>
      <c r="BQ77" s="15"/>
      <c r="BR77" s="15"/>
      <c r="BU77" s="15"/>
      <c r="BV77" s="15"/>
      <c r="BX77" s="15"/>
      <c r="BY77" s="15"/>
      <c r="BZ77" s="21"/>
      <c r="CA77" s="21"/>
      <c r="CB77" s="15"/>
      <c r="CC77" s="15"/>
      <c r="CF77" s="15"/>
      <c r="CG77" s="15"/>
      <c r="CI77" s="15"/>
      <c r="CJ77" s="15"/>
      <c r="CK77" s="21"/>
      <c r="CL77" s="21"/>
      <c r="CM77" s="15"/>
      <c r="CN77" s="15"/>
      <c r="CQ77" s="15"/>
      <c r="CR77" s="15"/>
      <c r="CT77" s="15"/>
      <c r="CU77" s="15"/>
      <c r="CV77" s="21"/>
      <c r="CW77" s="21"/>
      <c r="CX77" s="15"/>
      <c r="CY77" s="15"/>
      <c r="DB77" s="15"/>
      <c r="DC77" s="15"/>
      <c r="DE77" s="15"/>
      <c r="DF77" s="15"/>
      <c r="DG77" s="21"/>
      <c r="DH77" s="21"/>
      <c r="DI77" s="15"/>
      <c r="DJ77" s="15"/>
      <c r="DM77" s="15"/>
      <c r="DN77" s="15"/>
    </row>
    <row r="78" spans="65:118">
      <c r="BM78" s="15"/>
      <c r="BN78" s="15"/>
      <c r="BO78" s="21"/>
      <c r="BP78" s="21"/>
      <c r="BQ78" s="15"/>
      <c r="BR78" s="15"/>
      <c r="BU78" s="15"/>
      <c r="BV78" s="15"/>
      <c r="BX78" s="15"/>
      <c r="BY78" s="15"/>
      <c r="BZ78" s="21"/>
      <c r="CA78" s="21"/>
      <c r="CB78" s="15"/>
      <c r="CC78" s="15"/>
      <c r="CF78" s="15"/>
      <c r="CG78" s="15"/>
      <c r="CI78" s="15"/>
      <c r="CJ78" s="15"/>
      <c r="CK78" s="21"/>
      <c r="CL78" s="21"/>
      <c r="CM78" s="15"/>
      <c r="CN78" s="15"/>
      <c r="CQ78" s="15"/>
      <c r="CR78" s="15"/>
      <c r="CT78" s="15"/>
      <c r="CU78" s="15"/>
      <c r="CV78" s="21"/>
      <c r="CW78" s="21"/>
      <c r="CX78" s="15"/>
      <c r="CY78" s="15"/>
      <c r="DB78" s="15"/>
      <c r="DC78" s="15"/>
      <c r="DE78" s="15"/>
      <c r="DF78" s="15"/>
      <c r="DG78" s="21"/>
      <c r="DH78" s="21"/>
      <c r="DI78" s="15"/>
      <c r="DJ78" s="15"/>
      <c r="DM78" s="15"/>
      <c r="DN78" s="15"/>
    </row>
    <row r="79" spans="65:118">
      <c r="BM79" s="15"/>
      <c r="BN79" s="15"/>
      <c r="BO79" s="21"/>
      <c r="BP79" s="21"/>
      <c r="BQ79" s="15"/>
      <c r="BR79" s="15"/>
      <c r="BU79" s="15"/>
      <c r="BV79" s="15"/>
      <c r="BX79" s="15"/>
      <c r="BY79" s="15"/>
      <c r="BZ79" s="21"/>
      <c r="CA79" s="21"/>
      <c r="CB79" s="15"/>
      <c r="CC79" s="15"/>
      <c r="CF79" s="15"/>
      <c r="CG79" s="15"/>
      <c r="CI79" s="15"/>
      <c r="CJ79" s="15"/>
      <c r="CK79" s="21"/>
      <c r="CL79" s="21"/>
      <c r="CM79" s="15"/>
      <c r="CN79" s="15"/>
      <c r="CQ79" s="15"/>
      <c r="CR79" s="15"/>
      <c r="CT79" s="15"/>
      <c r="CU79" s="15"/>
      <c r="CV79" s="21"/>
      <c r="CW79" s="21"/>
      <c r="CX79" s="15"/>
      <c r="CY79" s="15"/>
      <c r="DB79" s="15"/>
      <c r="DC79" s="15"/>
      <c r="DE79" s="15"/>
      <c r="DF79" s="15"/>
      <c r="DG79" s="21"/>
      <c r="DH79" s="21"/>
      <c r="DI79" s="15"/>
      <c r="DJ79" s="15"/>
      <c r="DM79" s="15"/>
      <c r="DN79" s="15"/>
    </row>
    <row r="80" spans="65:118">
      <c r="BM80" s="15"/>
      <c r="BN80" s="15"/>
      <c r="BO80" s="21"/>
      <c r="BP80" s="21"/>
      <c r="BQ80" s="15"/>
      <c r="BR80" s="15"/>
      <c r="BU80" s="15"/>
      <c r="BV80" s="15"/>
      <c r="BX80" s="15"/>
      <c r="BY80" s="15"/>
      <c r="BZ80" s="21"/>
      <c r="CA80" s="21"/>
      <c r="CB80" s="15"/>
      <c r="CC80" s="15"/>
      <c r="CF80" s="15"/>
      <c r="CG80" s="15"/>
      <c r="CI80" s="15"/>
      <c r="CJ80" s="15"/>
      <c r="CK80" s="21"/>
      <c r="CL80" s="21"/>
      <c r="CM80" s="15"/>
      <c r="CN80" s="15"/>
      <c r="CQ80" s="15"/>
      <c r="CR80" s="15"/>
      <c r="CT80" s="15"/>
      <c r="CU80" s="15"/>
      <c r="CV80" s="21"/>
      <c r="CW80" s="21"/>
      <c r="CX80" s="15"/>
      <c r="CY80" s="15"/>
      <c r="DB80" s="15"/>
      <c r="DC80" s="15"/>
      <c r="DE80" s="15"/>
      <c r="DF80" s="15"/>
      <c r="DG80" s="21"/>
      <c r="DH80" s="21"/>
      <c r="DI80" s="15"/>
      <c r="DJ80" s="15"/>
      <c r="DM80" s="15"/>
      <c r="DN80" s="15"/>
    </row>
    <row r="81" spans="65:118">
      <c r="BM81" s="15"/>
      <c r="BN81" s="15"/>
      <c r="BO81" s="21"/>
      <c r="BP81" s="21"/>
      <c r="BQ81" s="15"/>
      <c r="BR81" s="15"/>
      <c r="BU81" s="15"/>
      <c r="BV81" s="15"/>
      <c r="BX81" s="15"/>
      <c r="BY81" s="15"/>
      <c r="BZ81" s="21"/>
      <c r="CA81" s="21"/>
      <c r="CB81" s="15"/>
      <c r="CC81" s="15"/>
      <c r="CF81" s="15"/>
      <c r="CG81" s="15"/>
      <c r="CI81" s="15"/>
      <c r="CJ81" s="15"/>
      <c r="CK81" s="21"/>
      <c r="CL81" s="21"/>
      <c r="CM81" s="15"/>
      <c r="CN81" s="15"/>
      <c r="CQ81" s="15"/>
      <c r="CR81" s="15"/>
      <c r="CT81" s="15"/>
      <c r="CU81" s="15"/>
      <c r="CV81" s="21"/>
      <c r="CW81" s="21"/>
      <c r="CX81" s="15"/>
      <c r="CY81" s="15"/>
      <c r="DB81" s="15"/>
      <c r="DC81" s="15"/>
      <c r="DE81" s="15"/>
      <c r="DF81" s="15"/>
      <c r="DG81" s="21"/>
      <c r="DH81" s="21"/>
      <c r="DI81" s="15"/>
      <c r="DJ81" s="15"/>
      <c r="DM81" s="15"/>
      <c r="DN81" s="15"/>
    </row>
    <row r="82" spans="65:118">
      <c r="BM82" s="15"/>
      <c r="BN82" s="15"/>
      <c r="BO82" s="21"/>
      <c r="BP82" s="21"/>
      <c r="BQ82" s="15"/>
      <c r="BR82" s="15"/>
      <c r="BU82" s="15"/>
      <c r="BV82" s="15"/>
      <c r="BX82" s="15"/>
      <c r="BY82" s="15"/>
      <c r="BZ82" s="21"/>
      <c r="CA82" s="21"/>
      <c r="CB82" s="15"/>
      <c r="CC82" s="15"/>
      <c r="CF82" s="15"/>
      <c r="CG82" s="15"/>
      <c r="CI82" s="15"/>
      <c r="CJ82" s="15"/>
      <c r="CK82" s="21"/>
      <c r="CL82" s="21"/>
      <c r="CM82" s="15"/>
      <c r="CN82" s="15"/>
      <c r="CQ82" s="15"/>
      <c r="CR82" s="15"/>
      <c r="CT82" s="15"/>
      <c r="CU82" s="15"/>
      <c r="CV82" s="21"/>
      <c r="CW82" s="21"/>
      <c r="CX82" s="15"/>
      <c r="CY82" s="15"/>
      <c r="DB82" s="15"/>
      <c r="DC82" s="15"/>
      <c r="DE82" s="15"/>
      <c r="DF82" s="15"/>
      <c r="DG82" s="21"/>
      <c r="DH82" s="21"/>
      <c r="DI82" s="15"/>
      <c r="DJ82" s="15"/>
      <c r="DM82" s="15"/>
      <c r="DN82" s="15"/>
    </row>
    <row r="83" spans="65:118">
      <c r="BM83" s="15"/>
      <c r="BN83" s="15"/>
      <c r="BO83" s="21"/>
      <c r="BP83" s="21"/>
      <c r="BQ83" s="15"/>
      <c r="BR83" s="15"/>
      <c r="BU83" s="15"/>
      <c r="BV83" s="15"/>
      <c r="BX83" s="15"/>
      <c r="BY83" s="15"/>
      <c r="BZ83" s="21"/>
      <c r="CA83" s="21"/>
      <c r="CB83" s="15"/>
      <c r="CC83" s="15"/>
      <c r="CF83" s="15"/>
      <c r="CG83" s="15"/>
      <c r="CI83" s="15"/>
      <c r="CJ83" s="15"/>
      <c r="CK83" s="21"/>
      <c r="CL83" s="21"/>
      <c r="CM83" s="15"/>
      <c r="CN83" s="15"/>
      <c r="CQ83" s="15"/>
      <c r="CR83" s="15"/>
      <c r="CT83" s="15"/>
      <c r="CU83" s="15"/>
      <c r="CV83" s="21"/>
      <c r="CW83" s="21"/>
      <c r="CX83" s="15"/>
      <c r="CY83" s="15"/>
      <c r="DB83" s="15"/>
      <c r="DC83" s="15"/>
      <c r="DE83" s="15"/>
      <c r="DF83" s="15"/>
      <c r="DG83" s="21"/>
      <c r="DH83" s="21"/>
      <c r="DI83" s="15"/>
      <c r="DJ83" s="15"/>
      <c r="DM83" s="15"/>
      <c r="DN83" s="15"/>
    </row>
    <row r="84" spans="65:118">
      <c r="BM84" s="15"/>
      <c r="BN84" s="15"/>
      <c r="BO84" s="21"/>
      <c r="BP84" s="21"/>
      <c r="BQ84" s="15"/>
      <c r="BR84" s="15"/>
      <c r="BU84" s="15"/>
      <c r="BV84" s="15"/>
      <c r="BX84" s="15"/>
      <c r="BY84" s="15"/>
      <c r="BZ84" s="21"/>
      <c r="CA84" s="21"/>
      <c r="CB84" s="15"/>
      <c r="CC84" s="15"/>
      <c r="CF84" s="15"/>
      <c r="CG84" s="15"/>
      <c r="CI84" s="15"/>
      <c r="CJ84" s="15"/>
      <c r="CK84" s="21"/>
      <c r="CL84" s="21"/>
      <c r="CM84" s="15"/>
      <c r="CN84" s="15"/>
      <c r="CQ84" s="15"/>
      <c r="CR84" s="15"/>
      <c r="CT84" s="15"/>
      <c r="CU84" s="15"/>
      <c r="CV84" s="21"/>
      <c r="CW84" s="21"/>
      <c r="CX84" s="15"/>
      <c r="CY84" s="15"/>
      <c r="DB84" s="15"/>
      <c r="DC84" s="15"/>
      <c r="DE84" s="15"/>
      <c r="DF84" s="15"/>
      <c r="DG84" s="21"/>
      <c r="DH84" s="21"/>
      <c r="DI84" s="15"/>
      <c r="DJ84" s="15"/>
      <c r="DM84" s="15"/>
      <c r="DN84" s="15"/>
    </row>
    <row r="85" spans="65:118">
      <c r="BM85" s="15"/>
      <c r="BN85" s="15"/>
      <c r="BO85" s="21"/>
      <c r="BP85" s="21"/>
      <c r="BQ85" s="15"/>
      <c r="BR85" s="15"/>
      <c r="BU85" s="15"/>
      <c r="BV85" s="15"/>
      <c r="BX85" s="15"/>
      <c r="BY85" s="15"/>
      <c r="BZ85" s="21"/>
      <c r="CA85" s="21"/>
      <c r="CB85" s="15"/>
      <c r="CC85" s="15"/>
      <c r="CF85" s="15"/>
      <c r="CG85" s="15"/>
      <c r="CI85" s="15"/>
      <c r="CJ85" s="15"/>
      <c r="CK85" s="21"/>
      <c r="CL85" s="21"/>
      <c r="CM85" s="15"/>
      <c r="CN85" s="15"/>
      <c r="CQ85" s="15"/>
      <c r="CR85" s="15"/>
      <c r="CT85" s="15"/>
      <c r="CU85" s="15"/>
      <c r="CV85" s="21"/>
      <c r="CW85" s="21"/>
      <c r="CX85" s="15"/>
      <c r="CY85" s="15"/>
      <c r="DB85" s="15"/>
      <c r="DC85" s="15"/>
      <c r="DE85" s="15"/>
      <c r="DF85" s="15"/>
      <c r="DG85" s="21"/>
      <c r="DH85" s="21"/>
      <c r="DI85" s="15"/>
      <c r="DJ85" s="15"/>
      <c r="DM85" s="15"/>
      <c r="DN85" s="15"/>
    </row>
    <row r="93" spans="65:118">
      <c r="BM93" s="15"/>
      <c r="BN93" s="15"/>
      <c r="BO93" s="21"/>
      <c r="BP93" s="21"/>
      <c r="BQ93" s="15"/>
      <c r="BR93" s="15"/>
      <c r="BU93" s="15"/>
      <c r="BV93" s="15"/>
      <c r="BX93" s="15"/>
      <c r="BY93" s="15"/>
      <c r="BZ93" s="21"/>
      <c r="CA93" s="21"/>
      <c r="CB93" s="15"/>
      <c r="CC93" s="15"/>
      <c r="CF93" s="15"/>
      <c r="CG93" s="15"/>
      <c r="CI93" s="15"/>
      <c r="CJ93" s="15"/>
      <c r="CK93" s="21"/>
      <c r="CL93" s="21"/>
      <c r="CM93" s="15"/>
      <c r="CN93" s="15"/>
      <c r="CQ93" s="15"/>
      <c r="CR93" s="15"/>
      <c r="CT93" s="15"/>
      <c r="CU93" s="15"/>
      <c r="CV93" s="21"/>
      <c r="CW93" s="21"/>
      <c r="CX93" s="15"/>
      <c r="CY93" s="15"/>
      <c r="DB93" s="15"/>
      <c r="DC93" s="15"/>
      <c r="DE93" s="15"/>
      <c r="DF93" s="15"/>
      <c r="DG93" s="21"/>
      <c r="DH93" s="21"/>
      <c r="DI93" s="15"/>
      <c r="DJ93" s="15"/>
      <c r="DM93" s="15"/>
      <c r="DN93" s="15"/>
    </row>
    <row r="94" spans="65:118">
      <c r="BM94" s="15"/>
      <c r="BN94" s="15"/>
      <c r="BO94" s="21"/>
      <c r="BP94" s="21"/>
      <c r="BQ94" s="15"/>
      <c r="BR94" s="15"/>
      <c r="BU94" s="15"/>
      <c r="BV94" s="15"/>
      <c r="BX94" s="15"/>
      <c r="BY94" s="15"/>
      <c r="BZ94" s="21"/>
      <c r="CA94" s="21"/>
      <c r="CB94" s="15"/>
      <c r="CC94" s="15"/>
      <c r="CF94" s="15"/>
      <c r="CG94" s="15"/>
      <c r="CI94" s="15"/>
      <c r="CJ94" s="15"/>
      <c r="CK94" s="21"/>
      <c r="CL94" s="21"/>
      <c r="CM94" s="15"/>
      <c r="CN94" s="15"/>
      <c r="CQ94" s="15"/>
      <c r="CR94" s="15"/>
      <c r="CT94" s="15"/>
      <c r="CU94" s="15"/>
      <c r="CV94" s="21"/>
      <c r="CW94" s="21"/>
      <c r="CX94" s="15"/>
      <c r="CY94" s="15"/>
      <c r="DB94" s="15"/>
      <c r="DC94" s="15"/>
      <c r="DE94" s="15"/>
      <c r="DF94" s="15"/>
      <c r="DG94" s="21"/>
      <c r="DH94" s="21"/>
      <c r="DI94" s="15"/>
      <c r="DJ94" s="15"/>
      <c r="DM94" s="15"/>
      <c r="DN94" s="15"/>
    </row>
    <row r="95" spans="65:118">
      <c r="BM95" s="15"/>
      <c r="BN95" s="15"/>
      <c r="BO95" s="21"/>
      <c r="BP95" s="21"/>
      <c r="BQ95" s="15"/>
      <c r="BR95" s="15"/>
      <c r="BU95" s="15"/>
      <c r="BV95" s="15"/>
      <c r="BX95" s="15"/>
      <c r="BY95" s="15"/>
      <c r="BZ95" s="21"/>
      <c r="CA95" s="21"/>
      <c r="CB95" s="15"/>
      <c r="CC95" s="15"/>
      <c r="CF95" s="15"/>
      <c r="CG95" s="15"/>
      <c r="CI95" s="15"/>
      <c r="CJ95" s="15"/>
      <c r="CK95" s="21"/>
      <c r="CL95" s="21"/>
      <c r="CM95" s="15"/>
      <c r="CN95" s="15"/>
      <c r="CQ95" s="15"/>
      <c r="CR95" s="15"/>
      <c r="CT95" s="15"/>
      <c r="CU95" s="15"/>
      <c r="CV95" s="21"/>
      <c r="CW95" s="21"/>
      <c r="CX95" s="15"/>
      <c r="CY95" s="15"/>
      <c r="DB95" s="15"/>
      <c r="DC95" s="15"/>
      <c r="DE95" s="15"/>
      <c r="DF95" s="15"/>
      <c r="DG95" s="21"/>
      <c r="DH95" s="21"/>
      <c r="DI95" s="15"/>
      <c r="DJ95" s="15"/>
      <c r="DM95" s="15"/>
      <c r="DN95" s="15"/>
    </row>
    <row r="96" spans="65:118">
      <c r="BM96" s="15"/>
      <c r="BN96" s="15"/>
      <c r="BO96" s="21"/>
      <c r="BP96" s="21"/>
      <c r="BQ96" s="15"/>
      <c r="BR96" s="15"/>
      <c r="BU96" s="15"/>
      <c r="BV96" s="15"/>
      <c r="BX96" s="15"/>
      <c r="BY96" s="15"/>
      <c r="BZ96" s="21"/>
      <c r="CA96" s="21"/>
      <c r="CB96" s="15"/>
      <c r="CC96" s="15"/>
      <c r="CF96" s="15"/>
      <c r="CG96" s="15"/>
      <c r="CI96" s="15"/>
      <c r="CJ96" s="15"/>
      <c r="CK96" s="21"/>
      <c r="CL96" s="21"/>
      <c r="CM96" s="15"/>
      <c r="CN96" s="15"/>
      <c r="CQ96" s="15"/>
      <c r="CR96" s="15"/>
      <c r="CT96" s="15"/>
      <c r="CU96" s="15"/>
      <c r="CV96" s="21"/>
      <c r="CW96" s="21"/>
      <c r="CX96" s="15"/>
      <c r="CY96" s="15"/>
      <c r="DB96" s="15"/>
      <c r="DC96" s="15"/>
      <c r="DE96" s="15"/>
      <c r="DF96" s="15"/>
      <c r="DG96" s="21"/>
      <c r="DH96" s="21"/>
      <c r="DI96" s="15"/>
      <c r="DJ96" s="15"/>
      <c r="DM96" s="15"/>
      <c r="DN96" s="15"/>
    </row>
    <row r="97" spans="65:118">
      <c r="BM97" s="15"/>
      <c r="BN97" s="15"/>
      <c r="BO97" s="21"/>
      <c r="BP97" s="21"/>
      <c r="BQ97" s="15"/>
      <c r="BR97" s="15"/>
      <c r="BU97" s="15"/>
      <c r="BV97" s="15"/>
      <c r="BX97" s="15"/>
      <c r="BY97" s="15"/>
      <c r="BZ97" s="21"/>
      <c r="CA97" s="21"/>
      <c r="CB97" s="15"/>
      <c r="CC97" s="15"/>
      <c r="CF97" s="15"/>
      <c r="CG97" s="15"/>
      <c r="CI97" s="15"/>
      <c r="CJ97" s="15"/>
      <c r="CK97" s="21"/>
      <c r="CL97" s="21"/>
      <c r="CM97" s="15"/>
      <c r="CN97" s="15"/>
      <c r="CQ97" s="15"/>
      <c r="CR97" s="15"/>
      <c r="CT97" s="15"/>
      <c r="CU97" s="15"/>
      <c r="CV97" s="21"/>
      <c r="CW97" s="21"/>
      <c r="CX97" s="15"/>
      <c r="CY97" s="15"/>
      <c r="DB97" s="15"/>
      <c r="DC97" s="15"/>
      <c r="DE97" s="15"/>
      <c r="DF97" s="15"/>
      <c r="DG97" s="21"/>
      <c r="DH97" s="21"/>
      <c r="DI97" s="15"/>
      <c r="DJ97" s="15"/>
      <c r="DM97" s="15"/>
      <c r="DN97" s="15"/>
    </row>
    <row r="98" spans="65:118">
      <c r="BM98" s="15"/>
      <c r="BN98" s="15"/>
      <c r="BO98" s="21"/>
      <c r="BP98" s="21"/>
      <c r="BQ98" s="15"/>
      <c r="BR98" s="15"/>
      <c r="BU98" s="15"/>
      <c r="BV98" s="15"/>
      <c r="BX98" s="15"/>
      <c r="BY98" s="15"/>
      <c r="BZ98" s="21"/>
      <c r="CA98" s="21"/>
      <c r="CB98" s="15"/>
      <c r="CC98" s="15"/>
      <c r="CF98" s="15"/>
      <c r="CG98" s="15"/>
      <c r="CI98" s="15"/>
      <c r="CJ98" s="15"/>
      <c r="CK98" s="21"/>
      <c r="CL98" s="21"/>
      <c r="CM98" s="15"/>
      <c r="CN98" s="15"/>
      <c r="CQ98" s="15"/>
      <c r="CR98" s="15"/>
      <c r="CT98" s="15"/>
      <c r="CU98" s="15"/>
      <c r="CV98" s="21"/>
      <c r="CW98" s="21"/>
      <c r="CX98" s="15"/>
      <c r="CY98" s="15"/>
      <c r="DB98" s="15"/>
      <c r="DC98" s="15"/>
      <c r="DE98" s="15"/>
      <c r="DF98" s="15"/>
      <c r="DG98" s="21"/>
      <c r="DH98" s="21"/>
      <c r="DI98" s="15"/>
      <c r="DJ98" s="15"/>
      <c r="DM98" s="15"/>
      <c r="DN98" s="15"/>
    </row>
    <row r="99" spans="65:118">
      <c r="BM99" s="15"/>
      <c r="BN99" s="15"/>
      <c r="BO99" s="21"/>
      <c r="BP99" s="21"/>
      <c r="BQ99" s="15"/>
      <c r="BR99" s="15"/>
      <c r="BU99" s="15"/>
      <c r="BV99" s="15"/>
      <c r="BX99" s="15"/>
      <c r="BY99" s="15"/>
      <c r="BZ99" s="21"/>
      <c r="CA99" s="21"/>
      <c r="CB99" s="15"/>
      <c r="CC99" s="15"/>
      <c r="CF99" s="15"/>
      <c r="CG99" s="15"/>
      <c r="CI99" s="15"/>
      <c r="CJ99" s="15"/>
      <c r="CK99" s="21"/>
      <c r="CL99" s="21"/>
      <c r="CM99" s="15"/>
      <c r="CN99" s="15"/>
      <c r="CQ99" s="15"/>
      <c r="CR99" s="15"/>
      <c r="CT99" s="15"/>
      <c r="CU99" s="15"/>
      <c r="CV99" s="21"/>
      <c r="CW99" s="21"/>
      <c r="CX99" s="15"/>
      <c r="CY99" s="15"/>
      <c r="DB99" s="15"/>
      <c r="DC99" s="15"/>
      <c r="DE99" s="15"/>
      <c r="DF99" s="15"/>
      <c r="DG99" s="21"/>
      <c r="DH99" s="21"/>
      <c r="DI99" s="15"/>
      <c r="DJ99" s="15"/>
      <c r="DM99" s="15"/>
      <c r="DN99" s="15"/>
    </row>
    <row r="100" spans="65:118">
      <c r="BM100" s="15"/>
      <c r="BN100" s="15"/>
      <c r="BO100" s="21"/>
      <c r="BP100" s="21"/>
      <c r="BQ100" s="15"/>
      <c r="BR100" s="15"/>
      <c r="BU100" s="15"/>
      <c r="BV100" s="15"/>
      <c r="BX100" s="15"/>
      <c r="BY100" s="15"/>
      <c r="BZ100" s="21"/>
      <c r="CA100" s="21"/>
      <c r="CB100" s="15"/>
      <c r="CC100" s="15"/>
      <c r="CF100" s="15"/>
      <c r="CG100" s="15"/>
      <c r="CI100" s="15"/>
      <c r="CJ100" s="15"/>
      <c r="CK100" s="21"/>
      <c r="CL100" s="21"/>
      <c r="CM100" s="15"/>
      <c r="CN100" s="15"/>
      <c r="CQ100" s="15"/>
      <c r="CR100" s="15"/>
      <c r="CT100" s="15"/>
      <c r="CU100" s="15"/>
      <c r="CV100" s="21"/>
      <c r="CW100" s="21"/>
      <c r="CX100" s="15"/>
      <c r="CY100" s="15"/>
      <c r="DB100" s="15"/>
      <c r="DC100" s="15"/>
      <c r="DE100" s="15"/>
      <c r="DF100" s="15"/>
      <c r="DG100" s="21"/>
      <c r="DH100" s="21"/>
      <c r="DI100" s="15"/>
      <c r="DJ100" s="15"/>
      <c r="DM100" s="15"/>
      <c r="DN100" s="15"/>
    </row>
    <row r="101" spans="65:118">
      <c r="BM101" s="15"/>
      <c r="BN101" s="15"/>
      <c r="BO101" s="21"/>
      <c r="BP101" s="21"/>
      <c r="BQ101" s="15"/>
      <c r="BR101" s="15"/>
      <c r="BU101" s="15"/>
      <c r="BV101" s="15"/>
      <c r="BX101" s="15"/>
      <c r="BY101" s="15"/>
      <c r="BZ101" s="21"/>
      <c r="CA101" s="21"/>
      <c r="CB101" s="15"/>
      <c r="CC101" s="15"/>
      <c r="CF101" s="15"/>
      <c r="CG101" s="15"/>
      <c r="CI101" s="15"/>
      <c r="CJ101" s="15"/>
      <c r="CK101" s="21"/>
      <c r="CL101" s="21"/>
      <c r="CM101" s="15"/>
      <c r="CN101" s="15"/>
      <c r="CQ101" s="15"/>
      <c r="CR101" s="15"/>
      <c r="CT101" s="15"/>
      <c r="CU101" s="15"/>
      <c r="CV101" s="21"/>
      <c r="CW101" s="21"/>
      <c r="CX101" s="15"/>
      <c r="CY101" s="15"/>
      <c r="DB101" s="15"/>
      <c r="DC101" s="15"/>
      <c r="DE101" s="15"/>
      <c r="DF101" s="15"/>
      <c r="DG101" s="21"/>
      <c r="DH101" s="21"/>
      <c r="DI101" s="15"/>
      <c r="DJ101" s="15"/>
      <c r="DM101" s="15"/>
      <c r="DN101" s="15"/>
    </row>
    <row r="103" spans="65:118">
      <c r="BM103" s="15"/>
      <c r="BN103" s="15"/>
      <c r="BO103" s="21"/>
      <c r="BP103" s="21"/>
      <c r="BQ103" s="15"/>
      <c r="BR103" s="15"/>
      <c r="BU103" s="15"/>
      <c r="BV103" s="15"/>
      <c r="BX103" s="15"/>
      <c r="BY103" s="15"/>
      <c r="BZ103" s="21"/>
      <c r="CA103" s="21"/>
      <c r="CB103" s="15"/>
      <c r="CC103" s="15"/>
      <c r="CF103" s="15"/>
      <c r="CG103" s="15"/>
      <c r="CI103" s="15"/>
      <c r="CJ103" s="15"/>
      <c r="CK103" s="21"/>
      <c r="CL103" s="21"/>
      <c r="CM103" s="15"/>
      <c r="CN103" s="15"/>
      <c r="CQ103" s="15"/>
      <c r="CR103" s="15"/>
      <c r="CT103" s="15"/>
      <c r="CU103" s="15"/>
      <c r="CV103" s="21"/>
      <c r="CW103" s="21"/>
      <c r="CX103" s="15"/>
      <c r="CY103" s="15"/>
      <c r="DB103" s="15"/>
      <c r="DC103" s="15"/>
      <c r="DE103" s="15"/>
      <c r="DF103" s="15"/>
      <c r="DG103" s="21"/>
      <c r="DH103" s="21"/>
      <c r="DI103" s="15"/>
      <c r="DJ103" s="15"/>
      <c r="DM103" s="15"/>
      <c r="DN103" s="15"/>
    </row>
    <row r="104" spans="65:118">
      <c r="BM104" s="15"/>
      <c r="BN104" s="15"/>
      <c r="BO104" s="21"/>
      <c r="BP104" s="21"/>
      <c r="BQ104" s="15"/>
      <c r="BR104" s="15"/>
      <c r="BU104" s="15"/>
      <c r="BV104" s="15"/>
      <c r="BX104" s="15"/>
      <c r="BY104" s="15"/>
      <c r="BZ104" s="21"/>
      <c r="CA104" s="21"/>
      <c r="CB104" s="15"/>
      <c r="CC104" s="15"/>
      <c r="CF104" s="15"/>
      <c r="CG104" s="15"/>
      <c r="CI104" s="15"/>
      <c r="CJ104" s="15"/>
      <c r="CK104" s="21"/>
      <c r="CL104" s="21"/>
      <c r="CM104" s="15"/>
      <c r="CN104" s="15"/>
      <c r="CQ104" s="15"/>
      <c r="CR104" s="15"/>
      <c r="CT104" s="15"/>
      <c r="CU104" s="15"/>
      <c r="CV104" s="21"/>
      <c r="CW104" s="21"/>
      <c r="CX104" s="15"/>
      <c r="CY104" s="15"/>
      <c r="DB104" s="15"/>
      <c r="DC104" s="15"/>
      <c r="DE104" s="15"/>
      <c r="DF104" s="15"/>
      <c r="DG104" s="21"/>
      <c r="DH104" s="21"/>
      <c r="DI104" s="15"/>
      <c r="DJ104" s="15"/>
      <c r="DM104" s="15"/>
      <c r="DN104" s="15"/>
    </row>
    <row r="105" spans="65:118">
      <c r="BM105" s="15"/>
      <c r="BN105" s="15"/>
      <c r="BO105" s="21"/>
      <c r="BP105" s="21"/>
      <c r="BQ105" s="15"/>
      <c r="BR105" s="15"/>
      <c r="BU105" s="15"/>
      <c r="BV105" s="15"/>
      <c r="BX105" s="15"/>
      <c r="BY105" s="15"/>
      <c r="BZ105" s="21"/>
      <c r="CA105" s="21"/>
      <c r="CB105" s="15"/>
      <c r="CC105" s="15"/>
      <c r="CF105" s="15"/>
      <c r="CG105" s="15"/>
      <c r="CI105" s="15"/>
      <c r="CJ105" s="15"/>
      <c r="CK105" s="21"/>
      <c r="CL105" s="21"/>
      <c r="CM105" s="15"/>
      <c r="CN105" s="15"/>
      <c r="CQ105" s="15"/>
      <c r="CR105" s="15"/>
      <c r="CT105" s="15"/>
      <c r="CU105" s="15"/>
      <c r="CV105" s="21"/>
      <c r="CW105" s="21"/>
      <c r="CX105" s="15"/>
      <c r="CY105" s="15"/>
      <c r="DB105" s="15"/>
      <c r="DC105" s="15"/>
      <c r="DE105" s="15"/>
      <c r="DF105" s="15"/>
      <c r="DG105" s="21"/>
      <c r="DH105" s="21"/>
      <c r="DI105" s="15"/>
      <c r="DJ105" s="15"/>
      <c r="DM105" s="15"/>
      <c r="DN105" s="15"/>
    </row>
    <row r="106" spans="65:118">
      <c r="BM106" s="15"/>
      <c r="BN106" s="15"/>
      <c r="BO106" s="21"/>
      <c r="BP106" s="21"/>
      <c r="BQ106" s="15"/>
      <c r="BR106" s="15"/>
      <c r="BU106" s="15"/>
      <c r="BV106" s="15"/>
      <c r="BX106" s="15"/>
      <c r="BY106" s="15"/>
      <c r="BZ106" s="21"/>
      <c r="CA106" s="21"/>
      <c r="CB106" s="15"/>
      <c r="CC106" s="15"/>
      <c r="CF106" s="15"/>
      <c r="CG106" s="15"/>
      <c r="CI106" s="15"/>
      <c r="CJ106" s="15"/>
      <c r="CK106" s="21"/>
      <c r="CL106" s="21"/>
      <c r="CM106" s="15"/>
      <c r="CN106" s="15"/>
      <c r="CQ106" s="15"/>
      <c r="CR106" s="15"/>
      <c r="CT106" s="15"/>
      <c r="CU106" s="15"/>
      <c r="CV106" s="21"/>
      <c r="CW106" s="21"/>
      <c r="CX106" s="15"/>
      <c r="CY106" s="15"/>
      <c r="DB106" s="15"/>
      <c r="DC106" s="15"/>
      <c r="DE106" s="15"/>
      <c r="DF106" s="15"/>
      <c r="DG106" s="21"/>
      <c r="DH106" s="21"/>
      <c r="DI106" s="15"/>
      <c r="DJ106" s="15"/>
      <c r="DM106" s="15"/>
      <c r="DN106" s="15"/>
    </row>
    <row r="107" spans="65:118">
      <c r="BM107" s="15"/>
      <c r="BN107" s="15"/>
      <c r="BO107" s="21"/>
      <c r="BP107" s="21"/>
      <c r="BQ107" s="15"/>
      <c r="BR107" s="15"/>
      <c r="BU107" s="15"/>
      <c r="BV107" s="15"/>
      <c r="BX107" s="15"/>
      <c r="BY107" s="15"/>
      <c r="BZ107" s="21"/>
      <c r="CA107" s="21"/>
      <c r="CB107" s="15"/>
      <c r="CC107" s="15"/>
      <c r="CF107" s="15"/>
      <c r="CG107" s="15"/>
      <c r="CI107" s="15"/>
      <c r="CJ107" s="15"/>
      <c r="CK107" s="21"/>
      <c r="CL107" s="21"/>
      <c r="CM107" s="15"/>
      <c r="CN107" s="15"/>
      <c r="CQ107" s="15"/>
      <c r="CR107" s="15"/>
      <c r="CT107" s="15"/>
      <c r="CU107" s="15"/>
      <c r="CV107" s="21"/>
      <c r="CW107" s="21"/>
      <c r="CX107" s="15"/>
      <c r="CY107" s="15"/>
      <c r="DB107" s="15"/>
      <c r="DC107" s="15"/>
      <c r="DE107" s="15"/>
      <c r="DF107" s="15"/>
      <c r="DG107" s="21"/>
      <c r="DH107" s="21"/>
      <c r="DI107" s="15"/>
      <c r="DJ107" s="15"/>
      <c r="DM107" s="15"/>
      <c r="DN107" s="15"/>
    </row>
    <row r="116" spans="65:118">
      <c r="BM116" s="15"/>
      <c r="BN116" s="15"/>
      <c r="BO116" s="21"/>
      <c r="BP116" s="21"/>
      <c r="BQ116" s="15"/>
      <c r="BR116" s="15"/>
      <c r="BU116" s="15"/>
      <c r="BV116" s="15"/>
      <c r="BX116" s="15"/>
      <c r="BY116" s="15"/>
      <c r="BZ116" s="21"/>
      <c r="CA116" s="21"/>
      <c r="CB116" s="15"/>
      <c r="CC116" s="15"/>
      <c r="CF116" s="15"/>
      <c r="CG116" s="15"/>
      <c r="CI116" s="15"/>
      <c r="CJ116" s="15"/>
      <c r="CK116" s="21"/>
      <c r="CL116" s="21"/>
      <c r="CM116" s="15"/>
      <c r="CN116" s="15"/>
      <c r="CQ116" s="15"/>
      <c r="CR116" s="15"/>
      <c r="CT116" s="15"/>
      <c r="CU116" s="15"/>
      <c r="CV116" s="21"/>
      <c r="CW116" s="21"/>
      <c r="CX116" s="15"/>
      <c r="CY116" s="15"/>
      <c r="DB116" s="15"/>
      <c r="DC116" s="15"/>
      <c r="DE116" s="15"/>
      <c r="DF116" s="15"/>
      <c r="DG116" s="21"/>
      <c r="DH116" s="21"/>
      <c r="DI116" s="15"/>
      <c r="DJ116" s="15"/>
      <c r="DM116" s="15"/>
      <c r="DN116" s="15"/>
    </row>
    <row r="117" spans="65:118">
      <c r="BM117" s="15"/>
      <c r="BN117" s="15"/>
      <c r="BO117" s="21"/>
      <c r="BP117" s="21"/>
      <c r="BQ117" s="15"/>
      <c r="BR117" s="15"/>
      <c r="BU117" s="15"/>
      <c r="BV117" s="15"/>
      <c r="BX117" s="15"/>
      <c r="BY117" s="15"/>
      <c r="BZ117" s="21"/>
      <c r="CA117" s="21"/>
      <c r="CB117" s="15"/>
      <c r="CC117" s="15"/>
      <c r="CF117" s="15"/>
      <c r="CG117" s="15"/>
      <c r="CI117" s="15"/>
      <c r="CJ117" s="15"/>
      <c r="CK117" s="21"/>
      <c r="CL117" s="21"/>
      <c r="CM117" s="15"/>
      <c r="CN117" s="15"/>
      <c r="CQ117" s="15"/>
      <c r="CR117" s="15"/>
      <c r="CT117" s="15"/>
      <c r="CU117" s="15"/>
      <c r="CV117" s="21"/>
      <c r="CW117" s="21"/>
      <c r="CX117" s="15"/>
      <c r="CY117" s="15"/>
      <c r="DB117" s="15"/>
      <c r="DC117" s="15"/>
      <c r="DE117" s="15"/>
      <c r="DF117" s="15"/>
      <c r="DG117" s="21"/>
      <c r="DH117" s="21"/>
      <c r="DI117" s="15"/>
      <c r="DJ117" s="15"/>
      <c r="DM117" s="15"/>
      <c r="DN117" s="15"/>
    </row>
    <row r="118" spans="65:118">
      <c r="BM118" s="15"/>
      <c r="BN118" s="15"/>
      <c r="BO118" s="21"/>
      <c r="BP118" s="21"/>
      <c r="BQ118" s="15"/>
      <c r="BR118" s="15"/>
      <c r="BU118" s="15"/>
      <c r="BV118" s="15"/>
      <c r="BX118" s="15"/>
      <c r="BY118" s="15"/>
      <c r="BZ118" s="21"/>
      <c r="CA118" s="21"/>
      <c r="CB118" s="15"/>
      <c r="CC118" s="15"/>
      <c r="CF118" s="15"/>
      <c r="CG118" s="15"/>
      <c r="CI118" s="15"/>
      <c r="CJ118" s="15"/>
      <c r="CK118" s="21"/>
      <c r="CL118" s="21"/>
      <c r="CM118" s="15"/>
      <c r="CN118" s="15"/>
      <c r="CQ118" s="15"/>
      <c r="CR118" s="15"/>
      <c r="CT118" s="15"/>
      <c r="CU118" s="15"/>
      <c r="CV118" s="21"/>
      <c r="CW118" s="21"/>
      <c r="CX118" s="15"/>
      <c r="CY118" s="15"/>
      <c r="DB118" s="15"/>
      <c r="DC118" s="15"/>
      <c r="DE118" s="15"/>
      <c r="DF118" s="15"/>
      <c r="DG118" s="21"/>
      <c r="DH118" s="21"/>
      <c r="DI118" s="15"/>
      <c r="DJ118" s="15"/>
      <c r="DM118" s="15"/>
      <c r="DN118" s="15"/>
    </row>
    <row r="119" spans="65:118">
      <c r="BM119" s="15"/>
      <c r="BN119" s="15"/>
      <c r="BO119" s="21"/>
      <c r="BP119" s="21"/>
      <c r="BQ119" s="15"/>
      <c r="BR119" s="15"/>
      <c r="BU119" s="15"/>
      <c r="BV119" s="15"/>
      <c r="BX119" s="15"/>
      <c r="BY119" s="15"/>
      <c r="BZ119" s="21"/>
      <c r="CA119" s="21"/>
      <c r="CB119" s="15"/>
      <c r="CC119" s="15"/>
      <c r="CF119" s="15"/>
      <c r="CG119" s="15"/>
      <c r="CI119" s="15"/>
      <c r="CJ119" s="15"/>
      <c r="CK119" s="21"/>
      <c r="CL119" s="21"/>
      <c r="CM119" s="15"/>
      <c r="CN119" s="15"/>
      <c r="CQ119" s="15"/>
      <c r="CR119" s="15"/>
      <c r="CT119" s="15"/>
      <c r="CU119" s="15"/>
      <c r="CV119" s="21"/>
      <c r="CW119" s="21"/>
      <c r="CX119" s="15"/>
      <c r="CY119" s="15"/>
      <c r="DB119" s="15"/>
      <c r="DC119" s="15"/>
      <c r="DE119" s="15"/>
      <c r="DF119" s="15"/>
      <c r="DG119" s="21"/>
      <c r="DH119" s="21"/>
      <c r="DI119" s="15"/>
      <c r="DJ119" s="15"/>
      <c r="DM119" s="15"/>
      <c r="DN119" s="15"/>
    </row>
    <row r="120" spans="65:118">
      <c r="BM120" s="15"/>
      <c r="BN120" s="15"/>
      <c r="BO120" s="21"/>
      <c r="BP120" s="21"/>
      <c r="BQ120" s="15"/>
      <c r="BR120" s="15"/>
      <c r="BU120" s="15"/>
      <c r="BV120" s="15"/>
      <c r="BX120" s="15"/>
      <c r="BY120" s="15"/>
      <c r="BZ120" s="21"/>
      <c r="CA120" s="21"/>
      <c r="CB120" s="15"/>
      <c r="CC120" s="15"/>
      <c r="CF120" s="15"/>
      <c r="CG120" s="15"/>
      <c r="CI120" s="15"/>
      <c r="CJ120" s="15"/>
      <c r="CK120" s="21"/>
      <c r="CL120" s="21"/>
      <c r="CM120" s="15"/>
      <c r="CN120" s="15"/>
      <c r="CQ120" s="15"/>
      <c r="CR120" s="15"/>
      <c r="CT120" s="15"/>
      <c r="CU120" s="15"/>
      <c r="CV120" s="21"/>
      <c r="CW120" s="21"/>
      <c r="CX120" s="15"/>
      <c r="CY120" s="15"/>
      <c r="DB120" s="15"/>
      <c r="DC120" s="15"/>
      <c r="DE120" s="15"/>
      <c r="DF120" s="15"/>
      <c r="DG120" s="21"/>
      <c r="DH120" s="21"/>
      <c r="DI120" s="15"/>
      <c r="DJ120" s="15"/>
      <c r="DM120" s="15"/>
      <c r="DN120" s="15"/>
    </row>
    <row r="121" spans="65:118">
      <c r="BM121" s="15"/>
      <c r="BN121" s="15"/>
      <c r="BO121" s="21"/>
      <c r="BP121" s="21"/>
      <c r="BQ121" s="15"/>
      <c r="BR121" s="15"/>
      <c r="BU121" s="15"/>
      <c r="BV121" s="15"/>
      <c r="BX121" s="15"/>
      <c r="BY121" s="15"/>
      <c r="BZ121" s="21"/>
      <c r="CA121" s="21"/>
      <c r="CB121" s="15"/>
      <c r="CC121" s="15"/>
      <c r="CF121" s="15"/>
      <c r="CG121" s="15"/>
      <c r="CI121" s="15"/>
      <c r="CJ121" s="15"/>
      <c r="CK121" s="21"/>
      <c r="CL121" s="21"/>
      <c r="CM121" s="15"/>
      <c r="CN121" s="15"/>
      <c r="CQ121" s="15"/>
      <c r="CR121" s="15"/>
      <c r="CT121" s="15"/>
      <c r="CU121" s="15"/>
      <c r="CV121" s="21"/>
      <c r="CW121" s="21"/>
      <c r="CX121" s="15"/>
      <c r="CY121" s="15"/>
      <c r="DB121" s="15"/>
      <c r="DC121" s="15"/>
      <c r="DE121" s="15"/>
      <c r="DF121" s="15"/>
      <c r="DG121" s="21"/>
      <c r="DH121" s="21"/>
      <c r="DI121" s="15"/>
      <c r="DJ121" s="15"/>
      <c r="DM121" s="15"/>
      <c r="DN121" s="15"/>
    </row>
    <row r="122" spans="65:118">
      <c r="BM122" s="15"/>
      <c r="BN122" s="15"/>
      <c r="BO122" s="21"/>
      <c r="BP122" s="21"/>
      <c r="BQ122" s="15"/>
      <c r="BR122" s="15"/>
      <c r="BU122" s="15"/>
      <c r="BV122" s="15"/>
      <c r="BX122" s="15"/>
      <c r="BY122" s="15"/>
      <c r="BZ122" s="21"/>
      <c r="CA122" s="21"/>
      <c r="CB122" s="15"/>
      <c r="CC122" s="15"/>
      <c r="CF122" s="15"/>
      <c r="CG122" s="15"/>
      <c r="CI122" s="15"/>
      <c r="CJ122" s="15"/>
      <c r="CK122" s="21"/>
      <c r="CL122" s="21"/>
      <c r="CM122" s="15"/>
      <c r="CN122" s="15"/>
      <c r="CQ122" s="15"/>
      <c r="CR122" s="15"/>
      <c r="CT122" s="15"/>
      <c r="CU122" s="15"/>
      <c r="CV122" s="21"/>
      <c r="CW122" s="21"/>
      <c r="CX122" s="15"/>
      <c r="CY122" s="15"/>
      <c r="DB122" s="15"/>
      <c r="DC122" s="15"/>
      <c r="DE122" s="15"/>
      <c r="DF122" s="15"/>
      <c r="DG122" s="21"/>
      <c r="DH122" s="21"/>
      <c r="DI122" s="15"/>
      <c r="DJ122" s="15"/>
      <c r="DM122" s="15"/>
      <c r="DN122" s="15"/>
    </row>
    <row r="123" spans="65:118">
      <c r="BM123" s="15"/>
      <c r="BN123" s="15"/>
      <c r="BO123" s="21"/>
      <c r="BP123" s="21"/>
      <c r="BQ123" s="15"/>
      <c r="BR123" s="15"/>
      <c r="BU123" s="15"/>
      <c r="BV123" s="15"/>
      <c r="BX123" s="15"/>
      <c r="BY123" s="15"/>
      <c r="BZ123" s="21"/>
      <c r="CA123" s="21"/>
      <c r="CB123" s="15"/>
      <c r="CC123" s="15"/>
      <c r="CF123" s="15"/>
      <c r="CG123" s="15"/>
      <c r="CI123" s="15"/>
      <c r="CJ123" s="15"/>
      <c r="CK123" s="21"/>
      <c r="CL123" s="21"/>
      <c r="CM123" s="15"/>
      <c r="CN123" s="15"/>
      <c r="CQ123" s="15"/>
      <c r="CR123" s="15"/>
      <c r="CT123" s="15"/>
      <c r="CU123" s="15"/>
      <c r="CV123" s="21"/>
      <c r="CW123" s="21"/>
      <c r="CX123" s="15"/>
      <c r="CY123" s="15"/>
      <c r="DB123" s="15"/>
      <c r="DC123" s="15"/>
      <c r="DE123" s="15"/>
      <c r="DF123" s="15"/>
      <c r="DG123" s="21"/>
      <c r="DH123" s="21"/>
      <c r="DI123" s="15"/>
      <c r="DJ123" s="15"/>
      <c r="DM123" s="15"/>
      <c r="DN123" s="15"/>
    </row>
    <row r="124" spans="65:118">
      <c r="BM124" s="15"/>
      <c r="BN124" s="15"/>
      <c r="BO124" s="21"/>
      <c r="BP124" s="21"/>
      <c r="BQ124" s="15"/>
      <c r="BR124" s="15"/>
      <c r="BU124" s="15"/>
      <c r="BV124" s="15"/>
      <c r="BX124" s="15"/>
      <c r="BY124" s="15"/>
      <c r="BZ124" s="21"/>
      <c r="CA124" s="21"/>
      <c r="CB124" s="15"/>
      <c r="CC124" s="15"/>
      <c r="CF124" s="15"/>
      <c r="CG124" s="15"/>
      <c r="CI124" s="15"/>
      <c r="CJ124" s="15"/>
      <c r="CK124" s="21"/>
      <c r="CL124" s="21"/>
      <c r="CM124" s="15"/>
      <c r="CN124" s="15"/>
      <c r="CQ124" s="15"/>
      <c r="CR124" s="15"/>
      <c r="CT124" s="15"/>
      <c r="CU124" s="15"/>
      <c r="CV124" s="21"/>
      <c r="CW124" s="21"/>
      <c r="CX124" s="15"/>
      <c r="CY124" s="15"/>
      <c r="DB124" s="15"/>
      <c r="DC124" s="15"/>
      <c r="DE124" s="15"/>
      <c r="DF124" s="15"/>
      <c r="DG124" s="21"/>
      <c r="DH124" s="21"/>
      <c r="DI124" s="15"/>
      <c r="DJ124" s="15"/>
      <c r="DM124" s="15"/>
      <c r="DN124" s="15"/>
    </row>
    <row r="125" spans="65:118">
      <c r="BM125" s="15"/>
      <c r="BN125" s="15"/>
      <c r="BO125" s="21"/>
      <c r="BP125" s="21"/>
      <c r="BQ125" s="15"/>
      <c r="BR125" s="15"/>
      <c r="BU125" s="15"/>
      <c r="BV125" s="15"/>
      <c r="BX125" s="15"/>
      <c r="BY125" s="15"/>
      <c r="BZ125" s="21"/>
      <c r="CA125" s="21"/>
      <c r="CB125" s="15"/>
      <c r="CC125" s="15"/>
      <c r="CF125" s="15"/>
      <c r="CG125" s="15"/>
      <c r="CI125" s="15"/>
      <c r="CJ125" s="15"/>
      <c r="CK125" s="21"/>
      <c r="CL125" s="21"/>
      <c r="CM125" s="15"/>
      <c r="CN125" s="15"/>
      <c r="CQ125" s="15"/>
      <c r="CR125" s="15"/>
      <c r="CT125" s="15"/>
      <c r="CU125" s="15"/>
      <c r="CV125" s="21"/>
      <c r="CW125" s="21"/>
      <c r="CX125" s="15"/>
      <c r="CY125" s="15"/>
      <c r="DB125" s="15"/>
      <c r="DC125" s="15"/>
      <c r="DE125" s="15"/>
      <c r="DF125" s="15"/>
      <c r="DG125" s="21"/>
      <c r="DH125" s="21"/>
      <c r="DI125" s="15"/>
      <c r="DJ125" s="15"/>
      <c r="DM125" s="15"/>
      <c r="DN125" s="15"/>
    </row>
    <row r="128" spans="65:118">
      <c r="BM128" s="15"/>
      <c r="BN128" s="15"/>
      <c r="BO128" s="21"/>
      <c r="BP128" s="21"/>
      <c r="BQ128" s="15"/>
      <c r="BR128" s="15"/>
      <c r="BU128" s="15"/>
      <c r="BV128" s="15"/>
      <c r="BX128" s="15"/>
      <c r="BY128" s="15"/>
      <c r="BZ128" s="21"/>
      <c r="CA128" s="21"/>
      <c r="CB128" s="15"/>
      <c r="CC128" s="15"/>
      <c r="CF128" s="15"/>
      <c r="CG128" s="15"/>
      <c r="CI128" s="15"/>
      <c r="CJ128" s="15"/>
      <c r="CK128" s="21"/>
      <c r="CL128" s="21"/>
      <c r="CM128" s="15"/>
      <c r="CN128" s="15"/>
      <c r="CQ128" s="15"/>
      <c r="CR128" s="15"/>
      <c r="CT128" s="15"/>
      <c r="CU128" s="15"/>
      <c r="CV128" s="21"/>
      <c r="CW128" s="21"/>
      <c r="CX128" s="15"/>
      <c r="CY128" s="15"/>
      <c r="DB128" s="15"/>
      <c r="DC128" s="15"/>
      <c r="DE128" s="15"/>
      <c r="DF128" s="15"/>
      <c r="DG128" s="21"/>
      <c r="DH128" s="21"/>
      <c r="DI128" s="15"/>
      <c r="DJ128" s="15"/>
      <c r="DM128" s="15"/>
      <c r="DN128" s="15"/>
    </row>
    <row r="129" spans="65:118">
      <c r="BM129" s="15"/>
      <c r="BN129" s="15"/>
      <c r="BO129" s="21"/>
      <c r="BP129" s="21"/>
      <c r="BQ129" s="15"/>
      <c r="BR129" s="15"/>
      <c r="BU129" s="15"/>
      <c r="BV129" s="15"/>
      <c r="BX129" s="15"/>
      <c r="BY129" s="15"/>
      <c r="BZ129" s="21"/>
      <c r="CA129" s="21"/>
      <c r="CB129" s="15"/>
      <c r="CC129" s="15"/>
      <c r="CF129" s="15"/>
      <c r="CG129" s="15"/>
      <c r="CI129" s="15"/>
      <c r="CJ129" s="15"/>
      <c r="CK129" s="21"/>
      <c r="CL129" s="21"/>
      <c r="CM129" s="15"/>
      <c r="CN129" s="15"/>
      <c r="CQ129" s="15"/>
      <c r="CR129" s="15"/>
      <c r="CT129" s="15"/>
      <c r="CU129" s="15"/>
      <c r="CV129" s="21"/>
      <c r="CW129" s="21"/>
      <c r="CX129" s="15"/>
      <c r="CY129" s="15"/>
      <c r="DB129" s="15"/>
      <c r="DC129" s="15"/>
      <c r="DE129" s="15"/>
      <c r="DF129" s="15"/>
      <c r="DG129" s="21"/>
      <c r="DH129" s="21"/>
      <c r="DI129" s="15"/>
      <c r="DJ129" s="15"/>
      <c r="DM129" s="15"/>
      <c r="DN129" s="15"/>
    </row>
    <row r="130" spans="65:118">
      <c r="BM130" s="15"/>
      <c r="BN130" s="15"/>
      <c r="BO130" s="21"/>
      <c r="BP130" s="21"/>
      <c r="BQ130" s="15"/>
      <c r="BR130" s="15"/>
      <c r="BU130" s="15"/>
      <c r="BV130" s="15"/>
      <c r="BX130" s="15"/>
      <c r="BY130" s="15"/>
      <c r="BZ130" s="21"/>
      <c r="CA130" s="21"/>
      <c r="CB130" s="15"/>
      <c r="CC130" s="15"/>
      <c r="CF130" s="15"/>
      <c r="CG130" s="15"/>
      <c r="CI130" s="15"/>
      <c r="CJ130" s="15"/>
      <c r="CK130" s="21"/>
      <c r="CL130" s="21"/>
      <c r="CM130" s="15"/>
      <c r="CN130" s="15"/>
      <c r="CQ130" s="15"/>
      <c r="CR130" s="15"/>
      <c r="CT130" s="15"/>
      <c r="CU130" s="15"/>
      <c r="CV130" s="21"/>
      <c r="CW130" s="21"/>
      <c r="CX130" s="15"/>
      <c r="CY130" s="15"/>
      <c r="DB130" s="15"/>
      <c r="DC130" s="15"/>
      <c r="DE130" s="15"/>
      <c r="DF130" s="15"/>
      <c r="DG130" s="21"/>
      <c r="DH130" s="21"/>
      <c r="DI130" s="15"/>
      <c r="DJ130" s="15"/>
      <c r="DM130" s="15"/>
      <c r="DN130" s="15"/>
    </row>
    <row r="131" spans="65:118">
      <c r="BM131" s="15"/>
      <c r="BN131" s="15"/>
      <c r="BO131" s="21"/>
      <c r="BP131" s="21"/>
      <c r="BQ131" s="15"/>
      <c r="BR131" s="15"/>
      <c r="BU131" s="15"/>
      <c r="BV131" s="15"/>
      <c r="BX131" s="15"/>
      <c r="BY131" s="15"/>
      <c r="BZ131" s="21"/>
      <c r="CA131" s="21"/>
      <c r="CB131" s="15"/>
      <c r="CC131" s="15"/>
      <c r="CF131" s="15"/>
      <c r="CG131" s="15"/>
      <c r="CI131" s="15"/>
      <c r="CJ131" s="15"/>
      <c r="CK131" s="21"/>
      <c r="CL131" s="21"/>
      <c r="CM131" s="15"/>
      <c r="CN131" s="15"/>
      <c r="CQ131" s="15"/>
      <c r="CR131" s="15"/>
      <c r="CT131" s="15"/>
      <c r="CU131" s="15"/>
      <c r="CV131" s="21"/>
      <c r="CW131" s="21"/>
      <c r="CX131" s="15"/>
      <c r="CY131" s="15"/>
      <c r="DB131" s="15"/>
      <c r="DC131" s="15"/>
      <c r="DE131" s="15"/>
      <c r="DF131" s="15"/>
      <c r="DG131" s="21"/>
      <c r="DH131" s="21"/>
      <c r="DI131" s="15"/>
      <c r="DJ131" s="15"/>
      <c r="DM131" s="15"/>
      <c r="DN131" s="15"/>
    </row>
    <row r="132" spans="65:118">
      <c r="BM132" s="15"/>
      <c r="BN132" s="15"/>
      <c r="BO132" s="21"/>
      <c r="BP132" s="21"/>
      <c r="BQ132" s="15"/>
      <c r="BR132" s="15"/>
      <c r="BU132" s="15"/>
      <c r="BV132" s="15"/>
      <c r="BX132" s="15"/>
      <c r="BY132" s="15"/>
      <c r="BZ132" s="21"/>
      <c r="CA132" s="21"/>
      <c r="CB132" s="15"/>
      <c r="CC132" s="15"/>
      <c r="CF132" s="15"/>
      <c r="CG132" s="15"/>
      <c r="CI132" s="15"/>
      <c r="CJ132" s="15"/>
      <c r="CK132" s="21"/>
      <c r="CL132" s="21"/>
      <c r="CM132" s="15"/>
      <c r="CN132" s="15"/>
      <c r="CQ132" s="15"/>
      <c r="CR132" s="15"/>
      <c r="CT132" s="15"/>
      <c r="CU132" s="15"/>
      <c r="CV132" s="21"/>
      <c r="CW132" s="21"/>
      <c r="CX132" s="15"/>
      <c r="CY132" s="15"/>
      <c r="DB132" s="15"/>
      <c r="DC132" s="15"/>
      <c r="DE132" s="15"/>
      <c r="DF132" s="15"/>
      <c r="DG132" s="21"/>
      <c r="DH132" s="21"/>
      <c r="DI132" s="15"/>
      <c r="DJ132" s="15"/>
      <c r="DM132" s="15"/>
      <c r="DN132" s="15"/>
    </row>
    <row r="133" spans="65:118">
      <c r="BM133" s="15"/>
      <c r="BN133" s="15"/>
      <c r="BO133" s="21"/>
      <c r="BP133" s="21"/>
      <c r="BQ133" s="15"/>
      <c r="BR133" s="15"/>
      <c r="BU133" s="15"/>
      <c r="BV133" s="15"/>
      <c r="BX133" s="15"/>
      <c r="BY133" s="15"/>
      <c r="BZ133" s="21"/>
      <c r="CA133" s="21"/>
      <c r="CB133" s="15"/>
      <c r="CC133" s="15"/>
      <c r="CF133" s="15"/>
      <c r="CG133" s="15"/>
      <c r="CI133" s="15"/>
      <c r="CJ133" s="15"/>
      <c r="CK133" s="21"/>
      <c r="CL133" s="21"/>
      <c r="CM133" s="15"/>
      <c r="CN133" s="15"/>
      <c r="CQ133" s="15"/>
      <c r="CR133" s="15"/>
      <c r="CT133" s="15"/>
      <c r="CU133" s="15"/>
      <c r="CV133" s="21"/>
      <c r="CW133" s="21"/>
      <c r="CX133" s="15"/>
      <c r="CY133" s="15"/>
      <c r="DB133" s="15"/>
      <c r="DC133" s="15"/>
      <c r="DE133" s="15"/>
      <c r="DF133" s="15"/>
      <c r="DG133" s="21"/>
      <c r="DH133" s="21"/>
      <c r="DI133" s="15"/>
      <c r="DJ133" s="15"/>
      <c r="DM133" s="15"/>
      <c r="DN133" s="15"/>
    </row>
    <row r="134" spans="65:118">
      <c r="BM134" s="15"/>
      <c r="BN134" s="15"/>
      <c r="BO134" s="21"/>
      <c r="BP134" s="21"/>
      <c r="BQ134" s="15"/>
      <c r="BR134" s="15"/>
      <c r="BU134" s="15"/>
      <c r="BV134" s="15"/>
      <c r="BX134" s="15"/>
      <c r="BY134" s="15"/>
      <c r="BZ134" s="21"/>
      <c r="CA134" s="21"/>
      <c r="CB134" s="15"/>
      <c r="CC134" s="15"/>
      <c r="CF134" s="15"/>
      <c r="CG134" s="15"/>
      <c r="CI134" s="15"/>
      <c r="CJ134" s="15"/>
      <c r="CK134" s="21"/>
      <c r="CL134" s="21"/>
      <c r="CM134" s="15"/>
      <c r="CN134" s="15"/>
      <c r="CQ134" s="15"/>
      <c r="CR134" s="15"/>
      <c r="CT134" s="15"/>
      <c r="CU134" s="15"/>
      <c r="CV134" s="21"/>
      <c r="CW134" s="21"/>
      <c r="CX134" s="15"/>
      <c r="CY134" s="15"/>
      <c r="DB134" s="15"/>
      <c r="DC134" s="15"/>
      <c r="DE134" s="15"/>
      <c r="DF134" s="15"/>
      <c r="DG134" s="21"/>
      <c r="DH134" s="21"/>
      <c r="DI134" s="15"/>
      <c r="DJ134" s="15"/>
      <c r="DM134" s="15"/>
      <c r="DN134" s="15"/>
    </row>
    <row r="135" spans="65:118">
      <c r="BM135" s="15"/>
      <c r="BN135" s="15"/>
      <c r="BO135" s="21"/>
      <c r="BP135" s="21"/>
      <c r="BQ135" s="15"/>
      <c r="BR135" s="15"/>
      <c r="BU135" s="15"/>
      <c r="BV135" s="15"/>
      <c r="BX135" s="15"/>
      <c r="BY135" s="15"/>
      <c r="BZ135" s="21"/>
      <c r="CA135" s="21"/>
      <c r="CB135" s="15"/>
      <c r="CC135" s="15"/>
      <c r="CF135" s="15"/>
      <c r="CG135" s="15"/>
      <c r="CI135" s="15"/>
      <c r="CJ135" s="15"/>
      <c r="CK135" s="21"/>
      <c r="CL135" s="21"/>
      <c r="CM135" s="15"/>
      <c r="CN135" s="15"/>
      <c r="CQ135" s="15"/>
      <c r="CR135" s="15"/>
      <c r="CT135" s="15"/>
      <c r="CU135" s="15"/>
      <c r="CV135" s="21"/>
      <c r="CW135" s="21"/>
      <c r="CX135" s="15"/>
      <c r="CY135" s="15"/>
      <c r="DB135" s="15"/>
      <c r="DC135" s="15"/>
      <c r="DE135" s="15"/>
      <c r="DF135" s="15"/>
      <c r="DG135" s="21"/>
      <c r="DH135" s="21"/>
      <c r="DI135" s="15"/>
      <c r="DJ135" s="15"/>
      <c r="DM135" s="15"/>
      <c r="DN135" s="15"/>
    </row>
    <row r="136" spans="65:118">
      <c r="BM136" s="15"/>
      <c r="BN136" s="15"/>
      <c r="BO136" s="21"/>
      <c r="BP136" s="21"/>
      <c r="BQ136" s="15"/>
      <c r="BR136" s="15"/>
      <c r="BU136" s="15"/>
      <c r="BV136" s="15"/>
      <c r="BX136" s="15"/>
      <c r="BY136" s="15"/>
      <c r="BZ136" s="21"/>
      <c r="CA136" s="21"/>
      <c r="CB136" s="15"/>
      <c r="CC136" s="15"/>
      <c r="CF136" s="15"/>
      <c r="CG136" s="15"/>
      <c r="CI136" s="15"/>
      <c r="CJ136" s="15"/>
      <c r="CK136" s="21"/>
      <c r="CL136" s="21"/>
      <c r="CM136" s="15"/>
      <c r="CN136" s="15"/>
      <c r="CQ136" s="15"/>
      <c r="CR136" s="15"/>
      <c r="CT136" s="15"/>
      <c r="CU136" s="15"/>
      <c r="CV136" s="21"/>
      <c r="CW136" s="21"/>
      <c r="CX136" s="15"/>
      <c r="CY136" s="15"/>
      <c r="DB136" s="15"/>
      <c r="DC136" s="15"/>
      <c r="DE136" s="15"/>
      <c r="DF136" s="15"/>
      <c r="DG136" s="21"/>
      <c r="DH136" s="21"/>
      <c r="DI136" s="15"/>
      <c r="DJ136" s="15"/>
      <c r="DM136" s="15"/>
      <c r="DN136" s="15"/>
    </row>
    <row r="137" spans="65:118">
      <c r="BM137" s="15"/>
      <c r="BN137" s="15"/>
      <c r="BO137" s="21"/>
      <c r="BP137" s="21"/>
      <c r="BQ137" s="15"/>
      <c r="BR137" s="15"/>
      <c r="BU137" s="15"/>
      <c r="BV137" s="15"/>
      <c r="BX137" s="15"/>
      <c r="BY137" s="15"/>
      <c r="BZ137" s="21"/>
      <c r="CA137" s="21"/>
      <c r="CB137" s="15"/>
      <c r="CC137" s="15"/>
      <c r="CF137" s="15"/>
      <c r="CG137" s="15"/>
      <c r="CI137" s="15"/>
      <c r="CJ137" s="15"/>
      <c r="CK137" s="21"/>
      <c r="CL137" s="21"/>
      <c r="CM137" s="15"/>
      <c r="CN137" s="15"/>
      <c r="CQ137" s="15"/>
      <c r="CR137" s="15"/>
      <c r="CT137" s="15"/>
      <c r="CU137" s="15"/>
      <c r="CV137" s="21"/>
      <c r="CW137" s="21"/>
      <c r="CX137" s="15"/>
      <c r="CY137" s="15"/>
      <c r="DB137" s="15"/>
      <c r="DC137" s="15"/>
      <c r="DE137" s="15"/>
      <c r="DF137" s="15"/>
      <c r="DG137" s="21"/>
      <c r="DH137" s="21"/>
      <c r="DI137" s="15"/>
      <c r="DJ137" s="15"/>
      <c r="DM137" s="15"/>
      <c r="DN137" s="15"/>
    </row>
    <row r="138" spans="65:118">
      <c r="BM138" s="15"/>
      <c r="BN138" s="15"/>
      <c r="BO138" s="21"/>
      <c r="BP138" s="21"/>
      <c r="BQ138" s="15"/>
      <c r="BR138" s="15"/>
      <c r="BU138" s="15"/>
      <c r="BV138" s="15"/>
      <c r="BX138" s="15"/>
      <c r="BY138" s="15"/>
      <c r="BZ138" s="21"/>
      <c r="CA138" s="21"/>
      <c r="CB138" s="15"/>
      <c r="CC138" s="15"/>
      <c r="CF138" s="15"/>
      <c r="CG138" s="15"/>
      <c r="CI138" s="15"/>
      <c r="CJ138" s="15"/>
      <c r="CK138" s="21"/>
      <c r="CL138" s="21"/>
      <c r="CM138" s="15"/>
      <c r="CN138" s="15"/>
      <c r="CQ138" s="15"/>
      <c r="CR138" s="15"/>
      <c r="CT138" s="15"/>
      <c r="CU138" s="15"/>
      <c r="CV138" s="21"/>
      <c r="CW138" s="21"/>
      <c r="CX138" s="15"/>
      <c r="CY138" s="15"/>
      <c r="DB138" s="15"/>
      <c r="DC138" s="15"/>
      <c r="DE138" s="15"/>
      <c r="DF138" s="15"/>
      <c r="DG138" s="21"/>
      <c r="DH138" s="21"/>
      <c r="DI138" s="15"/>
      <c r="DJ138" s="15"/>
      <c r="DM138" s="15"/>
      <c r="DN138" s="15"/>
    </row>
    <row r="139" spans="65:118">
      <c r="BM139" s="15"/>
      <c r="BN139" s="15"/>
      <c r="BO139" s="21"/>
      <c r="BP139" s="21"/>
      <c r="BQ139" s="15"/>
      <c r="BR139" s="15"/>
      <c r="BU139" s="15"/>
      <c r="BV139" s="15"/>
      <c r="BX139" s="15"/>
      <c r="BY139" s="15"/>
      <c r="BZ139" s="21"/>
      <c r="CA139" s="21"/>
      <c r="CB139" s="15"/>
      <c r="CC139" s="15"/>
      <c r="CF139" s="15"/>
      <c r="CG139" s="15"/>
      <c r="CI139" s="15"/>
      <c r="CJ139" s="15"/>
      <c r="CK139" s="21"/>
      <c r="CL139" s="21"/>
      <c r="CM139" s="15"/>
      <c r="CN139" s="15"/>
      <c r="CQ139" s="15"/>
      <c r="CR139" s="15"/>
      <c r="CT139" s="15"/>
      <c r="CU139" s="15"/>
      <c r="CV139" s="21"/>
      <c r="CW139" s="21"/>
      <c r="CX139" s="15"/>
      <c r="CY139" s="15"/>
      <c r="DB139" s="15"/>
      <c r="DC139" s="15"/>
      <c r="DE139" s="15"/>
      <c r="DF139" s="15"/>
      <c r="DG139" s="21"/>
      <c r="DH139" s="21"/>
      <c r="DI139" s="15"/>
      <c r="DJ139" s="15"/>
      <c r="DM139" s="15"/>
      <c r="DN139" s="15"/>
    </row>
    <row r="140" spans="65:118">
      <c r="BM140" s="15"/>
      <c r="BN140" s="15"/>
      <c r="BO140" s="21"/>
      <c r="BP140" s="21"/>
      <c r="BQ140" s="15"/>
      <c r="BR140" s="15"/>
      <c r="BU140" s="15"/>
      <c r="BV140" s="15"/>
      <c r="BX140" s="15"/>
      <c r="BY140" s="15"/>
      <c r="BZ140" s="21"/>
      <c r="CA140" s="21"/>
      <c r="CB140" s="15"/>
      <c r="CC140" s="15"/>
      <c r="CF140" s="15"/>
      <c r="CG140" s="15"/>
      <c r="CI140" s="15"/>
      <c r="CJ140" s="15"/>
      <c r="CK140" s="21"/>
      <c r="CL140" s="21"/>
      <c r="CM140" s="15"/>
      <c r="CN140" s="15"/>
      <c r="CQ140" s="15"/>
      <c r="CR140" s="15"/>
      <c r="CT140" s="15"/>
      <c r="CU140" s="15"/>
      <c r="CV140" s="21"/>
      <c r="CW140" s="21"/>
      <c r="CX140" s="15"/>
      <c r="CY140" s="15"/>
      <c r="DB140" s="15"/>
      <c r="DC140" s="15"/>
      <c r="DE140" s="15"/>
      <c r="DF140" s="15"/>
      <c r="DG140" s="21"/>
      <c r="DH140" s="21"/>
      <c r="DI140" s="15"/>
      <c r="DJ140" s="15"/>
      <c r="DM140" s="15"/>
      <c r="DN140" s="15"/>
    </row>
    <row r="141" spans="65:118">
      <c r="BM141" s="15"/>
      <c r="BN141" s="15"/>
      <c r="BO141" s="21"/>
      <c r="BP141" s="21"/>
      <c r="BQ141" s="15"/>
      <c r="BR141" s="15"/>
      <c r="BU141" s="15"/>
      <c r="BV141" s="15"/>
      <c r="BX141" s="15"/>
      <c r="BY141" s="15"/>
      <c r="BZ141" s="21"/>
      <c r="CA141" s="21"/>
      <c r="CB141" s="15"/>
      <c r="CC141" s="15"/>
      <c r="CF141" s="15"/>
      <c r="CG141" s="15"/>
      <c r="CI141" s="15"/>
      <c r="CJ141" s="15"/>
      <c r="CK141" s="21"/>
      <c r="CL141" s="21"/>
      <c r="CM141" s="15"/>
      <c r="CN141" s="15"/>
      <c r="CQ141" s="15"/>
      <c r="CR141" s="15"/>
      <c r="CT141" s="15"/>
      <c r="CU141" s="15"/>
      <c r="CV141" s="21"/>
      <c r="CW141" s="21"/>
      <c r="CX141" s="15"/>
      <c r="CY141" s="15"/>
      <c r="DB141" s="15"/>
      <c r="DC141" s="15"/>
      <c r="DE141" s="15"/>
      <c r="DF141" s="15"/>
      <c r="DG141" s="21"/>
      <c r="DH141" s="21"/>
      <c r="DI141" s="15"/>
      <c r="DJ141" s="15"/>
      <c r="DM141" s="15"/>
      <c r="DN141" s="15"/>
    </row>
    <row r="142" spans="65:118">
      <c r="BM142" s="15"/>
      <c r="BN142" s="15"/>
      <c r="BO142" s="21"/>
      <c r="BP142" s="21"/>
      <c r="BQ142" s="15"/>
      <c r="BR142" s="15"/>
      <c r="BU142" s="15"/>
      <c r="BV142" s="15"/>
      <c r="BX142" s="15"/>
      <c r="BY142" s="15"/>
      <c r="BZ142" s="21"/>
      <c r="CA142" s="21"/>
      <c r="CB142" s="15"/>
      <c r="CC142" s="15"/>
      <c r="CF142" s="15"/>
      <c r="CG142" s="15"/>
      <c r="CI142" s="15"/>
      <c r="CJ142" s="15"/>
      <c r="CK142" s="21"/>
      <c r="CL142" s="21"/>
      <c r="CM142" s="15"/>
      <c r="CN142" s="15"/>
      <c r="CQ142" s="15"/>
      <c r="CR142" s="15"/>
      <c r="CT142" s="15"/>
      <c r="CU142" s="15"/>
      <c r="CV142" s="21"/>
      <c r="CW142" s="21"/>
      <c r="CX142" s="15"/>
      <c r="CY142" s="15"/>
      <c r="DB142" s="15"/>
      <c r="DC142" s="15"/>
      <c r="DE142" s="15"/>
      <c r="DF142" s="15"/>
      <c r="DG142" s="21"/>
      <c r="DH142" s="21"/>
      <c r="DI142" s="15"/>
      <c r="DJ142" s="15"/>
      <c r="DM142" s="15"/>
      <c r="DN142" s="15"/>
    </row>
    <row r="143" spans="65:118">
      <c r="BM143" s="15"/>
      <c r="BN143" s="15"/>
      <c r="BO143" s="21"/>
      <c r="BP143" s="21"/>
      <c r="BQ143" s="15"/>
      <c r="BR143" s="15"/>
      <c r="BU143" s="15"/>
      <c r="BV143" s="15"/>
      <c r="BX143" s="15"/>
      <c r="BY143" s="15"/>
      <c r="BZ143" s="21"/>
      <c r="CA143" s="21"/>
      <c r="CB143" s="15"/>
      <c r="CC143" s="15"/>
      <c r="CF143" s="15"/>
      <c r="CG143" s="15"/>
      <c r="CI143" s="15"/>
      <c r="CJ143" s="15"/>
      <c r="CK143" s="21"/>
      <c r="CL143" s="21"/>
      <c r="CM143" s="15"/>
      <c r="CN143" s="15"/>
      <c r="CQ143" s="15"/>
      <c r="CR143" s="15"/>
      <c r="CT143" s="15"/>
      <c r="CU143" s="15"/>
      <c r="CV143" s="21"/>
      <c r="CW143" s="21"/>
      <c r="CX143" s="15"/>
      <c r="CY143" s="15"/>
      <c r="DB143" s="15"/>
      <c r="DC143" s="15"/>
      <c r="DE143" s="15"/>
      <c r="DF143" s="15"/>
      <c r="DG143" s="21"/>
      <c r="DH143" s="21"/>
      <c r="DI143" s="15"/>
      <c r="DJ143" s="15"/>
      <c r="DM143" s="15"/>
      <c r="DN143" s="15"/>
    </row>
    <row r="144" spans="65:118">
      <c r="BM144" s="15"/>
      <c r="BN144" s="15"/>
      <c r="BO144" s="21"/>
      <c r="BP144" s="21"/>
      <c r="BQ144" s="15"/>
      <c r="BR144" s="15"/>
      <c r="BU144" s="15"/>
      <c r="BV144" s="15"/>
      <c r="BX144" s="15"/>
      <c r="BY144" s="15"/>
      <c r="BZ144" s="21"/>
      <c r="CA144" s="21"/>
      <c r="CB144" s="15"/>
      <c r="CC144" s="15"/>
      <c r="CF144" s="15"/>
      <c r="CG144" s="15"/>
      <c r="CI144" s="15"/>
      <c r="CJ144" s="15"/>
      <c r="CK144" s="21"/>
      <c r="CL144" s="21"/>
      <c r="CM144" s="15"/>
      <c r="CN144" s="15"/>
      <c r="CQ144" s="15"/>
      <c r="CR144" s="15"/>
      <c r="CT144" s="15"/>
      <c r="CU144" s="15"/>
      <c r="CV144" s="21"/>
      <c r="CW144" s="21"/>
      <c r="CX144" s="15"/>
      <c r="CY144" s="15"/>
      <c r="DB144" s="15"/>
      <c r="DC144" s="15"/>
      <c r="DE144" s="15"/>
      <c r="DF144" s="15"/>
      <c r="DG144" s="21"/>
      <c r="DH144" s="21"/>
      <c r="DI144" s="15"/>
      <c r="DJ144" s="15"/>
      <c r="DM144" s="15"/>
      <c r="DN144" s="15"/>
    </row>
    <row r="145" spans="65:118">
      <c r="BM145" s="15"/>
      <c r="BN145" s="15"/>
      <c r="BO145" s="21"/>
      <c r="BP145" s="21"/>
      <c r="BQ145" s="15"/>
      <c r="BR145" s="15"/>
      <c r="BU145" s="15"/>
      <c r="BV145" s="15"/>
      <c r="BX145" s="15"/>
      <c r="BY145" s="15"/>
      <c r="BZ145" s="21"/>
      <c r="CA145" s="21"/>
      <c r="CB145" s="15"/>
      <c r="CC145" s="15"/>
      <c r="CF145" s="15"/>
      <c r="CG145" s="15"/>
      <c r="CI145" s="15"/>
      <c r="CJ145" s="15"/>
      <c r="CK145" s="21"/>
      <c r="CL145" s="21"/>
      <c r="CM145" s="15"/>
      <c r="CN145" s="15"/>
      <c r="CQ145" s="15"/>
      <c r="CR145" s="15"/>
      <c r="CT145" s="15"/>
      <c r="CU145" s="15"/>
      <c r="CV145" s="21"/>
      <c r="CW145" s="21"/>
      <c r="CX145" s="15"/>
      <c r="CY145" s="15"/>
      <c r="DB145" s="15"/>
      <c r="DC145" s="15"/>
      <c r="DE145" s="15"/>
      <c r="DF145" s="15"/>
      <c r="DG145" s="21"/>
      <c r="DH145" s="21"/>
      <c r="DI145" s="15"/>
      <c r="DJ145" s="15"/>
      <c r="DM145" s="15"/>
      <c r="DN145" s="15"/>
    </row>
    <row r="146" spans="65:118">
      <c r="BM146" s="15"/>
      <c r="BN146" s="15"/>
      <c r="BO146" s="21"/>
      <c r="BP146" s="21"/>
      <c r="BQ146" s="15"/>
      <c r="BR146" s="15"/>
      <c r="BU146" s="15"/>
      <c r="BV146" s="15"/>
      <c r="BX146" s="15"/>
      <c r="BY146" s="15"/>
      <c r="BZ146" s="21"/>
      <c r="CA146" s="21"/>
      <c r="CB146" s="15"/>
      <c r="CC146" s="15"/>
      <c r="CF146" s="15"/>
      <c r="CG146" s="15"/>
      <c r="CI146" s="15"/>
      <c r="CJ146" s="15"/>
      <c r="CK146" s="21"/>
      <c r="CL146" s="21"/>
      <c r="CM146" s="15"/>
      <c r="CN146" s="15"/>
      <c r="CQ146" s="15"/>
      <c r="CR146" s="15"/>
      <c r="CT146" s="15"/>
      <c r="CU146" s="15"/>
      <c r="CV146" s="21"/>
      <c r="CW146" s="21"/>
      <c r="CX146" s="15"/>
      <c r="CY146" s="15"/>
      <c r="DB146" s="15"/>
      <c r="DC146" s="15"/>
      <c r="DE146" s="15"/>
      <c r="DF146" s="15"/>
      <c r="DG146" s="21"/>
      <c r="DH146" s="21"/>
      <c r="DI146" s="15"/>
      <c r="DJ146" s="15"/>
      <c r="DM146" s="15"/>
      <c r="DN146" s="15"/>
    </row>
    <row r="147" spans="65:118">
      <c r="BM147" s="15"/>
      <c r="BN147" s="15"/>
      <c r="BO147" s="21"/>
      <c r="BP147" s="21"/>
      <c r="BQ147" s="15"/>
      <c r="BR147" s="15"/>
      <c r="BU147" s="15"/>
      <c r="BV147" s="15"/>
      <c r="BX147" s="15"/>
      <c r="BY147" s="15"/>
      <c r="BZ147" s="21"/>
      <c r="CA147" s="21"/>
      <c r="CB147" s="15"/>
      <c r="CC147" s="15"/>
      <c r="CF147" s="15"/>
      <c r="CG147" s="15"/>
      <c r="CI147" s="15"/>
      <c r="CJ147" s="15"/>
      <c r="CK147" s="21"/>
      <c r="CL147" s="21"/>
      <c r="CM147" s="15"/>
      <c r="CN147" s="15"/>
      <c r="CQ147" s="15"/>
      <c r="CR147" s="15"/>
      <c r="CT147" s="15"/>
      <c r="CU147" s="15"/>
      <c r="CV147" s="21"/>
      <c r="CW147" s="21"/>
      <c r="CX147" s="15"/>
      <c r="CY147" s="15"/>
      <c r="DB147" s="15"/>
      <c r="DC147" s="15"/>
      <c r="DE147" s="15"/>
      <c r="DF147" s="15"/>
      <c r="DG147" s="21"/>
      <c r="DH147" s="21"/>
      <c r="DI147" s="15"/>
      <c r="DJ147" s="15"/>
      <c r="DM147" s="15"/>
      <c r="DN147" s="15"/>
    </row>
    <row r="148" spans="65:118">
      <c r="BM148" s="15"/>
      <c r="BN148" s="15"/>
      <c r="BO148" s="21"/>
      <c r="BP148" s="21"/>
      <c r="BQ148" s="15"/>
      <c r="BR148" s="15"/>
      <c r="BU148" s="15"/>
      <c r="BV148" s="15"/>
      <c r="BX148" s="15"/>
      <c r="BY148" s="15"/>
      <c r="BZ148" s="21"/>
      <c r="CA148" s="21"/>
      <c r="CB148" s="15"/>
      <c r="CC148" s="15"/>
      <c r="CF148" s="15"/>
      <c r="CG148" s="15"/>
      <c r="CI148" s="15"/>
      <c r="CJ148" s="15"/>
      <c r="CK148" s="21"/>
      <c r="CL148" s="21"/>
      <c r="CM148" s="15"/>
      <c r="CN148" s="15"/>
      <c r="CQ148" s="15"/>
      <c r="CR148" s="15"/>
      <c r="CT148" s="15"/>
      <c r="CU148" s="15"/>
      <c r="CV148" s="21"/>
      <c r="CW148" s="21"/>
      <c r="CX148" s="15"/>
      <c r="CY148" s="15"/>
      <c r="DB148" s="15"/>
      <c r="DC148" s="15"/>
      <c r="DE148" s="15"/>
      <c r="DF148" s="15"/>
      <c r="DG148" s="21"/>
      <c r="DH148" s="21"/>
      <c r="DI148" s="15"/>
      <c r="DJ148" s="15"/>
      <c r="DM148" s="15"/>
      <c r="DN148" s="15"/>
    </row>
    <row r="149" spans="65:118">
      <c r="BM149" s="16"/>
      <c r="BN149" s="16"/>
      <c r="BO149" s="22"/>
      <c r="BP149" s="22"/>
      <c r="BQ149" s="16"/>
      <c r="BR149" s="16"/>
      <c r="BU149" s="16"/>
      <c r="BV149" s="16"/>
      <c r="BX149" s="16"/>
      <c r="BY149" s="16"/>
      <c r="BZ149" s="22"/>
      <c r="CA149" s="22"/>
      <c r="CB149" s="16"/>
      <c r="CC149" s="16"/>
      <c r="CF149" s="16"/>
      <c r="CG149" s="16"/>
      <c r="CI149" s="16"/>
      <c r="CJ149" s="16"/>
      <c r="CK149" s="22"/>
      <c r="CL149" s="22"/>
      <c r="CM149" s="16"/>
      <c r="CN149" s="16"/>
      <c r="CQ149" s="16"/>
      <c r="CR149" s="16"/>
      <c r="CT149" s="16"/>
      <c r="CU149" s="16"/>
      <c r="CV149" s="22"/>
      <c r="CW149" s="22"/>
      <c r="CX149" s="16"/>
      <c r="CY149" s="16"/>
      <c r="DB149" s="16"/>
      <c r="DC149" s="16"/>
      <c r="DE149" s="16"/>
      <c r="DF149" s="16"/>
      <c r="DG149" s="22"/>
      <c r="DH149" s="22"/>
      <c r="DI149" s="16"/>
      <c r="DJ149" s="16"/>
      <c r="DM149" s="16"/>
      <c r="DN149" s="16"/>
    </row>
    <row r="150" spans="65:118">
      <c r="BM150" s="15"/>
      <c r="BN150" s="15"/>
      <c r="BO150" s="21"/>
      <c r="BP150" s="21"/>
      <c r="BQ150" s="15"/>
      <c r="BR150" s="15"/>
      <c r="BU150" s="15"/>
      <c r="BV150" s="15"/>
      <c r="BX150" s="15"/>
      <c r="BY150" s="15"/>
      <c r="BZ150" s="21"/>
      <c r="CA150" s="21"/>
      <c r="CB150" s="15"/>
      <c r="CC150" s="15"/>
      <c r="CF150" s="15"/>
      <c r="CG150" s="15"/>
      <c r="CI150" s="15"/>
      <c r="CJ150" s="15"/>
      <c r="CK150" s="21"/>
      <c r="CL150" s="21"/>
      <c r="CM150" s="15"/>
      <c r="CN150" s="15"/>
      <c r="CQ150" s="15"/>
      <c r="CR150" s="15"/>
      <c r="CT150" s="15"/>
      <c r="CU150" s="15"/>
      <c r="CV150" s="21"/>
      <c r="CW150" s="21"/>
      <c r="CX150" s="15"/>
      <c r="CY150" s="15"/>
      <c r="DB150" s="15"/>
      <c r="DC150" s="15"/>
      <c r="DE150" s="15"/>
      <c r="DF150" s="15"/>
      <c r="DG150" s="21"/>
      <c r="DH150" s="21"/>
      <c r="DI150" s="15"/>
      <c r="DJ150" s="15"/>
      <c r="DM150" s="15"/>
      <c r="DN150" s="15"/>
    </row>
    <row r="151" spans="65:118">
      <c r="BM151" s="15"/>
      <c r="BN151" s="15"/>
      <c r="BO151" s="21"/>
      <c r="BP151" s="21"/>
      <c r="BQ151" s="15"/>
      <c r="BR151" s="15"/>
      <c r="BU151" s="15"/>
      <c r="BV151" s="15"/>
      <c r="BX151" s="15"/>
      <c r="BY151" s="15"/>
      <c r="BZ151" s="21"/>
      <c r="CA151" s="21"/>
      <c r="CB151" s="15"/>
      <c r="CC151" s="15"/>
      <c r="CF151" s="15"/>
      <c r="CG151" s="15"/>
      <c r="CI151" s="15"/>
      <c r="CJ151" s="15"/>
      <c r="CK151" s="21"/>
      <c r="CL151" s="21"/>
      <c r="CM151" s="15"/>
      <c r="CN151" s="15"/>
      <c r="CQ151" s="15"/>
      <c r="CR151" s="15"/>
      <c r="CT151" s="15"/>
      <c r="CU151" s="15"/>
      <c r="CV151" s="21"/>
      <c r="CW151" s="21"/>
      <c r="CX151" s="15"/>
      <c r="CY151" s="15"/>
      <c r="DB151" s="15"/>
      <c r="DC151" s="15"/>
      <c r="DE151" s="15"/>
      <c r="DF151" s="15"/>
      <c r="DG151" s="21"/>
      <c r="DH151" s="21"/>
      <c r="DI151" s="15"/>
      <c r="DJ151" s="15"/>
      <c r="DM151" s="15"/>
      <c r="DN151" s="15"/>
    </row>
    <row r="152" spans="65:118">
      <c r="BM152" s="15"/>
      <c r="BN152" s="15"/>
      <c r="BO152" s="21"/>
      <c r="BP152" s="21"/>
      <c r="BQ152" s="15"/>
      <c r="BR152" s="15"/>
      <c r="BU152" s="15"/>
      <c r="BV152" s="15"/>
      <c r="BX152" s="15"/>
      <c r="BY152" s="15"/>
      <c r="BZ152" s="21"/>
      <c r="CA152" s="21"/>
      <c r="CB152" s="15"/>
      <c r="CC152" s="15"/>
      <c r="CF152" s="15"/>
      <c r="CG152" s="15"/>
      <c r="CI152" s="15"/>
      <c r="CJ152" s="15"/>
      <c r="CK152" s="21"/>
      <c r="CL152" s="21"/>
      <c r="CM152" s="15"/>
      <c r="CN152" s="15"/>
      <c r="CQ152" s="15"/>
      <c r="CR152" s="15"/>
      <c r="CT152" s="15"/>
      <c r="CU152" s="15"/>
      <c r="CV152" s="21"/>
      <c r="CW152" s="21"/>
      <c r="CX152" s="15"/>
      <c r="CY152" s="15"/>
      <c r="DB152" s="15"/>
      <c r="DC152" s="15"/>
      <c r="DE152" s="15"/>
      <c r="DF152" s="15"/>
      <c r="DG152" s="21"/>
      <c r="DH152" s="21"/>
      <c r="DI152" s="15"/>
      <c r="DJ152" s="15"/>
      <c r="DM152" s="15"/>
      <c r="DN152" s="15"/>
    </row>
    <row r="153" spans="65:118">
      <c r="BM153" s="15"/>
      <c r="BN153" s="15"/>
      <c r="BO153" s="21"/>
      <c r="BP153" s="21"/>
      <c r="BQ153" s="15"/>
      <c r="BR153" s="15"/>
      <c r="BU153" s="15"/>
      <c r="BV153" s="15"/>
      <c r="BX153" s="15"/>
      <c r="BY153" s="15"/>
      <c r="BZ153" s="21"/>
      <c r="CA153" s="21"/>
      <c r="CB153" s="15"/>
      <c r="CC153" s="15"/>
      <c r="CF153" s="15"/>
      <c r="CG153" s="15"/>
      <c r="CI153" s="15"/>
      <c r="CJ153" s="15"/>
      <c r="CK153" s="21"/>
      <c r="CL153" s="21"/>
      <c r="CM153" s="15"/>
      <c r="CN153" s="15"/>
      <c r="CQ153" s="15"/>
      <c r="CR153" s="15"/>
      <c r="CT153" s="15"/>
      <c r="CU153" s="15"/>
      <c r="CV153" s="21"/>
      <c r="CW153" s="21"/>
      <c r="CX153" s="15"/>
      <c r="CY153" s="15"/>
      <c r="DB153" s="15"/>
      <c r="DC153" s="15"/>
      <c r="DE153" s="15"/>
      <c r="DF153" s="15"/>
      <c r="DG153" s="21"/>
      <c r="DH153" s="21"/>
      <c r="DI153" s="15"/>
      <c r="DJ153" s="15"/>
      <c r="DM153" s="15"/>
      <c r="DN153" s="15"/>
    </row>
    <row r="154" spans="65:118">
      <c r="BM154" s="15"/>
      <c r="BN154" s="15"/>
      <c r="BO154" s="21"/>
      <c r="BP154" s="21"/>
      <c r="BQ154" s="15"/>
      <c r="BR154" s="15"/>
      <c r="BU154" s="15"/>
      <c r="BV154" s="15"/>
      <c r="BX154" s="15"/>
      <c r="BY154" s="15"/>
      <c r="BZ154" s="21"/>
      <c r="CA154" s="21"/>
      <c r="CB154" s="15"/>
      <c r="CC154" s="15"/>
      <c r="CF154" s="15"/>
      <c r="CG154" s="15"/>
      <c r="CI154" s="15"/>
      <c r="CJ154" s="15"/>
      <c r="CK154" s="21"/>
      <c r="CL154" s="21"/>
      <c r="CM154" s="15"/>
      <c r="CN154" s="15"/>
      <c r="CQ154" s="15"/>
      <c r="CR154" s="15"/>
      <c r="CT154" s="15"/>
      <c r="CU154" s="15"/>
      <c r="CV154" s="21"/>
      <c r="CW154" s="21"/>
      <c r="CX154" s="15"/>
      <c r="CY154" s="15"/>
      <c r="DB154" s="15"/>
      <c r="DC154" s="15"/>
      <c r="DE154" s="15"/>
      <c r="DF154" s="15"/>
      <c r="DG154" s="21"/>
      <c r="DH154" s="21"/>
      <c r="DI154" s="15"/>
      <c r="DJ154" s="15"/>
      <c r="DM154" s="15"/>
      <c r="DN154" s="15"/>
    </row>
    <row r="155" spans="65:118">
      <c r="BM155" s="15"/>
      <c r="BN155" s="15"/>
      <c r="BO155" s="21"/>
      <c r="BP155" s="21"/>
      <c r="BQ155" s="15"/>
      <c r="BR155" s="15"/>
      <c r="BU155" s="15"/>
      <c r="BV155" s="15"/>
      <c r="BX155" s="15"/>
      <c r="BY155" s="15"/>
      <c r="BZ155" s="21"/>
      <c r="CA155" s="21"/>
      <c r="CB155" s="15"/>
      <c r="CC155" s="15"/>
      <c r="CF155" s="15"/>
      <c r="CG155" s="15"/>
      <c r="CI155" s="15"/>
      <c r="CJ155" s="15"/>
      <c r="CK155" s="21"/>
      <c r="CL155" s="21"/>
      <c r="CM155" s="15"/>
      <c r="CN155" s="15"/>
      <c r="CQ155" s="15"/>
      <c r="CR155" s="15"/>
      <c r="CT155" s="15"/>
      <c r="CU155" s="15"/>
      <c r="CV155" s="21"/>
      <c r="CW155" s="21"/>
      <c r="CX155" s="15"/>
      <c r="CY155" s="15"/>
      <c r="DB155" s="15"/>
      <c r="DC155" s="15"/>
      <c r="DE155" s="15"/>
      <c r="DF155" s="15"/>
      <c r="DG155" s="21"/>
      <c r="DH155" s="21"/>
      <c r="DI155" s="15"/>
      <c r="DJ155" s="15"/>
      <c r="DM155" s="15"/>
      <c r="DN155" s="15"/>
    </row>
    <row r="156" spans="65:118">
      <c r="BM156" s="15"/>
      <c r="BN156" s="15"/>
      <c r="BO156" s="21"/>
      <c r="BP156" s="21"/>
      <c r="BQ156" s="15"/>
      <c r="BR156" s="15"/>
      <c r="BU156" s="15"/>
      <c r="BV156" s="15"/>
      <c r="BX156" s="15"/>
      <c r="BY156" s="15"/>
      <c r="BZ156" s="21"/>
      <c r="CA156" s="21"/>
      <c r="CB156" s="15"/>
      <c r="CC156" s="15"/>
      <c r="CF156" s="15"/>
      <c r="CG156" s="15"/>
      <c r="CI156" s="15"/>
      <c r="CJ156" s="15"/>
      <c r="CK156" s="21"/>
      <c r="CL156" s="21"/>
      <c r="CM156" s="15"/>
      <c r="CN156" s="15"/>
      <c r="CQ156" s="15"/>
      <c r="CR156" s="15"/>
      <c r="CT156" s="15"/>
      <c r="CU156" s="15"/>
      <c r="CV156" s="21"/>
      <c r="CW156" s="21"/>
      <c r="CX156" s="15"/>
      <c r="CY156" s="15"/>
      <c r="DB156" s="15"/>
      <c r="DC156" s="15"/>
      <c r="DE156" s="15"/>
      <c r="DF156" s="15"/>
      <c r="DG156" s="21"/>
      <c r="DH156" s="21"/>
      <c r="DI156" s="15"/>
      <c r="DJ156" s="15"/>
      <c r="DM156" s="15"/>
      <c r="DN156" s="15"/>
    </row>
    <row r="157" spans="65:118">
      <c r="BM157" s="15"/>
      <c r="BN157" s="15"/>
      <c r="BO157" s="21"/>
      <c r="BP157" s="21"/>
      <c r="BQ157" s="15"/>
      <c r="BR157" s="15"/>
      <c r="BU157" s="15"/>
      <c r="BV157" s="15"/>
      <c r="BX157" s="15"/>
      <c r="BY157" s="15"/>
      <c r="BZ157" s="21"/>
      <c r="CA157" s="21"/>
      <c r="CB157" s="15"/>
      <c r="CC157" s="15"/>
      <c r="CF157" s="15"/>
      <c r="CG157" s="15"/>
      <c r="CI157" s="15"/>
      <c r="CJ157" s="15"/>
      <c r="CK157" s="21"/>
      <c r="CL157" s="21"/>
      <c r="CM157" s="15"/>
      <c r="CN157" s="15"/>
      <c r="CQ157" s="15"/>
      <c r="CR157" s="15"/>
      <c r="CT157" s="15"/>
      <c r="CU157" s="15"/>
      <c r="CV157" s="21"/>
      <c r="CW157" s="21"/>
      <c r="CX157" s="15"/>
      <c r="CY157" s="15"/>
      <c r="DB157" s="15"/>
      <c r="DC157" s="15"/>
      <c r="DE157" s="15"/>
      <c r="DF157" s="15"/>
      <c r="DG157" s="21"/>
      <c r="DH157" s="21"/>
      <c r="DI157" s="15"/>
      <c r="DJ157" s="15"/>
      <c r="DM157" s="15"/>
      <c r="DN157" s="15"/>
    </row>
    <row r="158" spans="65:118">
      <c r="BM158" s="15"/>
      <c r="BN158" s="15"/>
      <c r="BO158" s="21"/>
      <c r="BP158" s="21"/>
      <c r="BQ158" s="15"/>
      <c r="BR158" s="15"/>
      <c r="BU158" s="15"/>
      <c r="BV158" s="15"/>
      <c r="BX158" s="15"/>
      <c r="BY158" s="15"/>
      <c r="BZ158" s="21"/>
      <c r="CA158" s="21"/>
      <c r="CB158" s="15"/>
      <c r="CC158" s="15"/>
      <c r="CF158" s="15"/>
      <c r="CG158" s="15"/>
      <c r="CI158" s="15"/>
      <c r="CJ158" s="15"/>
      <c r="CK158" s="21"/>
      <c r="CL158" s="21"/>
      <c r="CM158" s="15"/>
      <c r="CN158" s="15"/>
      <c r="CQ158" s="15"/>
      <c r="CR158" s="15"/>
      <c r="CT158" s="15"/>
      <c r="CU158" s="15"/>
      <c r="CV158" s="21"/>
      <c r="CW158" s="21"/>
      <c r="CX158" s="15"/>
      <c r="CY158" s="15"/>
      <c r="DB158" s="15"/>
      <c r="DC158" s="15"/>
      <c r="DE158" s="15"/>
      <c r="DF158" s="15"/>
      <c r="DG158" s="21"/>
      <c r="DH158" s="21"/>
      <c r="DI158" s="15"/>
      <c r="DJ158" s="15"/>
      <c r="DM158" s="15"/>
      <c r="DN158" s="15"/>
    </row>
  </sheetData>
  <mergeCells count="284">
    <mergeCell ref="K34:O34"/>
    <mergeCell ref="BD30:BH30"/>
    <mergeCell ref="BD31:BH31"/>
    <mergeCell ref="BD32:BH32"/>
    <mergeCell ref="BD33:BH33"/>
    <mergeCell ref="BD35:BH35"/>
    <mergeCell ref="BN4:BV4"/>
    <mergeCell ref="DF4:DN4"/>
    <mergeCell ref="BY4:CG4"/>
    <mergeCell ref="CJ4:CR4"/>
    <mergeCell ref="CU4:DC4"/>
    <mergeCell ref="K33:O33"/>
    <mergeCell ref="P33:T33"/>
    <mergeCell ref="U33:Y33"/>
    <mergeCell ref="Z33:AD33"/>
    <mergeCell ref="AE33:AI33"/>
    <mergeCell ref="AJ33:AN33"/>
    <mergeCell ref="AO33:AS33"/>
    <mergeCell ref="AT33:AX33"/>
    <mergeCell ref="AY33:BC33"/>
    <mergeCell ref="AJ30:AN30"/>
    <mergeCell ref="AO30:AS30"/>
    <mergeCell ref="AT30:AX30"/>
    <mergeCell ref="AY30:BC30"/>
    <mergeCell ref="K31:O31"/>
    <mergeCell ref="P31:T31"/>
    <mergeCell ref="U31:Y31"/>
    <mergeCell ref="Z31:AD31"/>
    <mergeCell ref="AE31:AI31"/>
    <mergeCell ref="AJ31:AN31"/>
    <mergeCell ref="AO31:AS31"/>
    <mergeCell ref="AT31:AX31"/>
    <mergeCell ref="AY31:BC31"/>
    <mergeCell ref="AQ1:AT1"/>
    <mergeCell ref="AU1:BK1"/>
    <mergeCell ref="A2:D2"/>
    <mergeCell ref="E2:U2"/>
    <mergeCell ref="V2:Y2"/>
    <mergeCell ref="Z2:AP2"/>
    <mergeCell ref="AQ2:AT2"/>
    <mergeCell ref="AU2:BK2"/>
    <mergeCell ref="AO13:AS13"/>
    <mergeCell ref="AT13:AX13"/>
    <mergeCell ref="AY13:BC13"/>
    <mergeCell ref="BD13:BH13"/>
    <mergeCell ref="AJ13:AN13"/>
    <mergeCell ref="U9:AD9"/>
    <mergeCell ref="AE9:AN9"/>
    <mergeCell ref="AO9:AX9"/>
    <mergeCell ref="AY9:BH9"/>
    <mergeCell ref="C10:J10"/>
    <mergeCell ref="K10:O10"/>
    <mergeCell ref="P10:T10"/>
    <mergeCell ref="U10:Y10"/>
    <mergeCell ref="Z10:AD10"/>
    <mergeCell ref="AE10:AI10"/>
    <mergeCell ref="AJ10:AN10"/>
    <mergeCell ref="A1:D1"/>
    <mergeCell ref="E1:U1"/>
    <mergeCell ref="V1:Y1"/>
    <mergeCell ref="Z1:AP1"/>
    <mergeCell ref="K30:O30"/>
    <mergeCell ref="P30:T30"/>
    <mergeCell ref="U30:Y30"/>
    <mergeCell ref="Z30:AD30"/>
    <mergeCell ref="AE30:AI30"/>
    <mergeCell ref="P11:T11"/>
    <mergeCell ref="U11:Y11"/>
    <mergeCell ref="Z11:AD11"/>
    <mergeCell ref="AE11:AI11"/>
    <mergeCell ref="K13:O13"/>
    <mergeCell ref="P13:T13"/>
    <mergeCell ref="U13:Y13"/>
    <mergeCell ref="Z13:AD13"/>
    <mergeCell ref="AE13:AI13"/>
    <mergeCell ref="H6:T6"/>
    <mergeCell ref="K9:T9"/>
    <mergeCell ref="BD27:BH27"/>
    <mergeCell ref="K24:O24"/>
    <mergeCell ref="P24:T24"/>
    <mergeCell ref="U24:Y24"/>
    <mergeCell ref="Z24:AD24"/>
    <mergeCell ref="AE24:AI24"/>
    <mergeCell ref="AJ24:AN24"/>
    <mergeCell ref="AO24:AS24"/>
    <mergeCell ref="U28:Y28"/>
    <mergeCell ref="K28:O28"/>
    <mergeCell ref="P28:T28"/>
    <mergeCell ref="Z28:AD28"/>
    <mergeCell ref="AE28:AI28"/>
    <mergeCell ref="K27:O27"/>
    <mergeCell ref="P27:T27"/>
    <mergeCell ref="U27:Y27"/>
    <mergeCell ref="Z27:AD27"/>
    <mergeCell ref="AE27:AI27"/>
    <mergeCell ref="AJ27:AN27"/>
    <mergeCell ref="AO27:AS27"/>
    <mergeCell ref="AT27:AX27"/>
    <mergeCell ref="AY27:BC27"/>
    <mergeCell ref="AJ28:AN28"/>
    <mergeCell ref="AO28:AS28"/>
    <mergeCell ref="AT28:AX28"/>
    <mergeCell ref="AY28:BC28"/>
    <mergeCell ref="BD28:BH28"/>
    <mergeCell ref="K29:O29"/>
    <mergeCell ref="P29:T29"/>
    <mergeCell ref="U29:Y29"/>
    <mergeCell ref="Z29:AD29"/>
    <mergeCell ref="AE29:AI29"/>
    <mergeCell ref="AJ29:AN29"/>
    <mergeCell ref="AO29:AS29"/>
    <mergeCell ref="AT29:AX29"/>
    <mergeCell ref="AY29:BC29"/>
    <mergeCell ref="BD29:BH29"/>
    <mergeCell ref="K32:O32"/>
    <mergeCell ref="P32:T32"/>
    <mergeCell ref="U32:Y32"/>
    <mergeCell ref="Z32:AD32"/>
    <mergeCell ref="AE32:AI32"/>
    <mergeCell ref="AJ32:AN32"/>
    <mergeCell ref="AO32:AS32"/>
    <mergeCell ref="AT32:AX32"/>
    <mergeCell ref="AY32:BC32"/>
    <mergeCell ref="P34:T34"/>
    <mergeCell ref="U34:Y34"/>
    <mergeCell ref="Z34:AD34"/>
    <mergeCell ref="AE34:AI34"/>
    <mergeCell ref="AJ34:AN34"/>
    <mergeCell ref="AO34:AS34"/>
    <mergeCell ref="AT34:AX34"/>
    <mergeCell ref="AY34:BC34"/>
    <mergeCell ref="BD34:BH34"/>
    <mergeCell ref="K35:O35"/>
    <mergeCell ref="P35:T35"/>
    <mergeCell ref="U35:Y35"/>
    <mergeCell ref="Z35:AD35"/>
    <mergeCell ref="AE35:AI35"/>
    <mergeCell ref="AJ35:AN35"/>
    <mergeCell ref="AO35:AS35"/>
    <mergeCell ref="AT35:AX35"/>
    <mergeCell ref="AY35:BC35"/>
    <mergeCell ref="AO10:AS10"/>
    <mergeCell ref="AT10:AX10"/>
    <mergeCell ref="AY10:BC10"/>
    <mergeCell ref="BD10:BH10"/>
    <mergeCell ref="AO11:AS11"/>
    <mergeCell ref="AT11:AX11"/>
    <mergeCell ref="AY11:BC11"/>
    <mergeCell ref="BD11:BH11"/>
    <mergeCell ref="K12:O12"/>
    <mergeCell ref="P12:T12"/>
    <mergeCell ref="U12:Y12"/>
    <mergeCell ref="Z12:AD12"/>
    <mergeCell ref="AE12:AI12"/>
    <mergeCell ref="AJ12:AN12"/>
    <mergeCell ref="AO12:AS12"/>
    <mergeCell ref="AT12:AX12"/>
    <mergeCell ref="AY12:BC12"/>
    <mergeCell ref="BD12:BH12"/>
    <mergeCell ref="K11:O11"/>
    <mergeCell ref="AJ11:AN11"/>
    <mergeCell ref="AE14:AI14"/>
    <mergeCell ref="AJ14:AN14"/>
    <mergeCell ref="AO14:AS14"/>
    <mergeCell ref="AT14:AX14"/>
    <mergeCell ref="AY14:BC14"/>
    <mergeCell ref="BD14:BH14"/>
    <mergeCell ref="K15:O15"/>
    <mergeCell ref="P15:T15"/>
    <mergeCell ref="U15:Y15"/>
    <mergeCell ref="Z15:AD15"/>
    <mergeCell ref="AE15:AI15"/>
    <mergeCell ref="AJ15:AN15"/>
    <mergeCell ref="AO15:AS15"/>
    <mergeCell ref="AT15:AX15"/>
    <mergeCell ref="AY15:BC15"/>
    <mergeCell ref="BD15:BH15"/>
    <mergeCell ref="K14:O14"/>
    <mergeCell ref="P14:T14"/>
    <mergeCell ref="U14:Y14"/>
    <mergeCell ref="Z14:AD14"/>
    <mergeCell ref="BD16:BH16"/>
    <mergeCell ref="K17:O17"/>
    <mergeCell ref="P17:T17"/>
    <mergeCell ref="U17:Y17"/>
    <mergeCell ref="Z17:AD17"/>
    <mergeCell ref="AE17:AI17"/>
    <mergeCell ref="AJ17:AN17"/>
    <mergeCell ref="AO17:AS17"/>
    <mergeCell ref="AT17:AX17"/>
    <mergeCell ref="AY17:BC17"/>
    <mergeCell ref="BD17:BH17"/>
    <mergeCell ref="K16:O16"/>
    <mergeCell ref="P16:T16"/>
    <mergeCell ref="U16:Y16"/>
    <mergeCell ref="Z16:AD16"/>
    <mergeCell ref="AE16:AI16"/>
    <mergeCell ref="AJ16:AN16"/>
    <mergeCell ref="AO16:AS16"/>
    <mergeCell ref="AT16:AX16"/>
    <mergeCell ref="AY16:BC16"/>
    <mergeCell ref="BD18:BH18"/>
    <mergeCell ref="K19:O19"/>
    <mergeCell ref="P19:T19"/>
    <mergeCell ref="U19:Y19"/>
    <mergeCell ref="Z19:AD19"/>
    <mergeCell ref="AE19:AI19"/>
    <mergeCell ref="AJ19:AN19"/>
    <mergeCell ref="AO19:AS19"/>
    <mergeCell ref="AT19:AX19"/>
    <mergeCell ref="AY19:BC19"/>
    <mergeCell ref="BD19:BH19"/>
    <mergeCell ref="K18:O18"/>
    <mergeCell ref="P18:T18"/>
    <mergeCell ref="U18:Y18"/>
    <mergeCell ref="Z18:AD18"/>
    <mergeCell ref="AE18:AI18"/>
    <mergeCell ref="AJ18:AN18"/>
    <mergeCell ref="AO18:AS18"/>
    <mergeCell ref="AT18:AX18"/>
    <mergeCell ref="AY18:BC18"/>
    <mergeCell ref="BD20:BH20"/>
    <mergeCell ref="K21:O21"/>
    <mergeCell ref="P21:T21"/>
    <mergeCell ref="U21:Y21"/>
    <mergeCell ref="Z21:AD21"/>
    <mergeCell ref="AE21:AI21"/>
    <mergeCell ref="AJ21:AN21"/>
    <mergeCell ref="AO21:AS21"/>
    <mergeCell ref="AT21:AX21"/>
    <mergeCell ref="AY21:BC21"/>
    <mergeCell ref="BD21:BH21"/>
    <mergeCell ref="K20:O20"/>
    <mergeCell ref="P20:T20"/>
    <mergeCell ref="U20:Y20"/>
    <mergeCell ref="Z20:AD20"/>
    <mergeCell ref="AE20:AI20"/>
    <mergeCell ref="AJ20:AN20"/>
    <mergeCell ref="AO20:AS20"/>
    <mergeCell ref="AT20:AX20"/>
    <mergeCell ref="AY20:BC20"/>
    <mergeCell ref="BD22:BH22"/>
    <mergeCell ref="K23:O23"/>
    <mergeCell ref="P23:T23"/>
    <mergeCell ref="U23:Y23"/>
    <mergeCell ref="Z23:AD23"/>
    <mergeCell ref="AE23:AI23"/>
    <mergeCell ref="AJ23:AN23"/>
    <mergeCell ref="AO23:AS23"/>
    <mergeCell ref="AT23:AX23"/>
    <mergeCell ref="AY23:BC23"/>
    <mergeCell ref="BD23:BH23"/>
    <mergeCell ref="K22:O22"/>
    <mergeCell ref="P22:T22"/>
    <mergeCell ref="U22:Y22"/>
    <mergeCell ref="Z22:AD22"/>
    <mergeCell ref="AE22:AI22"/>
    <mergeCell ref="AJ22:AN22"/>
    <mergeCell ref="AO22:AS22"/>
    <mergeCell ref="AT22:AX22"/>
    <mergeCell ref="AY22:BC22"/>
    <mergeCell ref="AT24:AX24"/>
    <mergeCell ref="AY24:BC24"/>
    <mergeCell ref="BD24:BH24"/>
    <mergeCell ref="K25:O25"/>
    <mergeCell ref="P25:T25"/>
    <mergeCell ref="U25:Y25"/>
    <mergeCell ref="Z25:AD25"/>
    <mergeCell ref="AE25:AI25"/>
    <mergeCell ref="AJ25:AN25"/>
    <mergeCell ref="AO25:AS25"/>
    <mergeCell ref="AT25:AX25"/>
    <mergeCell ref="AY25:BC25"/>
    <mergeCell ref="BD25:BH25"/>
    <mergeCell ref="BD26:BH26"/>
    <mergeCell ref="K26:O26"/>
    <mergeCell ref="P26:T26"/>
    <mergeCell ref="U26:Y26"/>
    <mergeCell ref="Z26:AD26"/>
    <mergeCell ref="AE26:AI26"/>
    <mergeCell ref="AJ26:AN26"/>
    <mergeCell ref="AO26:AS26"/>
    <mergeCell ref="AT26:AX26"/>
    <mergeCell ref="AY26:BC26"/>
  </mergeCells>
  <phoneticPr fontId="3"/>
  <conditionalFormatting sqref="BN8 BY8 CJ8 CU8 DF8 BN5:BN6 DF5:DF6 BY5:BY6 CJ5:CJ6 CU5:CU6 BN10:BN13">
    <cfRule type="expression" dxfId="22" priority="12">
      <formula>BM5&lt;1</formula>
    </cfRule>
  </conditionalFormatting>
  <conditionalFormatting sqref="BN7">
    <cfRule type="expression" dxfId="21" priority="11">
      <formula>BM7&lt;1</formula>
    </cfRule>
  </conditionalFormatting>
  <conditionalFormatting sqref="DF7 BY7 CJ7 CU7">
    <cfRule type="expression" dxfId="20" priority="10">
      <formula>BX7&lt;1</formula>
    </cfRule>
  </conditionalFormatting>
  <conditionalFormatting sqref="BN14:BN39">
    <cfRule type="expression" dxfId="19" priority="9">
      <formula>BM14&lt;1</formula>
    </cfRule>
  </conditionalFormatting>
  <conditionalFormatting sqref="BY10:BY13">
    <cfRule type="expression" dxfId="18" priority="8">
      <formula>BX10&lt;1</formula>
    </cfRule>
  </conditionalFormatting>
  <conditionalFormatting sqref="BY14:BY39">
    <cfRule type="expression" dxfId="17" priority="7">
      <formula>BX14&lt;1</formula>
    </cfRule>
  </conditionalFormatting>
  <conditionalFormatting sqref="CJ10:CJ13">
    <cfRule type="expression" dxfId="16" priority="6">
      <formula>CI10&lt;1</formula>
    </cfRule>
  </conditionalFormatting>
  <conditionalFormatting sqref="CJ14:CJ39">
    <cfRule type="expression" dxfId="15" priority="5">
      <formula>CI14&lt;1</formula>
    </cfRule>
  </conditionalFormatting>
  <conditionalFormatting sqref="CU10:CU13">
    <cfRule type="expression" dxfId="14" priority="4">
      <formula>CT10&lt;1</formula>
    </cfRule>
  </conditionalFormatting>
  <conditionalFormatting sqref="CU14:CU39">
    <cfRule type="expression" dxfId="13" priority="3">
      <formula>CT14&lt;1</formula>
    </cfRule>
  </conditionalFormatting>
  <conditionalFormatting sqref="DF10:DF13">
    <cfRule type="expression" dxfId="12" priority="2">
      <formula>DE10&lt;1</formula>
    </cfRule>
  </conditionalFormatting>
  <conditionalFormatting sqref="DF14:DF39">
    <cfRule type="expression" dxfId="11" priority="1">
      <formula>DE14&lt;1</formula>
    </cfRule>
  </conditionalFormatting>
  <dataValidations count="3">
    <dataValidation type="list" allowBlank="1" showInputMessage="1" showErrorMessage="1" sqref="AB36:AF39 BD11:BH35 P11:T35 Z11:AD35 AT11:AX35 AL36:AP39 BI6:BJ39 AV36:AZ39 R36:V39 BF36:BH39 AJ11:AN35" xr:uid="{00000000-0002-0000-0600-000000000000}">
      <formula1>"活性,非活性,非表示,活性で入力不可"</formula1>
    </dataValidation>
    <dataValidation type="list" allowBlank="1" showInputMessage="1" showErrorMessage="1" sqref="BQ5:BR8 DI5:DJ8 CB5:CC8 CM5:CN8 CX5:CY8 CM10:CN39 CX10:CY39 DI10:DJ39 BQ10:BR39 CB10:CC39" xr:uid="{50875A42-FFF2-4C6B-8C7F-E8D4791A5DFC}">
      <formula1>"OK,NG"</formula1>
    </dataValidation>
    <dataValidation type="list" allowBlank="1" showInputMessage="1" showErrorMessage="1" sqref="AO33:AS34 AY11:BC11 K11:O24 AO24:AS31 AO11:AS11 AY24:BC35 K35:O35 U35:Y35 AE11:AI35 U11:Y24 AY22:BC22" xr:uid="{3764CE66-9D46-4B6C-8608-DE3C978482A3}">
      <formula1>"空欄,データをセットする,ON,OFF,-"</formula1>
    </dataValidation>
  </dataValidations>
  <pageMargins left="0.51181102362204722" right="0.51181102362204722" top="0.78740157480314965" bottom="0.59055118110236227" header="0.43307086614173229" footer="0.31496062992125984"/>
  <pageSetup paperSize="9" scale="70" fitToHeight="0" orientation="landscape" r:id="rId1"/>
  <headerFooter>
    <oddFooter>&amp;C&amp;"ＭＳ ゴシック,標準"&amp;10- &amp;P -</oddFoot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1"/>
    <pageSetUpPr fitToPage="1"/>
  </sheetPr>
  <dimension ref="A1:BV146"/>
  <sheetViews>
    <sheetView showGridLines="0" view="pageBreakPreview" zoomScaleNormal="80" zoomScaleSheetLayoutView="100" workbookViewId="0">
      <pane ySplit="2" topLeftCell="A3" activePane="bottomLeft" state="frozen"/>
      <selection sqref="A1:D1"/>
      <selection pane="bottomLeft" activeCell="A3" sqref="A3"/>
    </sheetView>
  </sheetViews>
  <sheetFormatPr defaultColWidth="3.125" defaultRowHeight="13.5"/>
  <cols>
    <col min="1" max="11" width="3.125" style="50"/>
    <col min="12" max="12" width="3.125" style="50" customWidth="1"/>
    <col min="13" max="64" width="3.125" style="50"/>
    <col min="65" max="66" width="14.625" style="50" customWidth="1"/>
    <col min="67" max="68" width="14.625" style="76" customWidth="1"/>
    <col min="69" max="70" width="14.625" style="50" customWidth="1"/>
    <col min="71" max="72" width="13.25" style="50" customWidth="1"/>
    <col min="73" max="74" width="14.625" style="50" customWidth="1"/>
    <col min="75" max="16384" width="3.125" style="50"/>
  </cols>
  <sheetData>
    <row r="1" spans="1:74" s="66" customFormat="1" ht="28.5" customHeight="1">
      <c r="A1" s="380" t="s">
        <v>60</v>
      </c>
      <c r="B1" s="280"/>
      <c r="C1" s="280"/>
      <c r="D1" s="281"/>
      <c r="E1" s="381" t="str">
        <f>表紙!G5</f>
        <v>ePro_St@ff導入プロジェクト</v>
      </c>
      <c r="F1" s="382"/>
      <c r="G1" s="382"/>
      <c r="H1" s="382"/>
      <c r="I1" s="382"/>
      <c r="J1" s="382"/>
      <c r="K1" s="382"/>
      <c r="L1" s="382"/>
      <c r="M1" s="382"/>
      <c r="N1" s="382"/>
      <c r="O1" s="382"/>
      <c r="P1" s="382"/>
      <c r="Q1" s="382"/>
      <c r="R1" s="382"/>
      <c r="S1" s="382"/>
      <c r="T1" s="382"/>
      <c r="U1" s="383"/>
      <c r="V1" s="380" t="s">
        <v>61</v>
      </c>
      <c r="W1" s="280"/>
      <c r="X1" s="280"/>
      <c r="Y1" s="281"/>
      <c r="Z1" s="282" t="str">
        <f>表紙!$G$8</f>
        <v>画面定義書</v>
      </c>
      <c r="AA1" s="283"/>
      <c r="AB1" s="283"/>
      <c r="AC1" s="283"/>
      <c r="AD1" s="283"/>
      <c r="AE1" s="283"/>
      <c r="AF1" s="283"/>
      <c r="AG1" s="283"/>
      <c r="AH1" s="283"/>
      <c r="AI1" s="283"/>
      <c r="AJ1" s="283"/>
      <c r="AK1" s="283"/>
      <c r="AL1" s="283"/>
      <c r="AM1" s="283"/>
      <c r="AN1" s="283"/>
      <c r="AO1" s="283"/>
      <c r="AP1" s="283"/>
      <c r="AQ1" s="280" t="s">
        <v>84</v>
      </c>
      <c r="AR1" s="280"/>
      <c r="AS1" s="280"/>
      <c r="AT1" s="281"/>
      <c r="AU1" s="282" t="str">
        <f>表紙!G14</f>
        <v>就業運用管理</v>
      </c>
      <c r="AV1" s="283"/>
      <c r="AW1" s="283"/>
      <c r="AX1" s="283"/>
      <c r="AY1" s="283"/>
      <c r="AZ1" s="283"/>
      <c r="BA1" s="283"/>
      <c r="BB1" s="283"/>
      <c r="BC1" s="283"/>
      <c r="BD1" s="283"/>
      <c r="BE1" s="283"/>
      <c r="BF1" s="283"/>
      <c r="BG1" s="283"/>
      <c r="BH1" s="283"/>
      <c r="BI1" s="283"/>
      <c r="BJ1" s="283"/>
      <c r="BK1" s="284"/>
      <c r="BM1" s="145" t="s">
        <v>42</v>
      </c>
      <c r="BN1" s="145" t="s">
        <v>55</v>
      </c>
      <c r="BO1" s="145" t="s">
        <v>39</v>
      </c>
      <c r="BP1" s="145" t="s">
        <v>38</v>
      </c>
      <c r="BQ1" s="145" t="s">
        <v>43</v>
      </c>
      <c r="BR1" s="107"/>
      <c r="BS1" s="108"/>
      <c r="BT1" s="108"/>
      <c r="BU1" s="107"/>
      <c r="BV1" s="107"/>
    </row>
    <row r="2" spans="1:74" s="66" customFormat="1" ht="28.5" customHeight="1">
      <c r="A2" s="380" t="s">
        <v>59</v>
      </c>
      <c r="B2" s="280"/>
      <c r="C2" s="280"/>
      <c r="D2" s="281"/>
      <c r="E2" s="291" t="str">
        <f>表紙!J16</f>
        <v>月間勤務予定</v>
      </c>
      <c r="F2" s="292"/>
      <c r="G2" s="292"/>
      <c r="H2" s="292"/>
      <c r="I2" s="292"/>
      <c r="J2" s="292"/>
      <c r="K2" s="292"/>
      <c r="L2" s="292"/>
      <c r="M2" s="292"/>
      <c r="N2" s="292"/>
      <c r="O2" s="292"/>
      <c r="P2" s="292"/>
      <c r="Q2" s="292"/>
      <c r="R2" s="292"/>
      <c r="S2" s="292"/>
      <c r="T2" s="292"/>
      <c r="U2" s="293"/>
      <c r="V2" s="380" t="s">
        <v>62</v>
      </c>
      <c r="W2" s="280"/>
      <c r="X2" s="280"/>
      <c r="Y2" s="281"/>
      <c r="Z2" s="282" t="str">
        <f>表紙!M18</f>
        <v>勤務予定の入力</v>
      </c>
      <c r="AA2" s="283"/>
      <c r="AB2" s="283"/>
      <c r="AC2" s="283"/>
      <c r="AD2" s="283"/>
      <c r="AE2" s="283"/>
      <c r="AF2" s="283"/>
      <c r="AG2" s="283"/>
      <c r="AH2" s="283"/>
      <c r="AI2" s="283"/>
      <c r="AJ2" s="283"/>
      <c r="AK2" s="283"/>
      <c r="AL2" s="283"/>
      <c r="AM2" s="283"/>
      <c r="AN2" s="283"/>
      <c r="AO2" s="283"/>
      <c r="AP2" s="283"/>
      <c r="AQ2" s="280" t="s">
        <v>16</v>
      </c>
      <c r="AR2" s="280"/>
      <c r="AS2" s="280"/>
      <c r="AT2" s="281"/>
      <c r="AU2" s="282" t="str">
        <f>表紙!P20</f>
        <v>社員情報画面</v>
      </c>
      <c r="AV2" s="283"/>
      <c r="AW2" s="283"/>
      <c r="AX2" s="283"/>
      <c r="AY2" s="283"/>
      <c r="AZ2" s="283"/>
      <c r="BA2" s="283"/>
      <c r="BB2" s="283"/>
      <c r="BC2" s="283"/>
      <c r="BD2" s="283"/>
      <c r="BE2" s="283"/>
      <c r="BF2" s="283"/>
      <c r="BG2" s="283"/>
      <c r="BH2" s="283"/>
      <c r="BI2" s="283"/>
      <c r="BJ2" s="283"/>
      <c r="BK2" s="284"/>
      <c r="BM2" s="29">
        <f>SUM(BM5:BM9999)</f>
        <v>0</v>
      </c>
      <c r="BN2" s="29">
        <f>COUNT(BM5:BM9999)</f>
        <v>0</v>
      </c>
      <c r="BO2" s="29">
        <f>COUNTIF(BQ5:BR9999,"OK")</f>
        <v>0</v>
      </c>
      <c r="BP2" s="29">
        <f>COUNTIF(BQ5:BQ9999,"NG")</f>
        <v>0</v>
      </c>
      <c r="BQ2" s="106"/>
      <c r="BR2" s="107"/>
      <c r="BS2" s="108"/>
      <c r="BT2" s="108"/>
      <c r="BU2" s="107"/>
      <c r="BV2" s="107"/>
    </row>
    <row r="3" spans="1:74">
      <c r="BM3" s="38"/>
      <c r="BN3" s="38"/>
      <c r="BO3" s="40"/>
      <c r="BP3" s="41"/>
      <c r="BQ3" s="38"/>
      <c r="BR3" s="38"/>
      <c r="BS3" s="84"/>
      <c r="BT3" s="84"/>
      <c r="BU3" s="38"/>
      <c r="BV3" s="38"/>
    </row>
    <row r="4" spans="1:74" s="45" customFormat="1" ht="28.5" customHeight="1">
      <c r="B4" s="2" t="s">
        <v>111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M4" s="145" t="s">
        <v>44</v>
      </c>
      <c r="BN4" s="145" t="s">
        <v>45</v>
      </c>
      <c r="BO4" s="145" t="s">
        <v>51</v>
      </c>
      <c r="BP4" s="145" t="s">
        <v>52</v>
      </c>
      <c r="BQ4" s="145" t="s">
        <v>46</v>
      </c>
      <c r="BR4" s="145" t="s">
        <v>47</v>
      </c>
      <c r="BS4" s="145" t="s">
        <v>48</v>
      </c>
      <c r="BT4" s="145" t="s">
        <v>49</v>
      </c>
      <c r="BU4" s="145" t="s">
        <v>53</v>
      </c>
      <c r="BV4" s="145" t="s">
        <v>50</v>
      </c>
    </row>
    <row r="5" spans="1:74">
      <c r="BM5" s="85"/>
      <c r="BN5" s="86"/>
      <c r="BO5" s="87"/>
      <c r="BP5" s="88"/>
      <c r="BQ5" s="89"/>
      <c r="BR5" s="89"/>
      <c r="BS5" s="90"/>
      <c r="BT5" s="91"/>
      <c r="BU5" s="89"/>
      <c r="BV5" s="89"/>
    </row>
    <row r="6" spans="1:74">
      <c r="B6" s="51" t="s">
        <v>74</v>
      </c>
      <c r="C6" s="52"/>
      <c r="D6" s="52"/>
      <c r="E6" s="52"/>
      <c r="F6" s="52"/>
      <c r="G6" s="53"/>
      <c r="H6" s="272" t="s">
        <v>103</v>
      </c>
      <c r="I6" s="273"/>
      <c r="J6" s="273"/>
      <c r="K6" s="273"/>
      <c r="L6" s="273"/>
      <c r="M6" s="273"/>
      <c r="N6" s="273"/>
      <c r="O6" s="273"/>
      <c r="P6" s="273"/>
      <c r="Q6" s="273"/>
      <c r="R6" s="273"/>
      <c r="S6" s="273"/>
      <c r="T6" s="274"/>
      <c r="BM6" s="85"/>
      <c r="BN6" s="95">
        <f t="shared" ref="BN6:BN30" si="0">IF(BM6&gt;0,BN5+1,BN5)</f>
        <v>0</v>
      </c>
      <c r="BO6" s="87"/>
      <c r="BP6" s="88"/>
      <c r="BQ6" s="89"/>
      <c r="BR6" s="89"/>
      <c r="BS6" s="90"/>
      <c r="BT6" s="91"/>
      <c r="BU6" s="89"/>
      <c r="BV6" s="89"/>
    </row>
    <row r="7" spans="1:74">
      <c r="BM7" s="85"/>
      <c r="BN7" s="95">
        <f t="shared" si="0"/>
        <v>0</v>
      </c>
      <c r="BO7" s="87"/>
      <c r="BP7" s="88"/>
      <c r="BQ7" s="89"/>
      <c r="BR7" s="89"/>
      <c r="BS7" s="90"/>
      <c r="BT7" s="91"/>
      <c r="BU7" s="89"/>
      <c r="BV7" s="89"/>
    </row>
    <row r="8" spans="1:74">
      <c r="F8" s="92" t="s">
        <v>112</v>
      </c>
      <c r="G8" s="93"/>
      <c r="H8" s="93"/>
      <c r="I8" s="93"/>
      <c r="J8" s="93"/>
      <c r="K8" s="93"/>
      <c r="L8" s="93"/>
      <c r="M8" s="94"/>
      <c r="N8" s="92" t="s">
        <v>0</v>
      </c>
      <c r="O8" s="93"/>
      <c r="P8" s="93"/>
      <c r="Q8" s="93"/>
      <c r="R8" s="93"/>
      <c r="S8" s="93"/>
      <c r="T8" s="93"/>
      <c r="U8" s="93"/>
      <c r="V8" s="93"/>
      <c r="W8" s="93"/>
      <c r="X8" s="93"/>
      <c r="Y8" s="93"/>
      <c r="Z8" s="93"/>
      <c r="AA8" s="93"/>
      <c r="AB8" s="93"/>
      <c r="AC8" s="93"/>
      <c r="AD8" s="93"/>
      <c r="AE8" s="93"/>
      <c r="AF8" s="93"/>
      <c r="AG8" s="93"/>
      <c r="AH8" s="93"/>
      <c r="AI8" s="93"/>
      <c r="AJ8" s="93"/>
      <c r="AK8" s="93"/>
      <c r="AL8" s="93"/>
      <c r="AM8" s="93"/>
      <c r="AN8" s="93"/>
      <c r="AO8" s="93"/>
      <c r="AP8" s="93"/>
      <c r="AQ8" s="93"/>
      <c r="AR8" s="93"/>
      <c r="AS8" s="93"/>
      <c r="AT8" s="93"/>
      <c r="AU8" s="93"/>
      <c r="AV8" s="93"/>
      <c r="AW8" s="93"/>
      <c r="AX8" s="93"/>
      <c r="AY8" s="93"/>
      <c r="AZ8" s="93"/>
      <c r="BA8" s="93"/>
      <c r="BB8" s="93"/>
      <c r="BC8" s="93"/>
      <c r="BD8" s="93"/>
      <c r="BE8" s="93"/>
      <c r="BF8" s="93"/>
      <c r="BG8" s="93"/>
      <c r="BH8" s="93"/>
      <c r="BI8" s="93"/>
      <c r="BJ8" s="94"/>
      <c r="BM8" s="85"/>
      <c r="BN8" s="95">
        <f t="shared" si="0"/>
        <v>0</v>
      </c>
      <c r="BO8" s="87"/>
      <c r="BP8" s="88"/>
      <c r="BQ8" s="89"/>
      <c r="BR8" s="89"/>
      <c r="BS8" s="90"/>
      <c r="BT8" s="91"/>
      <c r="BU8" s="89"/>
      <c r="BV8" s="89"/>
    </row>
    <row r="9" spans="1:74">
      <c r="F9" s="96" t="s">
        <v>3</v>
      </c>
      <c r="G9" s="97"/>
      <c r="H9" s="97"/>
      <c r="I9" s="97"/>
      <c r="J9" s="97"/>
      <c r="K9" s="97"/>
      <c r="L9" s="97"/>
      <c r="M9" s="98"/>
      <c r="N9" s="96" t="s">
        <v>1</v>
      </c>
      <c r="O9" s="97"/>
      <c r="P9" s="97"/>
      <c r="Q9" s="97"/>
      <c r="R9" s="97"/>
      <c r="S9" s="97"/>
      <c r="T9" s="97"/>
      <c r="U9" s="97"/>
      <c r="V9" s="97"/>
      <c r="W9" s="97"/>
      <c r="X9" s="97"/>
      <c r="Y9" s="97"/>
      <c r="Z9" s="97"/>
      <c r="AA9" s="97"/>
      <c r="AB9" s="97"/>
      <c r="AC9" s="97"/>
      <c r="AD9" s="97"/>
      <c r="AE9" s="97"/>
      <c r="AF9" s="97"/>
      <c r="AG9" s="97"/>
      <c r="AH9" s="97"/>
      <c r="AI9" s="97"/>
      <c r="AJ9" s="97"/>
      <c r="AK9" s="97"/>
      <c r="AL9" s="97"/>
      <c r="AM9" s="97"/>
      <c r="AN9" s="97"/>
      <c r="AO9" s="97"/>
      <c r="AP9" s="97"/>
      <c r="AQ9" s="97"/>
      <c r="AR9" s="97"/>
      <c r="AS9" s="97"/>
      <c r="AT9" s="97"/>
      <c r="AU9" s="97"/>
      <c r="AV9" s="97"/>
      <c r="AW9" s="97"/>
      <c r="AX9" s="97"/>
      <c r="AY9" s="97"/>
      <c r="AZ9" s="97"/>
      <c r="BA9" s="97"/>
      <c r="BB9" s="97"/>
      <c r="BC9" s="97"/>
      <c r="BD9" s="97"/>
      <c r="BE9" s="97"/>
      <c r="BF9" s="97"/>
      <c r="BG9" s="97"/>
      <c r="BH9" s="97"/>
      <c r="BI9" s="97"/>
      <c r="BJ9" s="98"/>
      <c r="BM9" s="85"/>
      <c r="BN9" s="95">
        <f t="shared" si="0"/>
        <v>0</v>
      </c>
      <c r="BO9" s="87"/>
      <c r="BP9" s="88"/>
      <c r="BQ9" s="89"/>
      <c r="BR9" s="89"/>
      <c r="BS9" s="90"/>
      <c r="BT9" s="91"/>
      <c r="BU9" s="89"/>
      <c r="BV9" s="89"/>
    </row>
    <row r="10" spans="1:74">
      <c r="F10" s="96" t="s">
        <v>4</v>
      </c>
      <c r="G10" s="97"/>
      <c r="H10" s="97"/>
      <c r="I10" s="97"/>
      <c r="J10" s="97"/>
      <c r="K10" s="97"/>
      <c r="L10" s="97"/>
      <c r="M10" s="98"/>
      <c r="N10" s="96" t="s">
        <v>2</v>
      </c>
      <c r="O10" s="97"/>
      <c r="P10" s="97"/>
      <c r="Q10" s="97"/>
      <c r="R10" s="97"/>
      <c r="S10" s="97"/>
      <c r="T10" s="97"/>
      <c r="U10" s="97"/>
      <c r="V10" s="97"/>
      <c r="W10" s="97"/>
      <c r="X10" s="97"/>
      <c r="Y10" s="97"/>
      <c r="Z10" s="97"/>
      <c r="AA10" s="97"/>
      <c r="AB10" s="97"/>
      <c r="AC10" s="97"/>
      <c r="AD10" s="97"/>
      <c r="AE10" s="97"/>
      <c r="AF10" s="97"/>
      <c r="AG10" s="97"/>
      <c r="AH10" s="97"/>
      <c r="AI10" s="97"/>
      <c r="AJ10" s="97"/>
      <c r="AK10" s="97"/>
      <c r="AL10" s="97"/>
      <c r="AM10" s="97"/>
      <c r="AN10" s="97"/>
      <c r="AO10" s="97"/>
      <c r="AP10" s="97"/>
      <c r="AQ10" s="97"/>
      <c r="AR10" s="97"/>
      <c r="AS10" s="97"/>
      <c r="AT10" s="97"/>
      <c r="AU10" s="97"/>
      <c r="AV10" s="97"/>
      <c r="AW10" s="97"/>
      <c r="AX10" s="97"/>
      <c r="AY10" s="97"/>
      <c r="AZ10" s="97"/>
      <c r="BA10" s="97"/>
      <c r="BB10" s="97"/>
      <c r="BC10" s="97"/>
      <c r="BD10" s="97"/>
      <c r="BE10" s="97"/>
      <c r="BF10" s="97"/>
      <c r="BG10" s="97"/>
      <c r="BH10" s="97"/>
      <c r="BI10" s="97"/>
      <c r="BJ10" s="98"/>
      <c r="BM10" s="85"/>
      <c r="BN10" s="95">
        <f t="shared" si="0"/>
        <v>0</v>
      </c>
      <c r="BO10" s="87"/>
      <c r="BP10" s="88"/>
      <c r="BQ10" s="89"/>
      <c r="BR10" s="89"/>
      <c r="BS10" s="90"/>
      <c r="BT10" s="91"/>
      <c r="BU10" s="89"/>
      <c r="BV10" s="89"/>
    </row>
    <row r="11" spans="1:74">
      <c r="F11" s="96" t="s">
        <v>5</v>
      </c>
      <c r="G11" s="97"/>
      <c r="H11" s="97"/>
      <c r="I11" s="97"/>
      <c r="J11" s="97"/>
      <c r="K11" s="97"/>
      <c r="L11" s="97"/>
      <c r="M11" s="98"/>
      <c r="N11" s="96" t="s">
        <v>2</v>
      </c>
      <c r="O11" s="97"/>
      <c r="P11" s="97"/>
      <c r="Q11" s="97"/>
      <c r="R11" s="97"/>
      <c r="S11" s="97"/>
      <c r="T11" s="97"/>
      <c r="U11" s="97"/>
      <c r="V11" s="97"/>
      <c r="W11" s="97"/>
      <c r="X11" s="97"/>
      <c r="Y11" s="97"/>
      <c r="Z11" s="97"/>
      <c r="AA11" s="97"/>
      <c r="AB11" s="97"/>
      <c r="AC11" s="97"/>
      <c r="AD11" s="97"/>
      <c r="AE11" s="97"/>
      <c r="AF11" s="97"/>
      <c r="AG11" s="97"/>
      <c r="AH11" s="97"/>
      <c r="AI11" s="97"/>
      <c r="AJ11" s="97"/>
      <c r="AK11" s="97"/>
      <c r="AL11" s="97"/>
      <c r="AM11" s="97"/>
      <c r="AN11" s="97"/>
      <c r="AO11" s="97"/>
      <c r="AP11" s="97"/>
      <c r="AQ11" s="97"/>
      <c r="AR11" s="97"/>
      <c r="AS11" s="97"/>
      <c r="AT11" s="97"/>
      <c r="AU11" s="97"/>
      <c r="AV11" s="97"/>
      <c r="AW11" s="97"/>
      <c r="AX11" s="97"/>
      <c r="AY11" s="97"/>
      <c r="AZ11" s="97"/>
      <c r="BA11" s="97"/>
      <c r="BB11" s="97"/>
      <c r="BC11" s="97"/>
      <c r="BD11" s="97"/>
      <c r="BE11" s="97"/>
      <c r="BF11" s="97"/>
      <c r="BG11" s="97"/>
      <c r="BH11" s="97"/>
      <c r="BI11" s="97"/>
      <c r="BJ11" s="98"/>
      <c r="BM11" s="85"/>
      <c r="BN11" s="95">
        <f t="shared" si="0"/>
        <v>0</v>
      </c>
      <c r="BO11" s="87"/>
      <c r="BP11" s="88"/>
      <c r="BQ11" s="89"/>
      <c r="BR11" s="89"/>
      <c r="BS11" s="90"/>
      <c r="BT11" s="91"/>
      <c r="BU11" s="89"/>
      <c r="BV11" s="89"/>
    </row>
    <row r="12" spans="1:74">
      <c r="F12" s="96" t="s">
        <v>6</v>
      </c>
      <c r="G12" s="97"/>
      <c r="H12" s="97"/>
      <c r="I12" s="97"/>
      <c r="J12" s="97"/>
      <c r="K12" s="97"/>
      <c r="L12" s="97"/>
      <c r="M12" s="98"/>
      <c r="N12" s="96" t="s">
        <v>2</v>
      </c>
      <c r="O12" s="97"/>
      <c r="P12" s="97"/>
      <c r="Q12" s="97"/>
      <c r="R12" s="97"/>
      <c r="S12" s="97"/>
      <c r="T12" s="97"/>
      <c r="U12" s="97"/>
      <c r="V12" s="97"/>
      <c r="W12" s="97"/>
      <c r="X12" s="97"/>
      <c r="Y12" s="97"/>
      <c r="Z12" s="97"/>
      <c r="AA12" s="97"/>
      <c r="AB12" s="97"/>
      <c r="AC12" s="97"/>
      <c r="AD12" s="97"/>
      <c r="AE12" s="97"/>
      <c r="AF12" s="97"/>
      <c r="AG12" s="97"/>
      <c r="AH12" s="97"/>
      <c r="AI12" s="97"/>
      <c r="AJ12" s="97"/>
      <c r="AK12" s="97"/>
      <c r="AL12" s="97"/>
      <c r="AM12" s="97"/>
      <c r="AN12" s="97"/>
      <c r="AO12" s="97"/>
      <c r="AP12" s="97"/>
      <c r="AQ12" s="97"/>
      <c r="AR12" s="97"/>
      <c r="AS12" s="97"/>
      <c r="AT12" s="97"/>
      <c r="AU12" s="97"/>
      <c r="AV12" s="97"/>
      <c r="AW12" s="97"/>
      <c r="AX12" s="97"/>
      <c r="AY12" s="97"/>
      <c r="AZ12" s="97"/>
      <c r="BA12" s="97"/>
      <c r="BB12" s="97"/>
      <c r="BC12" s="97"/>
      <c r="BD12" s="97"/>
      <c r="BE12" s="97"/>
      <c r="BF12" s="97"/>
      <c r="BG12" s="97"/>
      <c r="BH12" s="97"/>
      <c r="BI12" s="97"/>
      <c r="BJ12" s="98"/>
      <c r="BM12" s="85"/>
      <c r="BN12" s="95">
        <f t="shared" si="0"/>
        <v>0</v>
      </c>
      <c r="BO12" s="87"/>
      <c r="BP12" s="88"/>
      <c r="BQ12" s="89"/>
      <c r="BR12" s="89"/>
      <c r="BS12" s="90"/>
      <c r="BT12" s="91"/>
      <c r="BU12" s="89"/>
      <c r="BV12" s="89"/>
    </row>
    <row r="13" spans="1:74">
      <c r="F13" s="96" t="s">
        <v>7</v>
      </c>
      <c r="G13" s="97"/>
      <c r="H13" s="97"/>
      <c r="I13" s="97"/>
      <c r="J13" s="97"/>
      <c r="K13" s="97"/>
      <c r="L13" s="97"/>
      <c r="M13" s="98"/>
      <c r="N13" s="96" t="s">
        <v>2</v>
      </c>
      <c r="O13" s="97"/>
      <c r="P13" s="97"/>
      <c r="Q13" s="97"/>
      <c r="R13" s="97"/>
      <c r="S13" s="97"/>
      <c r="T13" s="97"/>
      <c r="U13" s="97"/>
      <c r="V13" s="97"/>
      <c r="W13" s="97"/>
      <c r="X13" s="97"/>
      <c r="Y13" s="97"/>
      <c r="Z13" s="97"/>
      <c r="AA13" s="97"/>
      <c r="AB13" s="97"/>
      <c r="AC13" s="97"/>
      <c r="AD13" s="97"/>
      <c r="AE13" s="97"/>
      <c r="AF13" s="97"/>
      <c r="AG13" s="97"/>
      <c r="AH13" s="97"/>
      <c r="AI13" s="97"/>
      <c r="AJ13" s="97"/>
      <c r="AK13" s="97"/>
      <c r="AL13" s="97"/>
      <c r="AM13" s="97"/>
      <c r="AN13" s="97"/>
      <c r="AO13" s="97"/>
      <c r="AP13" s="97"/>
      <c r="AQ13" s="97"/>
      <c r="AR13" s="97"/>
      <c r="AS13" s="97"/>
      <c r="AT13" s="97"/>
      <c r="AU13" s="97"/>
      <c r="AV13" s="97"/>
      <c r="AW13" s="97"/>
      <c r="AX13" s="97"/>
      <c r="AY13" s="97"/>
      <c r="AZ13" s="97"/>
      <c r="BA13" s="97"/>
      <c r="BB13" s="97"/>
      <c r="BC13" s="97"/>
      <c r="BD13" s="97"/>
      <c r="BE13" s="97"/>
      <c r="BF13" s="97"/>
      <c r="BG13" s="97"/>
      <c r="BH13" s="97"/>
      <c r="BI13" s="97"/>
      <c r="BJ13" s="98"/>
      <c r="BM13" s="85"/>
      <c r="BN13" s="95">
        <f t="shared" si="0"/>
        <v>0</v>
      </c>
      <c r="BO13" s="87"/>
      <c r="BP13" s="88"/>
      <c r="BQ13" s="89"/>
      <c r="BR13" s="89"/>
      <c r="BS13" s="90"/>
      <c r="BT13" s="91"/>
      <c r="BU13" s="89"/>
      <c r="BV13" s="89"/>
    </row>
    <row r="14" spans="1:74">
      <c r="F14" s="96" t="s">
        <v>8</v>
      </c>
      <c r="G14" s="97"/>
      <c r="H14" s="97"/>
      <c r="I14" s="97"/>
      <c r="J14" s="97"/>
      <c r="K14" s="97"/>
      <c r="L14" s="97"/>
      <c r="M14" s="98"/>
      <c r="N14" s="96" t="s">
        <v>2</v>
      </c>
      <c r="O14" s="97"/>
      <c r="P14" s="97"/>
      <c r="Q14" s="97"/>
      <c r="R14" s="97"/>
      <c r="S14" s="97"/>
      <c r="T14" s="97"/>
      <c r="U14" s="97"/>
      <c r="V14" s="97"/>
      <c r="W14" s="97"/>
      <c r="X14" s="97"/>
      <c r="Y14" s="97"/>
      <c r="Z14" s="97"/>
      <c r="AA14" s="97"/>
      <c r="AB14" s="97"/>
      <c r="AC14" s="97"/>
      <c r="AD14" s="97"/>
      <c r="AE14" s="97"/>
      <c r="AF14" s="97"/>
      <c r="AG14" s="97"/>
      <c r="AH14" s="97"/>
      <c r="AI14" s="97"/>
      <c r="AJ14" s="97"/>
      <c r="AK14" s="97"/>
      <c r="AL14" s="97"/>
      <c r="AM14" s="97"/>
      <c r="AN14" s="97"/>
      <c r="AO14" s="97"/>
      <c r="AP14" s="97"/>
      <c r="AQ14" s="97"/>
      <c r="AR14" s="97"/>
      <c r="AS14" s="97"/>
      <c r="AT14" s="97"/>
      <c r="AU14" s="97"/>
      <c r="AV14" s="97"/>
      <c r="AW14" s="97"/>
      <c r="AX14" s="97"/>
      <c r="AY14" s="97"/>
      <c r="AZ14" s="97"/>
      <c r="BA14" s="97"/>
      <c r="BB14" s="97"/>
      <c r="BC14" s="97"/>
      <c r="BD14" s="97"/>
      <c r="BE14" s="97"/>
      <c r="BF14" s="97"/>
      <c r="BG14" s="97"/>
      <c r="BH14" s="97"/>
      <c r="BI14" s="97"/>
      <c r="BJ14" s="98"/>
      <c r="BM14" s="85"/>
      <c r="BN14" s="95">
        <f t="shared" si="0"/>
        <v>0</v>
      </c>
      <c r="BO14" s="87"/>
      <c r="BP14" s="88"/>
      <c r="BQ14" s="89"/>
      <c r="BR14" s="89"/>
      <c r="BS14" s="90"/>
      <c r="BT14" s="91"/>
      <c r="BU14" s="89"/>
      <c r="BV14" s="89"/>
    </row>
    <row r="15" spans="1:74">
      <c r="F15" s="96" t="s">
        <v>9</v>
      </c>
      <c r="G15" s="97"/>
      <c r="H15" s="97"/>
      <c r="I15" s="97"/>
      <c r="J15" s="97"/>
      <c r="K15" s="97"/>
      <c r="L15" s="97"/>
      <c r="M15" s="98"/>
      <c r="N15" s="96" t="s">
        <v>2</v>
      </c>
      <c r="O15" s="97"/>
      <c r="P15" s="97"/>
      <c r="Q15" s="97"/>
      <c r="R15" s="97"/>
      <c r="S15" s="97"/>
      <c r="T15" s="97"/>
      <c r="U15" s="97"/>
      <c r="V15" s="97"/>
      <c r="W15" s="97"/>
      <c r="X15" s="97"/>
      <c r="Y15" s="97"/>
      <c r="Z15" s="97"/>
      <c r="AA15" s="97"/>
      <c r="AB15" s="97"/>
      <c r="AC15" s="97"/>
      <c r="AD15" s="97"/>
      <c r="AE15" s="97"/>
      <c r="AF15" s="97"/>
      <c r="AG15" s="97"/>
      <c r="AH15" s="97"/>
      <c r="AI15" s="97"/>
      <c r="AJ15" s="97"/>
      <c r="AK15" s="97"/>
      <c r="AL15" s="97"/>
      <c r="AM15" s="97"/>
      <c r="AN15" s="97"/>
      <c r="AO15" s="97"/>
      <c r="AP15" s="97"/>
      <c r="AQ15" s="97"/>
      <c r="AR15" s="97"/>
      <c r="AS15" s="97"/>
      <c r="AT15" s="97"/>
      <c r="AU15" s="97"/>
      <c r="AV15" s="97"/>
      <c r="AW15" s="97"/>
      <c r="AX15" s="97"/>
      <c r="AY15" s="97"/>
      <c r="AZ15" s="97"/>
      <c r="BA15" s="97"/>
      <c r="BB15" s="97"/>
      <c r="BC15" s="97"/>
      <c r="BD15" s="97"/>
      <c r="BE15" s="97"/>
      <c r="BF15" s="97"/>
      <c r="BG15" s="97"/>
      <c r="BH15" s="97"/>
      <c r="BI15" s="97"/>
      <c r="BJ15" s="98"/>
      <c r="BM15" s="85"/>
      <c r="BN15" s="95">
        <f t="shared" si="0"/>
        <v>0</v>
      </c>
      <c r="BO15" s="87"/>
      <c r="BP15" s="99"/>
      <c r="BQ15" s="89"/>
      <c r="BR15" s="89"/>
      <c r="BS15" s="90"/>
      <c r="BT15" s="91"/>
      <c r="BU15" s="89"/>
      <c r="BV15" s="89"/>
    </row>
    <row r="16" spans="1:74">
      <c r="F16" s="96" t="s">
        <v>10</v>
      </c>
      <c r="G16" s="97"/>
      <c r="H16" s="97"/>
      <c r="I16" s="97"/>
      <c r="J16" s="97"/>
      <c r="K16" s="97"/>
      <c r="L16" s="97"/>
      <c r="M16" s="98"/>
      <c r="N16" s="96" t="s">
        <v>2</v>
      </c>
      <c r="O16" s="97"/>
      <c r="P16" s="97"/>
      <c r="Q16" s="97"/>
      <c r="R16" s="97"/>
      <c r="S16" s="97"/>
      <c r="T16" s="97"/>
      <c r="U16" s="97"/>
      <c r="V16" s="97"/>
      <c r="W16" s="97"/>
      <c r="X16" s="97"/>
      <c r="Y16" s="97"/>
      <c r="Z16" s="97"/>
      <c r="AA16" s="97"/>
      <c r="AB16" s="97"/>
      <c r="AC16" s="97"/>
      <c r="AD16" s="97"/>
      <c r="AE16" s="97"/>
      <c r="AF16" s="97"/>
      <c r="AG16" s="97"/>
      <c r="AH16" s="97"/>
      <c r="AI16" s="97"/>
      <c r="AJ16" s="97"/>
      <c r="AK16" s="97"/>
      <c r="AL16" s="97"/>
      <c r="AM16" s="97"/>
      <c r="AN16" s="97"/>
      <c r="AO16" s="97"/>
      <c r="AP16" s="97"/>
      <c r="AQ16" s="97"/>
      <c r="AR16" s="97"/>
      <c r="AS16" s="97"/>
      <c r="AT16" s="97"/>
      <c r="AU16" s="97"/>
      <c r="AV16" s="97"/>
      <c r="AW16" s="97"/>
      <c r="AX16" s="97"/>
      <c r="AY16" s="97"/>
      <c r="AZ16" s="97"/>
      <c r="BA16" s="97"/>
      <c r="BB16" s="97"/>
      <c r="BC16" s="97"/>
      <c r="BD16" s="97"/>
      <c r="BE16" s="97"/>
      <c r="BF16" s="97"/>
      <c r="BG16" s="97"/>
      <c r="BH16" s="97"/>
      <c r="BI16" s="97"/>
      <c r="BJ16" s="98"/>
      <c r="BM16" s="85"/>
      <c r="BN16" s="95">
        <f t="shared" si="0"/>
        <v>0</v>
      </c>
      <c r="BO16" s="87"/>
      <c r="BP16" s="99"/>
      <c r="BQ16" s="89"/>
      <c r="BR16" s="89"/>
      <c r="BS16" s="90"/>
      <c r="BT16" s="91"/>
      <c r="BU16" s="89"/>
      <c r="BV16" s="89"/>
    </row>
    <row r="17" spans="4:74">
      <c r="F17" s="96" t="s">
        <v>11</v>
      </c>
      <c r="G17" s="97"/>
      <c r="H17" s="97"/>
      <c r="I17" s="97"/>
      <c r="J17" s="97"/>
      <c r="K17" s="97"/>
      <c r="L17" s="97"/>
      <c r="M17" s="98"/>
      <c r="N17" s="96" t="s">
        <v>2</v>
      </c>
      <c r="O17" s="97"/>
      <c r="P17" s="97"/>
      <c r="Q17" s="97"/>
      <c r="R17" s="97"/>
      <c r="S17" s="97"/>
      <c r="T17" s="97"/>
      <c r="U17" s="97"/>
      <c r="V17" s="97"/>
      <c r="W17" s="97"/>
      <c r="X17" s="97"/>
      <c r="Y17" s="97"/>
      <c r="Z17" s="97"/>
      <c r="AA17" s="97"/>
      <c r="AB17" s="97"/>
      <c r="AC17" s="97"/>
      <c r="AD17" s="97"/>
      <c r="AE17" s="97"/>
      <c r="AF17" s="97"/>
      <c r="AG17" s="97"/>
      <c r="AH17" s="97"/>
      <c r="AI17" s="97"/>
      <c r="AJ17" s="97"/>
      <c r="AK17" s="97"/>
      <c r="AL17" s="97"/>
      <c r="AM17" s="97"/>
      <c r="AN17" s="97"/>
      <c r="AO17" s="97"/>
      <c r="AP17" s="97"/>
      <c r="AQ17" s="97"/>
      <c r="AR17" s="97"/>
      <c r="AS17" s="97"/>
      <c r="AT17" s="97"/>
      <c r="AU17" s="97"/>
      <c r="AV17" s="97"/>
      <c r="AW17" s="97"/>
      <c r="AX17" s="97"/>
      <c r="AY17" s="97"/>
      <c r="AZ17" s="97"/>
      <c r="BA17" s="97"/>
      <c r="BB17" s="97"/>
      <c r="BC17" s="97"/>
      <c r="BD17" s="97"/>
      <c r="BE17" s="97"/>
      <c r="BF17" s="97"/>
      <c r="BG17" s="97"/>
      <c r="BH17" s="97"/>
      <c r="BI17" s="97"/>
      <c r="BJ17" s="98"/>
      <c r="BM17" s="85"/>
      <c r="BN17" s="95">
        <f t="shared" si="0"/>
        <v>0</v>
      </c>
      <c r="BO17" s="87"/>
      <c r="BP17" s="99"/>
      <c r="BQ17" s="89"/>
      <c r="BR17" s="89"/>
      <c r="BS17" s="90"/>
      <c r="BT17" s="91"/>
      <c r="BU17" s="89"/>
      <c r="BV17" s="89"/>
    </row>
    <row r="18" spans="4:74">
      <c r="F18" s="96" t="s">
        <v>12</v>
      </c>
      <c r="G18" s="97"/>
      <c r="H18" s="97"/>
      <c r="I18" s="97"/>
      <c r="J18" s="97"/>
      <c r="K18" s="97"/>
      <c r="L18" s="97"/>
      <c r="M18" s="98"/>
      <c r="N18" s="96" t="s">
        <v>2</v>
      </c>
      <c r="O18" s="97"/>
      <c r="P18" s="97"/>
      <c r="Q18" s="97"/>
      <c r="R18" s="97"/>
      <c r="S18" s="97"/>
      <c r="T18" s="97"/>
      <c r="U18" s="97"/>
      <c r="V18" s="97"/>
      <c r="W18" s="97"/>
      <c r="X18" s="97"/>
      <c r="Y18" s="97"/>
      <c r="Z18" s="97"/>
      <c r="AA18" s="97"/>
      <c r="AB18" s="97"/>
      <c r="AC18" s="97"/>
      <c r="AD18" s="97"/>
      <c r="AE18" s="97"/>
      <c r="AF18" s="97"/>
      <c r="AG18" s="97"/>
      <c r="AH18" s="97"/>
      <c r="AI18" s="97"/>
      <c r="AJ18" s="97"/>
      <c r="AK18" s="97"/>
      <c r="AL18" s="97"/>
      <c r="AM18" s="97"/>
      <c r="AN18" s="97"/>
      <c r="AO18" s="97"/>
      <c r="AP18" s="97"/>
      <c r="AQ18" s="97"/>
      <c r="AR18" s="97"/>
      <c r="AS18" s="97"/>
      <c r="AT18" s="97"/>
      <c r="AU18" s="97"/>
      <c r="AV18" s="97"/>
      <c r="AW18" s="97"/>
      <c r="AX18" s="97"/>
      <c r="AY18" s="97"/>
      <c r="AZ18" s="97"/>
      <c r="BA18" s="97"/>
      <c r="BB18" s="97"/>
      <c r="BC18" s="97"/>
      <c r="BD18" s="97"/>
      <c r="BE18" s="97"/>
      <c r="BF18" s="97"/>
      <c r="BG18" s="97"/>
      <c r="BH18" s="97"/>
      <c r="BI18" s="97"/>
      <c r="BJ18" s="98"/>
      <c r="BM18" s="85"/>
      <c r="BN18" s="95">
        <f t="shared" si="0"/>
        <v>0</v>
      </c>
      <c r="BO18" s="87"/>
      <c r="BP18" s="99"/>
      <c r="BQ18" s="89"/>
      <c r="BR18" s="89"/>
      <c r="BS18" s="90"/>
      <c r="BT18" s="91"/>
      <c r="BU18" s="89"/>
      <c r="BV18" s="89"/>
    </row>
    <row r="19" spans="4:74">
      <c r="F19" s="96" t="s">
        <v>13</v>
      </c>
      <c r="G19" s="97"/>
      <c r="H19" s="97"/>
      <c r="I19" s="97"/>
      <c r="J19" s="97"/>
      <c r="K19" s="97"/>
      <c r="L19" s="97"/>
      <c r="M19" s="98"/>
      <c r="N19" s="96" t="s">
        <v>2</v>
      </c>
      <c r="O19" s="97"/>
      <c r="P19" s="97"/>
      <c r="Q19" s="97"/>
      <c r="R19" s="97"/>
      <c r="S19" s="97"/>
      <c r="T19" s="97"/>
      <c r="U19" s="97"/>
      <c r="V19" s="97"/>
      <c r="W19" s="97"/>
      <c r="X19" s="97"/>
      <c r="Y19" s="97"/>
      <c r="Z19" s="97"/>
      <c r="AA19" s="97"/>
      <c r="AB19" s="97"/>
      <c r="AC19" s="97"/>
      <c r="AD19" s="97"/>
      <c r="AE19" s="97"/>
      <c r="AF19" s="97"/>
      <c r="AG19" s="97"/>
      <c r="AH19" s="97"/>
      <c r="AI19" s="97"/>
      <c r="AJ19" s="97"/>
      <c r="AK19" s="97"/>
      <c r="AL19" s="97"/>
      <c r="AM19" s="97"/>
      <c r="AN19" s="97"/>
      <c r="AO19" s="97"/>
      <c r="AP19" s="97"/>
      <c r="AQ19" s="97"/>
      <c r="AR19" s="97"/>
      <c r="AS19" s="97"/>
      <c r="AT19" s="97"/>
      <c r="AU19" s="97"/>
      <c r="AV19" s="97"/>
      <c r="AW19" s="97"/>
      <c r="AX19" s="97"/>
      <c r="AY19" s="97"/>
      <c r="AZ19" s="97"/>
      <c r="BA19" s="97"/>
      <c r="BB19" s="97"/>
      <c r="BC19" s="97"/>
      <c r="BD19" s="97"/>
      <c r="BE19" s="97"/>
      <c r="BF19" s="97"/>
      <c r="BG19" s="97"/>
      <c r="BH19" s="97"/>
      <c r="BI19" s="97"/>
      <c r="BJ19" s="98"/>
      <c r="BM19" s="85"/>
      <c r="BN19" s="95">
        <f t="shared" si="0"/>
        <v>0</v>
      </c>
      <c r="BO19" s="87"/>
      <c r="BP19" s="99"/>
      <c r="BQ19" s="89"/>
      <c r="BR19" s="89"/>
      <c r="BS19" s="90"/>
      <c r="BT19" s="91"/>
      <c r="BU19" s="89"/>
      <c r="BV19" s="89"/>
    </row>
    <row r="20" spans="4:74">
      <c r="F20" s="96" t="s">
        <v>14</v>
      </c>
      <c r="G20" s="97"/>
      <c r="H20" s="97"/>
      <c r="I20" s="97"/>
      <c r="J20" s="97"/>
      <c r="K20" s="97"/>
      <c r="L20" s="97"/>
      <c r="M20" s="98"/>
      <c r="N20" s="96" t="s">
        <v>30</v>
      </c>
      <c r="O20" s="97"/>
      <c r="P20" s="97"/>
      <c r="Q20" s="97"/>
      <c r="R20" s="97"/>
      <c r="S20" s="97"/>
      <c r="T20" s="97"/>
      <c r="U20" s="97"/>
      <c r="V20" s="97"/>
      <c r="W20" s="97"/>
      <c r="X20" s="97"/>
      <c r="Y20" s="97"/>
      <c r="Z20" s="97"/>
      <c r="AA20" s="97"/>
      <c r="AB20" s="97"/>
      <c r="AC20" s="97"/>
      <c r="AD20" s="97"/>
      <c r="AE20" s="97"/>
      <c r="AF20" s="97"/>
      <c r="AG20" s="97"/>
      <c r="AH20" s="97"/>
      <c r="AI20" s="97"/>
      <c r="AJ20" s="97"/>
      <c r="AK20" s="97"/>
      <c r="AL20" s="97"/>
      <c r="AM20" s="97"/>
      <c r="AN20" s="97"/>
      <c r="AO20" s="97"/>
      <c r="AP20" s="97"/>
      <c r="AQ20" s="97"/>
      <c r="AR20" s="97"/>
      <c r="AS20" s="97"/>
      <c r="AT20" s="97"/>
      <c r="AU20" s="97"/>
      <c r="AV20" s="97"/>
      <c r="AW20" s="97"/>
      <c r="AX20" s="97"/>
      <c r="AY20" s="97"/>
      <c r="AZ20" s="97"/>
      <c r="BA20" s="97"/>
      <c r="BB20" s="97"/>
      <c r="BC20" s="97"/>
      <c r="BD20" s="97"/>
      <c r="BE20" s="97"/>
      <c r="BF20" s="97"/>
      <c r="BG20" s="97"/>
      <c r="BH20" s="97"/>
      <c r="BI20" s="97"/>
      <c r="BJ20" s="98"/>
      <c r="BM20" s="85"/>
      <c r="BN20" s="95">
        <f t="shared" si="0"/>
        <v>0</v>
      </c>
      <c r="BO20" s="87"/>
      <c r="BP20" s="99"/>
      <c r="BQ20" s="89"/>
      <c r="BR20" s="89"/>
      <c r="BS20" s="90"/>
      <c r="BT20" s="91"/>
      <c r="BU20" s="89"/>
      <c r="BV20" s="89"/>
    </row>
    <row r="21" spans="4:74">
      <c r="F21" s="150" t="s">
        <v>113</v>
      </c>
      <c r="G21" s="97"/>
      <c r="H21" s="97"/>
      <c r="I21" s="97"/>
      <c r="J21" s="97"/>
      <c r="K21" s="97"/>
      <c r="L21" s="97"/>
      <c r="M21" s="98"/>
      <c r="N21" s="96" t="s">
        <v>2</v>
      </c>
      <c r="O21" s="97"/>
      <c r="P21" s="97"/>
      <c r="Q21" s="97"/>
      <c r="R21" s="97"/>
      <c r="S21" s="97"/>
      <c r="T21" s="97"/>
      <c r="U21" s="97"/>
      <c r="V21" s="97"/>
      <c r="W21" s="97"/>
      <c r="X21" s="97"/>
      <c r="Y21" s="97"/>
      <c r="Z21" s="97"/>
      <c r="AA21" s="97"/>
      <c r="AB21" s="97"/>
      <c r="AC21" s="97"/>
      <c r="AD21" s="97"/>
      <c r="AE21" s="97"/>
      <c r="AF21" s="97"/>
      <c r="AG21" s="97"/>
      <c r="AH21" s="97"/>
      <c r="AI21" s="97"/>
      <c r="AJ21" s="97"/>
      <c r="AK21" s="97"/>
      <c r="AL21" s="97"/>
      <c r="AM21" s="97"/>
      <c r="AN21" s="97"/>
      <c r="AO21" s="97"/>
      <c r="AP21" s="97"/>
      <c r="AQ21" s="97"/>
      <c r="AR21" s="97"/>
      <c r="AS21" s="97"/>
      <c r="AT21" s="97"/>
      <c r="AU21" s="97"/>
      <c r="AV21" s="97"/>
      <c r="AW21" s="97"/>
      <c r="AX21" s="97"/>
      <c r="AY21" s="97"/>
      <c r="AZ21" s="97"/>
      <c r="BA21" s="97"/>
      <c r="BB21" s="97"/>
      <c r="BC21" s="97"/>
      <c r="BD21" s="97"/>
      <c r="BE21" s="97"/>
      <c r="BF21" s="97"/>
      <c r="BG21" s="97"/>
      <c r="BH21" s="97"/>
      <c r="BI21" s="97"/>
      <c r="BJ21" s="98"/>
      <c r="BM21" s="85"/>
      <c r="BN21" s="95">
        <f t="shared" si="0"/>
        <v>0</v>
      </c>
      <c r="BO21" s="87"/>
      <c r="BP21" s="99"/>
      <c r="BQ21" s="89"/>
      <c r="BR21" s="89"/>
      <c r="BS21" s="90"/>
      <c r="BT21" s="91"/>
      <c r="BU21" s="89"/>
      <c r="BV21" s="89"/>
    </row>
    <row r="22" spans="4:74">
      <c r="D22" s="57"/>
      <c r="F22" s="150" t="s">
        <v>114</v>
      </c>
      <c r="G22" s="97"/>
      <c r="H22" s="97"/>
      <c r="I22" s="97"/>
      <c r="J22" s="97"/>
      <c r="K22" s="97"/>
      <c r="L22" s="97"/>
      <c r="M22" s="98"/>
      <c r="N22" s="96" t="s">
        <v>2</v>
      </c>
      <c r="O22" s="97"/>
      <c r="P22" s="97"/>
      <c r="Q22" s="97"/>
      <c r="R22" s="97"/>
      <c r="S22" s="97"/>
      <c r="T22" s="97"/>
      <c r="U22" s="97"/>
      <c r="V22" s="97"/>
      <c r="W22" s="97"/>
      <c r="X22" s="97"/>
      <c r="Y22" s="97"/>
      <c r="Z22" s="97"/>
      <c r="AA22" s="97"/>
      <c r="AB22" s="97"/>
      <c r="AC22" s="97"/>
      <c r="AD22" s="97"/>
      <c r="AE22" s="97"/>
      <c r="AF22" s="97"/>
      <c r="AG22" s="97"/>
      <c r="AH22" s="97"/>
      <c r="AI22" s="97"/>
      <c r="AJ22" s="97"/>
      <c r="AK22" s="97"/>
      <c r="AL22" s="97"/>
      <c r="AM22" s="97"/>
      <c r="AN22" s="97"/>
      <c r="AO22" s="97"/>
      <c r="AP22" s="97"/>
      <c r="AQ22" s="97"/>
      <c r="AR22" s="97"/>
      <c r="AS22" s="97"/>
      <c r="AT22" s="97"/>
      <c r="AU22" s="97"/>
      <c r="AV22" s="97"/>
      <c r="AW22" s="97"/>
      <c r="AX22" s="97"/>
      <c r="AY22" s="97"/>
      <c r="AZ22" s="97"/>
      <c r="BA22" s="97"/>
      <c r="BB22" s="97"/>
      <c r="BC22" s="97"/>
      <c r="BD22" s="97"/>
      <c r="BE22" s="97"/>
      <c r="BF22" s="97"/>
      <c r="BG22" s="97"/>
      <c r="BH22" s="97"/>
      <c r="BI22" s="97"/>
      <c r="BJ22" s="98"/>
      <c r="BM22" s="85"/>
      <c r="BN22" s="95">
        <f t="shared" si="0"/>
        <v>0</v>
      </c>
      <c r="BO22" s="87"/>
      <c r="BP22" s="99"/>
      <c r="BQ22" s="89"/>
      <c r="BR22" s="89"/>
      <c r="BS22" s="90"/>
      <c r="BT22" s="91"/>
      <c r="BU22" s="89"/>
      <c r="BV22" s="89"/>
    </row>
    <row r="23" spans="4:74">
      <c r="D23" s="57"/>
      <c r="F23" s="150" t="s">
        <v>115</v>
      </c>
      <c r="G23" s="97"/>
      <c r="H23" s="97"/>
      <c r="I23" s="97"/>
      <c r="J23" s="97"/>
      <c r="K23" s="97"/>
      <c r="L23" s="97"/>
      <c r="M23" s="98"/>
      <c r="N23" s="96" t="s">
        <v>2</v>
      </c>
      <c r="O23" s="97"/>
      <c r="P23" s="97"/>
      <c r="Q23" s="97"/>
      <c r="R23" s="97"/>
      <c r="S23" s="97"/>
      <c r="T23" s="97"/>
      <c r="U23" s="97"/>
      <c r="V23" s="97"/>
      <c r="W23" s="97"/>
      <c r="X23" s="97"/>
      <c r="Y23" s="97"/>
      <c r="Z23" s="97"/>
      <c r="AA23" s="97"/>
      <c r="AB23" s="97"/>
      <c r="AC23" s="97"/>
      <c r="AD23" s="97"/>
      <c r="AE23" s="97"/>
      <c r="AF23" s="97"/>
      <c r="AG23" s="97"/>
      <c r="AH23" s="97"/>
      <c r="AI23" s="97"/>
      <c r="AJ23" s="97"/>
      <c r="AK23" s="97"/>
      <c r="AL23" s="97"/>
      <c r="AM23" s="97"/>
      <c r="AN23" s="97"/>
      <c r="AO23" s="97"/>
      <c r="AP23" s="97"/>
      <c r="AQ23" s="97"/>
      <c r="AR23" s="97"/>
      <c r="AS23" s="97"/>
      <c r="AT23" s="97"/>
      <c r="AU23" s="97"/>
      <c r="AV23" s="97"/>
      <c r="AW23" s="97"/>
      <c r="AX23" s="97"/>
      <c r="AY23" s="97"/>
      <c r="AZ23" s="97"/>
      <c r="BA23" s="97"/>
      <c r="BB23" s="97"/>
      <c r="BC23" s="97"/>
      <c r="BD23" s="97"/>
      <c r="BE23" s="97"/>
      <c r="BF23" s="97"/>
      <c r="BG23" s="97"/>
      <c r="BH23" s="97"/>
      <c r="BI23" s="97"/>
      <c r="BJ23" s="98"/>
      <c r="BM23" s="85"/>
      <c r="BN23" s="95">
        <f t="shared" si="0"/>
        <v>0</v>
      </c>
      <c r="BO23" s="87"/>
      <c r="BP23" s="99"/>
      <c r="BQ23" s="89"/>
      <c r="BR23" s="89"/>
      <c r="BS23" s="90"/>
      <c r="BT23" s="91"/>
      <c r="BU23" s="89"/>
      <c r="BV23" s="89"/>
    </row>
    <row r="24" spans="4:74">
      <c r="D24" s="57"/>
      <c r="F24" s="150" t="s">
        <v>116</v>
      </c>
      <c r="G24" s="97"/>
      <c r="H24" s="97"/>
      <c r="I24" s="97"/>
      <c r="J24" s="97"/>
      <c r="K24" s="97"/>
      <c r="L24" s="97"/>
      <c r="M24" s="98"/>
      <c r="N24" s="96" t="s">
        <v>2</v>
      </c>
      <c r="O24" s="97"/>
      <c r="P24" s="97"/>
      <c r="Q24" s="97"/>
      <c r="R24" s="97"/>
      <c r="S24" s="97"/>
      <c r="T24" s="97"/>
      <c r="U24" s="97"/>
      <c r="V24" s="97"/>
      <c r="W24" s="97"/>
      <c r="X24" s="97"/>
      <c r="Y24" s="97"/>
      <c r="Z24" s="97"/>
      <c r="AA24" s="97"/>
      <c r="AB24" s="97"/>
      <c r="AC24" s="97"/>
      <c r="AD24" s="97"/>
      <c r="AE24" s="97"/>
      <c r="AF24" s="97"/>
      <c r="AG24" s="97"/>
      <c r="AH24" s="97"/>
      <c r="AI24" s="97"/>
      <c r="AJ24" s="97"/>
      <c r="AK24" s="97"/>
      <c r="AL24" s="97"/>
      <c r="AM24" s="97"/>
      <c r="AN24" s="97"/>
      <c r="AO24" s="97"/>
      <c r="AP24" s="97"/>
      <c r="AQ24" s="97"/>
      <c r="AR24" s="97"/>
      <c r="AS24" s="97"/>
      <c r="AT24" s="97"/>
      <c r="AU24" s="97"/>
      <c r="AV24" s="97"/>
      <c r="AW24" s="97"/>
      <c r="AX24" s="97"/>
      <c r="AY24" s="97"/>
      <c r="AZ24" s="97"/>
      <c r="BA24" s="97"/>
      <c r="BB24" s="97"/>
      <c r="BC24" s="97"/>
      <c r="BD24" s="97"/>
      <c r="BE24" s="97"/>
      <c r="BF24" s="97"/>
      <c r="BG24" s="97"/>
      <c r="BH24" s="97"/>
      <c r="BI24" s="97"/>
      <c r="BJ24" s="98"/>
      <c r="BM24" s="85"/>
      <c r="BN24" s="95">
        <f t="shared" si="0"/>
        <v>0</v>
      </c>
      <c r="BO24" s="87"/>
      <c r="BP24" s="99"/>
      <c r="BQ24" s="89"/>
      <c r="BR24" s="89"/>
      <c r="BS24" s="90"/>
      <c r="BT24" s="91"/>
      <c r="BU24" s="89"/>
      <c r="BV24" s="89"/>
    </row>
    <row r="25" spans="4:74">
      <c r="D25" s="57"/>
      <c r="F25" s="150" t="s">
        <v>117</v>
      </c>
      <c r="G25" s="97"/>
      <c r="H25" s="97"/>
      <c r="I25" s="97"/>
      <c r="J25" s="97"/>
      <c r="K25" s="97"/>
      <c r="L25" s="97"/>
      <c r="M25" s="98"/>
      <c r="N25" s="96" t="s">
        <v>2</v>
      </c>
      <c r="O25" s="97"/>
      <c r="P25" s="97"/>
      <c r="Q25" s="97"/>
      <c r="R25" s="97"/>
      <c r="S25" s="97"/>
      <c r="T25" s="97"/>
      <c r="U25" s="97"/>
      <c r="V25" s="97"/>
      <c r="W25" s="97"/>
      <c r="X25" s="97"/>
      <c r="Y25" s="97"/>
      <c r="Z25" s="97"/>
      <c r="AA25" s="97"/>
      <c r="AB25" s="97"/>
      <c r="AC25" s="97"/>
      <c r="AD25" s="97"/>
      <c r="AE25" s="97"/>
      <c r="AF25" s="97"/>
      <c r="AG25" s="97"/>
      <c r="AH25" s="97"/>
      <c r="AI25" s="97"/>
      <c r="AJ25" s="97"/>
      <c r="AK25" s="97"/>
      <c r="AL25" s="97"/>
      <c r="AM25" s="97"/>
      <c r="AN25" s="97"/>
      <c r="AO25" s="97"/>
      <c r="AP25" s="97"/>
      <c r="AQ25" s="97"/>
      <c r="AR25" s="97"/>
      <c r="AS25" s="97"/>
      <c r="AT25" s="97"/>
      <c r="AU25" s="97"/>
      <c r="AV25" s="97"/>
      <c r="AW25" s="97"/>
      <c r="AX25" s="97"/>
      <c r="AY25" s="97"/>
      <c r="AZ25" s="97"/>
      <c r="BA25" s="97"/>
      <c r="BB25" s="97"/>
      <c r="BC25" s="97"/>
      <c r="BD25" s="97"/>
      <c r="BE25" s="97"/>
      <c r="BF25" s="97"/>
      <c r="BG25" s="97"/>
      <c r="BH25" s="97"/>
      <c r="BI25" s="97"/>
      <c r="BJ25" s="98"/>
      <c r="BM25" s="85"/>
      <c r="BN25" s="95">
        <f t="shared" si="0"/>
        <v>0</v>
      </c>
      <c r="BO25" s="87"/>
      <c r="BP25" s="99"/>
      <c r="BQ25" s="89"/>
      <c r="BR25" s="89"/>
      <c r="BS25" s="90"/>
      <c r="BT25" s="91"/>
      <c r="BU25" s="89"/>
      <c r="BV25" s="89"/>
    </row>
    <row r="26" spans="4:74">
      <c r="D26" s="57"/>
      <c r="F26" s="150" t="s">
        <v>118</v>
      </c>
      <c r="G26" s="97"/>
      <c r="H26" s="97"/>
      <c r="I26" s="97"/>
      <c r="J26" s="97"/>
      <c r="K26" s="97"/>
      <c r="L26" s="97"/>
      <c r="M26" s="98"/>
      <c r="N26" s="96" t="s">
        <v>2</v>
      </c>
      <c r="O26" s="97"/>
      <c r="P26" s="97"/>
      <c r="Q26" s="97"/>
      <c r="R26" s="97"/>
      <c r="S26" s="97"/>
      <c r="T26" s="97"/>
      <c r="U26" s="97"/>
      <c r="V26" s="97"/>
      <c r="W26" s="97"/>
      <c r="X26" s="97"/>
      <c r="Y26" s="97"/>
      <c r="Z26" s="97"/>
      <c r="AA26" s="97"/>
      <c r="AB26" s="97"/>
      <c r="AC26" s="97"/>
      <c r="AD26" s="97"/>
      <c r="AE26" s="97"/>
      <c r="AF26" s="97"/>
      <c r="AG26" s="97"/>
      <c r="AH26" s="97"/>
      <c r="AI26" s="97"/>
      <c r="AJ26" s="97"/>
      <c r="AK26" s="97"/>
      <c r="AL26" s="97"/>
      <c r="AM26" s="97"/>
      <c r="AN26" s="97"/>
      <c r="AO26" s="97"/>
      <c r="AP26" s="97"/>
      <c r="AQ26" s="97"/>
      <c r="AR26" s="97"/>
      <c r="AS26" s="97"/>
      <c r="AT26" s="97"/>
      <c r="AU26" s="97"/>
      <c r="AV26" s="97"/>
      <c r="AW26" s="97"/>
      <c r="AX26" s="97"/>
      <c r="AY26" s="97"/>
      <c r="AZ26" s="97"/>
      <c r="BA26" s="97"/>
      <c r="BB26" s="97"/>
      <c r="BC26" s="97"/>
      <c r="BD26" s="97"/>
      <c r="BE26" s="97"/>
      <c r="BF26" s="97"/>
      <c r="BG26" s="97"/>
      <c r="BH26" s="97"/>
      <c r="BI26" s="97"/>
      <c r="BJ26" s="98"/>
      <c r="BM26" s="85"/>
      <c r="BN26" s="95">
        <f t="shared" si="0"/>
        <v>0</v>
      </c>
      <c r="BO26" s="87"/>
      <c r="BP26" s="99"/>
      <c r="BQ26" s="89"/>
      <c r="BR26" s="89"/>
      <c r="BS26" s="90"/>
      <c r="BT26" s="91"/>
      <c r="BU26" s="89"/>
      <c r="BV26" s="89"/>
    </row>
    <row r="27" spans="4:74">
      <c r="D27" s="57"/>
      <c r="F27" s="150" t="s">
        <v>119</v>
      </c>
      <c r="G27" s="97"/>
      <c r="H27" s="97"/>
      <c r="I27" s="97"/>
      <c r="J27" s="97"/>
      <c r="K27" s="97"/>
      <c r="L27" s="97"/>
      <c r="M27" s="98"/>
      <c r="N27" s="96" t="s">
        <v>2</v>
      </c>
      <c r="O27" s="97"/>
      <c r="P27" s="97"/>
      <c r="Q27" s="97"/>
      <c r="R27" s="97"/>
      <c r="S27" s="97"/>
      <c r="T27" s="97"/>
      <c r="U27" s="97"/>
      <c r="V27" s="97"/>
      <c r="W27" s="97"/>
      <c r="X27" s="97"/>
      <c r="Y27" s="97"/>
      <c r="Z27" s="97"/>
      <c r="AA27" s="97"/>
      <c r="AB27" s="97"/>
      <c r="AC27" s="97"/>
      <c r="AD27" s="97"/>
      <c r="AE27" s="97"/>
      <c r="AF27" s="97"/>
      <c r="AG27" s="97"/>
      <c r="AH27" s="97"/>
      <c r="AI27" s="97"/>
      <c r="AJ27" s="97"/>
      <c r="AK27" s="97"/>
      <c r="AL27" s="97"/>
      <c r="AM27" s="97"/>
      <c r="AN27" s="97"/>
      <c r="AO27" s="97"/>
      <c r="AP27" s="97"/>
      <c r="AQ27" s="97"/>
      <c r="AR27" s="97"/>
      <c r="AS27" s="97"/>
      <c r="AT27" s="97"/>
      <c r="AU27" s="97"/>
      <c r="AV27" s="97"/>
      <c r="AW27" s="97"/>
      <c r="AX27" s="97"/>
      <c r="AY27" s="97"/>
      <c r="AZ27" s="97"/>
      <c r="BA27" s="97"/>
      <c r="BB27" s="97"/>
      <c r="BC27" s="97"/>
      <c r="BD27" s="97"/>
      <c r="BE27" s="97"/>
      <c r="BF27" s="97"/>
      <c r="BG27" s="97"/>
      <c r="BH27" s="97"/>
      <c r="BI27" s="97"/>
      <c r="BJ27" s="98"/>
      <c r="BM27" s="85"/>
      <c r="BN27" s="95">
        <f t="shared" si="0"/>
        <v>0</v>
      </c>
      <c r="BO27" s="87"/>
      <c r="BP27" s="99"/>
      <c r="BQ27" s="89"/>
      <c r="BR27" s="89"/>
      <c r="BS27" s="90"/>
      <c r="BT27" s="91"/>
      <c r="BU27" s="89"/>
      <c r="BV27" s="89"/>
    </row>
    <row r="28" spans="4:74">
      <c r="F28" s="150" t="s">
        <v>120</v>
      </c>
      <c r="G28" s="97"/>
      <c r="H28" s="97"/>
      <c r="I28" s="97"/>
      <c r="J28" s="97"/>
      <c r="K28" s="97"/>
      <c r="L28" s="97"/>
      <c r="M28" s="98"/>
      <c r="N28" s="96" t="s">
        <v>2</v>
      </c>
      <c r="O28" s="97"/>
      <c r="P28" s="97"/>
      <c r="Q28" s="97"/>
      <c r="R28" s="97"/>
      <c r="S28" s="97"/>
      <c r="T28" s="97"/>
      <c r="U28" s="97"/>
      <c r="V28" s="97"/>
      <c r="W28" s="97"/>
      <c r="X28" s="97"/>
      <c r="Y28" s="97"/>
      <c r="Z28" s="97"/>
      <c r="AA28" s="97"/>
      <c r="AB28" s="97"/>
      <c r="AC28" s="97"/>
      <c r="AD28" s="97"/>
      <c r="AE28" s="97"/>
      <c r="AF28" s="97"/>
      <c r="AG28" s="97"/>
      <c r="AH28" s="97"/>
      <c r="AI28" s="97"/>
      <c r="AJ28" s="97"/>
      <c r="AK28" s="97"/>
      <c r="AL28" s="97"/>
      <c r="AM28" s="97"/>
      <c r="AN28" s="97"/>
      <c r="AO28" s="97"/>
      <c r="AP28" s="97"/>
      <c r="AQ28" s="97"/>
      <c r="AR28" s="97"/>
      <c r="AS28" s="97"/>
      <c r="AT28" s="97"/>
      <c r="AU28" s="97"/>
      <c r="AV28" s="97"/>
      <c r="AW28" s="97"/>
      <c r="AX28" s="97"/>
      <c r="AY28" s="97"/>
      <c r="AZ28" s="97"/>
      <c r="BA28" s="97"/>
      <c r="BB28" s="97"/>
      <c r="BC28" s="97"/>
      <c r="BD28" s="97"/>
      <c r="BE28" s="97"/>
      <c r="BF28" s="97"/>
      <c r="BG28" s="97"/>
      <c r="BH28" s="97"/>
      <c r="BI28" s="97"/>
      <c r="BJ28" s="98"/>
      <c r="BM28" s="85"/>
      <c r="BN28" s="95">
        <f t="shared" si="0"/>
        <v>0</v>
      </c>
      <c r="BO28" s="87"/>
      <c r="BP28" s="99"/>
      <c r="BQ28" s="89"/>
      <c r="BR28" s="89"/>
      <c r="BS28" s="90"/>
      <c r="BT28" s="91"/>
      <c r="BU28" s="89"/>
      <c r="BV28" s="89"/>
    </row>
    <row r="29" spans="4:74">
      <c r="F29" s="150" t="s">
        <v>121</v>
      </c>
      <c r="G29" s="97"/>
      <c r="H29" s="97"/>
      <c r="I29" s="97"/>
      <c r="J29" s="97"/>
      <c r="K29" s="97"/>
      <c r="L29" s="97"/>
      <c r="M29" s="98"/>
      <c r="N29" s="96" t="s">
        <v>2</v>
      </c>
      <c r="O29" s="97"/>
      <c r="P29" s="97"/>
      <c r="Q29" s="97"/>
      <c r="R29" s="97"/>
      <c r="S29" s="97"/>
      <c r="T29" s="97"/>
      <c r="U29" s="97"/>
      <c r="V29" s="97"/>
      <c r="W29" s="97"/>
      <c r="X29" s="97"/>
      <c r="Y29" s="97"/>
      <c r="Z29" s="97"/>
      <c r="AA29" s="97"/>
      <c r="AB29" s="97"/>
      <c r="AC29" s="97"/>
      <c r="AD29" s="97"/>
      <c r="AE29" s="97"/>
      <c r="AF29" s="97"/>
      <c r="AG29" s="97"/>
      <c r="AH29" s="97"/>
      <c r="AI29" s="97"/>
      <c r="AJ29" s="97"/>
      <c r="AK29" s="97"/>
      <c r="AL29" s="97"/>
      <c r="AM29" s="97"/>
      <c r="AN29" s="97"/>
      <c r="AO29" s="97"/>
      <c r="AP29" s="97"/>
      <c r="AQ29" s="97"/>
      <c r="AR29" s="97"/>
      <c r="AS29" s="97"/>
      <c r="AT29" s="97"/>
      <c r="AU29" s="97"/>
      <c r="AV29" s="97"/>
      <c r="AW29" s="97"/>
      <c r="AX29" s="97"/>
      <c r="AY29" s="97"/>
      <c r="AZ29" s="97"/>
      <c r="BA29" s="97"/>
      <c r="BB29" s="97"/>
      <c r="BC29" s="97"/>
      <c r="BD29" s="97"/>
      <c r="BE29" s="97"/>
      <c r="BF29" s="97"/>
      <c r="BG29" s="97"/>
      <c r="BH29" s="97"/>
      <c r="BI29" s="97"/>
      <c r="BJ29" s="98"/>
      <c r="BM29" s="85"/>
      <c r="BN29" s="95">
        <f t="shared" si="0"/>
        <v>0</v>
      </c>
      <c r="BO29" s="87"/>
      <c r="BP29" s="99"/>
      <c r="BQ29" s="89"/>
      <c r="BR29" s="89"/>
      <c r="BS29" s="90"/>
      <c r="BT29" s="91"/>
      <c r="BU29" s="89"/>
      <c r="BV29" s="89"/>
    </row>
    <row r="30" spans="4:74">
      <c r="F30" s="150" t="s">
        <v>122</v>
      </c>
      <c r="G30" s="97"/>
      <c r="H30" s="97"/>
      <c r="I30" s="97"/>
      <c r="J30" s="97"/>
      <c r="K30" s="97"/>
      <c r="L30" s="97"/>
      <c r="M30" s="98"/>
      <c r="N30" s="96" t="s">
        <v>2</v>
      </c>
      <c r="O30" s="97"/>
      <c r="P30" s="97"/>
      <c r="Q30" s="97"/>
      <c r="R30" s="97"/>
      <c r="S30" s="97"/>
      <c r="T30" s="97"/>
      <c r="U30" s="97"/>
      <c r="V30" s="97"/>
      <c r="W30" s="97"/>
      <c r="X30" s="97"/>
      <c r="Y30" s="97"/>
      <c r="Z30" s="97"/>
      <c r="AA30" s="97"/>
      <c r="AB30" s="97"/>
      <c r="AC30" s="97"/>
      <c r="AD30" s="97"/>
      <c r="AE30" s="97"/>
      <c r="AF30" s="97"/>
      <c r="AG30" s="97"/>
      <c r="AH30" s="97"/>
      <c r="AI30" s="97"/>
      <c r="AJ30" s="97"/>
      <c r="AK30" s="97"/>
      <c r="AL30" s="97"/>
      <c r="AM30" s="97"/>
      <c r="AN30" s="97"/>
      <c r="AO30" s="97"/>
      <c r="AP30" s="97"/>
      <c r="AQ30" s="97"/>
      <c r="AR30" s="97"/>
      <c r="AS30" s="97"/>
      <c r="AT30" s="97"/>
      <c r="AU30" s="97"/>
      <c r="AV30" s="97"/>
      <c r="AW30" s="97"/>
      <c r="AX30" s="97"/>
      <c r="AY30" s="97"/>
      <c r="AZ30" s="97"/>
      <c r="BA30" s="97"/>
      <c r="BB30" s="97"/>
      <c r="BC30" s="97"/>
      <c r="BD30" s="97"/>
      <c r="BE30" s="97"/>
      <c r="BF30" s="97"/>
      <c r="BG30" s="97"/>
      <c r="BH30" s="97"/>
      <c r="BI30" s="97"/>
      <c r="BJ30" s="98"/>
      <c r="BM30" s="85"/>
      <c r="BN30" s="95">
        <f t="shared" si="0"/>
        <v>0</v>
      </c>
      <c r="BO30" s="87"/>
      <c r="BP30" s="99"/>
      <c r="BQ30" s="89"/>
      <c r="BR30" s="89"/>
      <c r="BS30" s="90"/>
      <c r="BT30" s="91"/>
      <c r="BU30" s="89"/>
      <c r="BV30" s="89"/>
    </row>
    <row r="31" spans="4:74">
      <c r="F31" s="150" t="s">
        <v>123</v>
      </c>
      <c r="G31" s="97"/>
      <c r="H31" s="97"/>
      <c r="I31" s="97"/>
      <c r="J31" s="97"/>
      <c r="K31" s="97"/>
      <c r="L31" s="97"/>
      <c r="M31" s="98"/>
      <c r="N31" s="96" t="s">
        <v>2</v>
      </c>
      <c r="O31" s="97"/>
      <c r="P31" s="97"/>
      <c r="Q31" s="97"/>
      <c r="R31" s="97"/>
      <c r="S31" s="97"/>
      <c r="T31" s="97"/>
      <c r="U31" s="97"/>
      <c r="V31" s="97"/>
      <c r="W31" s="97"/>
      <c r="X31" s="97"/>
      <c r="Y31" s="97"/>
      <c r="Z31" s="97"/>
      <c r="AA31" s="97"/>
      <c r="AB31" s="97"/>
      <c r="AC31" s="97"/>
      <c r="AD31" s="97"/>
      <c r="AE31" s="97"/>
      <c r="AF31" s="97"/>
      <c r="AG31" s="97"/>
      <c r="AH31" s="97"/>
      <c r="AI31" s="97"/>
      <c r="AJ31" s="97"/>
      <c r="AK31" s="97"/>
      <c r="AL31" s="97"/>
      <c r="AM31" s="97"/>
      <c r="AN31" s="97"/>
      <c r="AO31" s="97"/>
      <c r="AP31" s="97"/>
      <c r="AQ31" s="97"/>
      <c r="AR31" s="97"/>
      <c r="AS31" s="97"/>
      <c r="AT31" s="97"/>
      <c r="AU31" s="97"/>
      <c r="AV31" s="97"/>
      <c r="AW31" s="97"/>
      <c r="AX31" s="97"/>
      <c r="AY31" s="97"/>
      <c r="AZ31" s="97"/>
      <c r="BA31" s="97"/>
      <c r="BB31" s="97"/>
      <c r="BC31" s="97"/>
      <c r="BD31" s="97"/>
      <c r="BE31" s="97"/>
      <c r="BF31" s="97"/>
      <c r="BG31" s="97"/>
      <c r="BH31" s="97"/>
      <c r="BI31" s="97"/>
      <c r="BJ31" s="98"/>
      <c r="BM31" s="85"/>
      <c r="BN31" s="95">
        <f>IF(BM31&gt;0,BN30+1,BN30)</f>
        <v>0</v>
      </c>
      <c r="BO31" s="87"/>
      <c r="BP31" s="99"/>
      <c r="BQ31" s="89"/>
      <c r="BR31" s="89"/>
      <c r="BS31" s="90"/>
      <c r="BT31" s="91"/>
      <c r="BU31" s="89"/>
      <c r="BV31" s="89"/>
    </row>
    <row r="32" spans="4:74">
      <c r="D32" s="57"/>
      <c r="F32" s="150" t="s">
        <v>124</v>
      </c>
      <c r="G32" s="97"/>
      <c r="H32" s="97"/>
      <c r="I32" s="97"/>
      <c r="J32" s="97"/>
      <c r="K32" s="97"/>
      <c r="L32" s="97"/>
      <c r="M32" s="98"/>
      <c r="N32" s="96" t="s">
        <v>2</v>
      </c>
      <c r="O32" s="97"/>
      <c r="P32" s="97"/>
      <c r="Q32" s="97"/>
      <c r="R32" s="97"/>
      <c r="S32" s="97"/>
      <c r="T32" s="97"/>
      <c r="U32" s="97"/>
      <c r="V32" s="97"/>
      <c r="W32" s="97"/>
      <c r="X32" s="97"/>
      <c r="Y32" s="97"/>
      <c r="Z32" s="97"/>
      <c r="AA32" s="97"/>
      <c r="AB32" s="97"/>
      <c r="AC32" s="97"/>
      <c r="AD32" s="97"/>
      <c r="AE32" s="97"/>
      <c r="AF32" s="97"/>
      <c r="AG32" s="97"/>
      <c r="AH32" s="97"/>
      <c r="AI32" s="97"/>
      <c r="AJ32" s="97"/>
      <c r="AK32" s="97"/>
      <c r="AL32" s="97"/>
      <c r="AM32" s="97"/>
      <c r="AN32" s="97"/>
      <c r="AO32" s="97"/>
      <c r="AP32" s="97"/>
      <c r="AQ32" s="97"/>
      <c r="AR32" s="97"/>
      <c r="AS32" s="97"/>
      <c r="AT32" s="97"/>
      <c r="AU32" s="97"/>
      <c r="AV32" s="97"/>
      <c r="AW32" s="97"/>
      <c r="AX32" s="97"/>
      <c r="AY32" s="97"/>
      <c r="AZ32" s="97"/>
      <c r="BA32" s="97"/>
      <c r="BB32" s="97"/>
      <c r="BC32" s="97"/>
      <c r="BD32" s="97"/>
      <c r="BE32" s="97"/>
      <c r="BF32" s="97"/>
      <c r="BG32" s="97"/>
      <c r="BH32" s="97"/>
      <c r="BI32" s="97"/>
      <c r="BJ32" s="98"/>
      <c r="BM32" s="85"/>
      <c r="BN32" s="95">
        <f>IF(BM32&gt;0,BN31+1,BN31)</f>
        <v>0</v>
      </c>
      <c r="BO32" s="87"/>
      <c r="BP32" s="99"/>
      <c r="BQ32" s="89"/>
      <c r="BR32" s="89"/>
      <c r="BS32" s="90"/>
      <c r="BT32" s="91"/>
      <c r="BU32" s="89"/>
      <c r="BV32" s="89"/>
    </row>
    <row r="33" spans="4:74">
      <c r="D33" s="57"/>
      <c r="F33" s="150"/>
      <c r="G33" s="97"/>
      <c r="H33" s="97"/>
      <c r="I33" s="97"/>
      <c r="J33" s="97"/>
      <c r="K33" s="97"/>
      <c r="L33" s="97"/>
      <c r="M33" s="98"/>
      <c r="N33" s="96"/>
      <c r="O33" s="97"/>
      <c r="P33" s="97"/>
      <c r="Q33" s="97"/>
      <c r="R33" s="97"/>
      <c r="S33" s="97"/>
      <c r="T33" s="97"/>
      <c r="U33" s="97"/>
      <c r="V33" s="97"/>
      <c r="W33" s="97"/>
      <c r="X33" s="97"/>
      <c r="Y33" s="97"/>
      <c r="Z33" s="97"/>
      <c r="AA33" s="97"/>
      <c r="AB33" s="97"/>
      <c r="AC33" s="97"/>
      <c r="AD33" s="97"/>
      <c r="AE33" s="97"/>
      <c r="AF33" s="97"/>
      <c r="AG33" s="97"/>
      <c r="AH33" s="97"/>
      <c r="AI33" s="97"/>
      <c r="AJ33" s="97"/>
      <c r="AK33" s="97"/>
      <c r="AL33" s="97"/>
      <c r="AM33" s="97"/>
      <c r="AN33" s="97"/>
      <c r="AO33" s="97"/>
      <c r="AP33" s="97"/>
      <c r="AQ33" s="97"/>
      <c r="AR33" s="97"/>
      <c r="AS33" s="97"/>
      <c r="AT33" s="97"/>
      <c r="AU33" s="97"/>
      <c r="AV33" s="97"/>
      <c r="AW33" s="97"/>
      <c r="AX33" s="97"/>
      <c r="AY33" s="97"/>
      <c r="AZ33" s="97"/>
      <c r="BA33" s="97"/>
      <c r="BB33" s="97"/>
      <c r="BC33" s="97"/>
      <c r="BD33" s="97"/>
      <c r="BE33" s="97"/>
      <c r="BF33" s="97"/>
      <c r="BG33" s="97"/>
      <c r="BH33" s="97"/>
      <c r="BI33" s="97"/>
      <c r="BJ33" s="98"/>
      <c r="BM33" s="85"/>
      <c r="BN33" s="95">
        <f>IF(BM33&gt;0,BN32+1,BN32)</f>
        <v>0</v>
      </c>
      <c r="BO33" s="87"/>
      <c r="BP33" s="99"/>
      <c r="BQ33" s="89"/>
      <c r="BR33" s="89"/>
      <c r="BS33" s="90"/>
      <c r="BT33" s="91"/>
      <c r="BU33" s="89"/>
      <c r="BV33" s="89"/>
    </row>
    <row r="34" spans="4:74">
      <c r="BM34" s="100"/>
      <c r="BN34" s="100"/>
      <c r="BO34" s="101"/>
      <c r="BP34" s="101"/>
      <c r="BQ34" s="100"/>
      <c r="BR34" s="100"/>
      <c r="BU34" s="100"/>
      <c r="BV34" s="100"/>
    </row>
    <row r="37" spans="4:74">
      <c r="BM37" s="74"/>
      <c r="BN37" s="74"/>
      <c r="BO37" s="75"/>
      <c r="BP37" s="75"/>
      <c r="BQ37" s="74"/>
      <c r="BR37" s="74"/>
      <c r="BU37" s="74"/>
      <c r="BV37" s="74"/>
    </row>
    <row r="38" spans="4:74">
      <c r="BM38" s="74"/>
      <c r="BN38" s="74"/>
      <c r="BO38" s="75"/>
      <c r="BP38" s="75"/>
      <c r="BQ38" s="74"/>
      <c r="BR38" s="74"/>
      <c r="BU38" s="74"/>
      <c r="BV38" s="74"/>
    </row>
    <row r="39" spans="4:74">
      <c r="BM39" s="74"/>
      <c r="BN39" s="74"/>
      <c r="BO39" s="75"/>
      <c r="BP39" s="75"/>
      <c r="BQ39" s="74"/>
      <c r="BR39" s="74"/>
      <c r="BU39" s="74"/>
      <c r="BV39" s="74"/>
    </row>
    <row r="40" spans="4:74">
      <c r="BM40" s="74"/>
      <c r="BN40" s="74"/>
      <c r="BO40" s="75"/>
      <c r="BP40" s="75"/>
      <c r="BQ40" s="74"/>
      <c r="BR40" s="74"/>
      <c r="BU40" s="74"/>
      <c r="BV40" s="74"/>
    </row>
    <row r="41" spans="4:74">
      <c r="BM41" s="74"/>
      <c r="BN41" s="74"/>
      <c r="BO41" s="75"/>
      <c r="BP41" s="75"/>
      <c r="BQ41" s="74"/>
      <c r="BR41" s="74"/>
      <c r="BU41" s="74"/>
      <c r="BV41" s="74"/>
    </row>
    <row r="42" spans="4:74">
      <c r="BM42" s="74"/>
      <c r="BN42" s="74"/>
      <c r="BO42" s="75"/>
      <c r="BP42" s="75"/>
      <c r="BQ42" s="74"/>
      <c r="BR42" s="74"/>
      <c r="BU42" s="74"/>
      <c r="BV42" s="74"/>
    </row>
    <row r="43" spans="4:74">
      <c r="BM43" s="74"/>
      <c r="BN43" s="74"/>
      <c r="BO43" s="75"/>
      <c r="BP43" s="75"/>
      <c r="BQ43" s="74"/>
      <c r="BR43" s="74"/>
      <c r="BU43" s="74"/>
      <c r="BV43" s="74"/>
    </row>
    <row r="44" spans="4:74">
      <c r="BM44" s="74"/>
      <c r="BN44" s="74"/>
      <c r="BO44" s="75"/>
      <c r="BP44" s="75"/>
      <c r="BQ44" s="74"/>
      <c r="BR44" s="74"/>
      <c r="BU44" s="74"/>
      <c r="BV44" s="74"/>
    </row>
    <row r="45" spans="4:74">
      <c r="BM45" s="74"/>
      <c r="BN45" s="74"/>
      <c r="BO45" s="75"/>
      <c r="BP45" s="75"/>
      <c r="BQ45" s="74"/>
      <c r="BR45" s="74"/>
      <c r="BU45" s="74"/>
      <c r="BV45" s="74"/>
    </row>
    <row r="46" spans="4:74">
      <c r="BM46" s="74"/>
      <c r="BN46" s="74"/>
      <c r="BO46" s="75"/>
      <c r="BP46" s="75"/>
      <c r="BQ46" s="74"/>
      <c r="BR46" s="74"/>
      <c r="BU46" s="74"/>
      <c r="BV46" s="74"/>
    </row>
    <row r="47" spans="4:74">
      <c r="BM47" s="74"/>
      <c r="BN47" s="74"/>
      <c r="BO47" s="75"/>
      <c r="BP47" s="75"/>
      <c r="BQ47" s="74"/>
      <c r="BR47" s="74"/>
      <c r="BU47" s="74"/>
      <c r="BV47" s="74"/>
    </row>
    <row r="48" spans="4:74">
      <c r="BM48" s="74"/>
      <c r="BN48" s="74"/>
      <c r="BO48" s="75"/>
      <c r="BP48" s="75"/>
      <c r="BQ48" s="74"/>
      <c r="BR48" s="74"/>
      <c r="BU48" s="74"/>
      <c r="BV48" s="74"/>
    </row>
    <row r="49" spans="65:74">
      <c r="BM49" s="74"/>
      <c r="BN49" s="74"/>
      <c r="BO49" s="75"/>
      <c r="BP49" s="75"/>
      <c r="BQ49" s="74"/>
      <c r="BR49" s="74"/>
      <c r="BU49" s="74"/>
      <c r="BV49" s="74"/>
    </row>
    <row r="50" spans="65:74">
      <c r="BM50" s="74"/>
      <c r="BN50" s="74"/>
      <c r="BO50" s="75"/>
      <c r="BP50" s="75"/>
      <c r="BQ50" s="74"/>
      <c r="BR50" s="74"/>
      <c r="BU50" s="74"/>
      <c r="BV50" s="74"/>
    </row>
    <row r="51" spans="65:74">
      <c r="BM51" s="74"/>
      <c r="BN51" s="74"/>
      <c r="BO51" s="75"/>
      <c r="BP51" s="75"/>
      <c r="BQ51" s="74"/>
      <c r="BR51" s="74"/>
      <c r="BU51" s="74"/>
      <c r="BV51" s="74"/>
    </row>
    <row r="52" spans="65:74">
      <c r="BM52" s="74"/>
      <c r="BN52" s="74"/>
      <c r="BO52" s="75"/>
      <c r="BP52" s="75"/>
      <c r="BQ52" s="74"/>
      <c r="BR52" s="74"/>
      <c r="BU52" s="74"/>
      <c r="BV52" s="74"/>
    </row>
    <row r="53" spans="65:74">
      <c r="BM53" s="74"/>
      <c r="BN53" s="74"/>
      <c r="BO53" s="75"/>
      <c r="BP53" s="75"/>
      <c r="BQ53" s="74"/>
      <c r="BR53" s="74"/>
      <c r="BU53" s="74"/>
      <c r="BV53" s="74"/>
    </row>
    <row r="54" spans="65:74">
      <c r="BM54" s="74"/>
      <c r="BN54" s="74"/>
      <c r="BO54" s="75"/>
      <c r="BP54" s="75"/>
      <c r="BQ54" s="74"/>
      <c r="BR54" s="74"/>
      <c r="BU54" s="74"/>
      <c r="BV54" s="74"/>
    </row>
    <row r="55" spans="65:74">
      <c r="BM55" s="74"/>
      <c r="BN55" s="74"/>
      <c r="BO55" s="75"/>
      <c r="BP55" s="75"/>
      <c r="BQ55" s="74"/>
      <c r="BR55" s="74"/>
      <c r="BU55" s="74"/>
      <c r="BV55" s="74"/>
    </row>
    <row r="56" spans="65:74">
      <c r="BM56" s="74"/>
      <c r="BN56" s="74"/>
      <c r="BO56" s="75"/>
      <c r="BP56" s="75"/>
      <c r="BQ56" s="74"/>
      <c r="BR56" s="74"/>
      <c r="BU56" s="74"/>
      <c r="BV56" s="74"/>
    </row>
    <row r="57" spans="65:74">
      <c r="BM57" s="74"/>
      <c r="BN57" s="74"/>
      <c r="BO57" s="75"/>
      <c r="BP57" s="75"/>
      <c r="BQ57" s="74"/>
      <c r="BR57" s="74"/>
      <c r="BU57" s="74"/>
      <c r="BV57" s="74"/>
    </row>
    <row r="58" spans="65:74">
      <c r="BM58" s="74"/>
      <c r="BN58" s="74"/>
      <c r="BO58" s="75"/>
      <c r="BP58" s="75"/>
      <c r="BQ58" s="74"/>
      <c r="BR58" s="74"/>
      <c r="BU58" s="74"/>
      <c r="BV58" s="74"/>
    </row>
    <row r="59" spans="65:74">
      <c r="BM59" s="74"/>
      <c r="BN59" s="74"/>
      <c r="BO59" s="75"/>
      <c r="BP59" s="75"/>
      <c r="BQ59" s="74"/>
      <c r="BR59" s="74"/>
      <c r="BU59" s="74"/>
      <c r="BV59" s="74"/>
    </row>
    <row r="60" spans="65:74">
      <c r="BM60" s="74"/>
      <c r="BN60" s="74"/>
      <c r="BO60" s="75"/>
      <c r="BP60" s="75"/>
      <c r="BQ60" s="74"/>
      <c r="BR60" s="74"/>
      <c r="BU60" s="74"/>
      <c r="BV60" s="74"/>
    </row>
    <row r="61" spans="65:74">
      <c r="BM61" s="74"/>
      <c r="BN61" s="74"/>
      <c r="BO61" s="75"/>
      <c r="BP61" s="75"/>
      <c r="BQ61" s="74"/>
      <c r="BR61" s="74"/>
      <c r="BU61" s="74"/>
      <c r="BV61" s="74"/>
    </row>
    <row r="62" spans="65:74">
      <c r="BM62" s="74"/>
      <c r="BN62" s="74"/>
      <c r="BO62" s="75"/>
      <c r="BP62" s="75"/>
      <c r="BQ62" s="74"/>
      <c r="BR62" s="74"/>
      <c r="BU62" s="74"/>
      <c r="BV62" s="74"/>
    </row>
    <row r="63" spans="65:74">
      <c r="BM63" s="74"/>
      <c r="BN63" s="74"/>
      <c r="BO63" s="75"/>
      <c r="BP63" s="75"/>
      <c r="BQ63" s="74"/>
      <c r="BR63" s="74"/>
      <c r="BU63" s="74"/>
      <c r="BV63" s="74"/>
    </row>
    <row r="64" spans="65:74">
      <c r="BM64" s="74"/>
      <c r="BN64" s="74"/>
      <c r="BO64" s="75"/>
      <c r="BP64" s="75"/>
      <c r="BQ64" s="74"/>
      <c r="BR64" s="74"/>
      <c r="BU64" s="74"/>
      <c r="BV64" s="74"/>
    </row>
    <row r="65" spans="65:74">
      <c r="BM65" s="74"/>
      <c r="BN65" s="74"/>
      <c r="BO65" s="75"/>
      <c r="BP65" s="75"/>
      <c r="BQ65" s="74"/>
      <c r="BR65" s="74"/>
      <c r="BU65" s="74"/>
      <c r="BV65" s="74"/>
    </row>
    <row r="66" spans="65:74">
      <c r="BM66" s="74"/>
      <c r="BN66" s="74"/>
      <c r="BO66" s="75"/>
      <c r="BP66" s="75"/>
      <c r="BQ66" s="74"/>
      <c r="BR66" s="74"/>
      <c r="BU66" s="74"/>
      <c r="BV66" s="74"/>
    </row>
    <row r="67" spans="65:74">
      <c r="BM67" s="74"/>
      <c r="BN67" s="74"/>
      <c r="BO67" s="75"/>
      <c r="BP67" s="75"/>
      <c r="BQ67" s="74"/>
      <c r="BR67" s="74"/>
      <c r="BU67" s="74"/>
      <c r="BV67" s="74"/>
    </row>
    <row r="68" spans="65:74">
      <c r="BM68" s="74"/>
      <c r="BN68" s="74"/>
      <c r="BO68" s="75"/>
      <c r="BP68" s="75"/>
      <c r="BQ68" s="74"/>
      <c r="BR68" s="74"/>
      <c r="BU68" s="74"/>
      <c r="BV68" s="74"/>
    </row>
    <row r="69" spans="65:74">
      <c r="BM69" s="74"/>
      <c r="BN69" s="74"/>
      <c r="BO69" s="75"/>
      <c r="BP69" s="75"/>
      <c r="BQ69" s="74"/>
      <c r="BR69" s="74"/>
      <c r="BU69" s="74"/>
      <c r="BV69" s="74"/>
    </row>
    <row r="70" spans="65:74">
      <c r="BM70" s="74"/>
      <c r="BN70" s="74"/>
      <c r="BO70" s="75"/>
      <c r="BP70" s="75"/>
      <c r="BQ70" s="74"/>
      <c r="BR70" s="74"/>
      <c r="BU70" s="74"/>
      <c r="BV70" s="74"/>
    </row>
    <row r="71" spans="65:74">
      <c r="BM71" s="74"/>
      <c r="BN71" s="74"/>
      <c r="BO71" s="75"/>
      <c r="BP71" s="75"/>
      <c r="BQ71" s="74"/>
      <c r="BR71" s="74"/>
      <c r="BU71" s="74"/>
      <c r="BV71" s="74"/>
    </row>
    <row r="72" spans="65:74">
      <c r="BM72" s="74"/>
      <c r="BN72" s="74"/>
      <c r="BO72" s="75"/>
      <c r="BP72" s="75"/>
      <c r="BQ72" s="74"/>
      <c r="BR72" s="74"/>
      <c r="BU72" s="74"/>
      <c r="BV72" s="74"/>
    </row>
    <row r="73" spans="65:74">
      <c r="BM73" s="74"/>
      <c r="BN73" s="74"/>
      <c r="BO73" s="75"/>
      <c r="BP73" s="75"/>
      <c r="BQ73" s="74"/>
      <c r="BR73" s="74"/>
      <c r="BU73" s="74"/>
      <c r="BV73" s="74"/>
    </row>
    <row r="81" spans="65:74">
      <c r="BM81" s="74"/>
      <c r="BN81" s="74"/>
      <c r="BO81" s="75"/>
      <c r="BP81" s="75"/>
      <c r="BQ81" s="74"/>
      <c r="BR81" s="74"/>
      <c r="BU81" s="74"/>
      <c r="BV81" s="74"/>
    </row>
    <row r="82" spans="65:74">
      <c r="BM82" s="74"/>
      <c r="BN82" s="74"/>
      <c r="BO82" s="75"/>
      <c r="BP82" s="75"/>
      <c r="BQ82" s="74"/>
      <c r="BR82" s="74"/>
      <c r="BU82" s="74"/>
      <c r="BV82" s="74"/>
    </row>
    <row r="83" spans="65:74">
      <c r="BM83" s="74"/>
      <c r="BN83" s="74"/>
      <c r="BO83" s="75"/>
      <c r="BP83" s="75"/>
      <c r="BQ83" s="74"/>
      <c r="BR83" s="74"/>
      <c r="BU83" s="74"/>
      <c r="BV83" s="74"/>
    </row>
    <row r="84" spans="65:74">
      <c r="BM84" s="74"/>
      <c r="BN84" s="74"/>
      <c r="BO84" s="75"/>
      <c r="BP84" s="75"/>
      <c r="BQ84" s="74"/>
      <c r="BR84" s="74"/>
      <c r="BU84" s="74"/>
      <c r="BV84" s="74"/>
    </row>
    <row r="85" spans="65:74">
      <c r="BM85" s="74"/>
      <c r="BN85" s="74"/>
      <c r="BO85" s="75"/>
      <c r="BP85" s="75"/>
      <c r="BQ85" s="74"/>
      <c r="BR85" s="74"/>
      <c r="BU85" s="74"/>
      <c r="BV85" s="74"/>
    </row>
    <row r="86" spans="65:74">
      <c r="BM86" s="74"/>
      <c r="BN86" s="74"/>
      <c r="BO86" s="75"/>
      <c r="BP86" s="75"/>
      <c r="BQ86" s="74"/>
      <c r="BR86" s="74"/>
      <c r="BU86" s="74"/>
      <c r="BV86" s="74"/>
    </row>
    <row r="87" spans="65:74">
      <c r="BM87" s="74"/>
      <c r="BN87" s="74"/>
      <c r="BO87" s="75"/>
      <c r="BP87" s="75"/>
      <c r="BQ87" s="74"/>
      <c r="BR87" s="74"/>
      <c r="BU87" s="74"/>
      <c r="BV87" s="74"/>
    </row>
    <row r="88" spans="65:74">
      <c r="BM88" s="74"/>
      <c r="BN88" s="74"/>
      <c r="BO88" s="75"/>
      <c r="BP88" s="75"/>
      <c r="BQ88" s="74"/>
      <c r="BR88" s="74"/>
      <c r="BU88" s="74"/>
      <c r="BV88" s="74"/>
    </row>
    <row r="89" spans="65:74">
      <c r="BM89" s="74"/>
      <c r="BN89" s="74"/>
      <c r="BO89" s="75"/>
      <c r="BP89" s="75"/>
      <c r="BQ89" s="74"/>
      <c r="BR89" s="74"/>
      <c r="BU89" s="74"/>
      <c r="BV89" s="74"/>
    </row>
    <row r="91" spans="65:74">
      <c r="BM91" s="74"/>
      <c r="BN91" s="74"/>
      <c r="BO91" s="75"/>
      <c r="BP91" s="75"/>
      <c r="BQ91" s="74"/>
      <c r="BR91" s="74"/>
      <c r="BU91" s="74"/>
      <c r="BV91" s="74"/>
    </row>
    <row r="92" spans="65:74">
      <c r="BM92" s="74"/>
      <c r="BN92" s="74"/>
      <c r="BO92" s="75"/>
      <c r="BP92" s="75"/>
      <c r="BQ92" s="74"/>
      <c r="BR92" s="74"/>
      <c r="BU92" s="74"/>
      <c r="BV92" s="74"/>
    </row>
    <row r="93" spans="65:74">
      <c r="BM93" s="74"/>
      <c r="BN93" s="74"/>
      <c r="BO93" s="75"/>
      <c r="BP93" s="75"/>
      <c r="BQ93" s="74"/>
      <c r="BR93" s="74"/>
      <c r="BU93" s="74"/>
      <c r="BV93" s="74"/>
    </row>
    <row r="94" spans="65:74">
      <c r="BM94" s="74"/>
      <c r="BN94" s="74"/>
      <c r="BO94" s="75"/>
      <c r="BP94" s="75"/>
      <c r="BQ94" s="74"/>
      <c r="BR94" s="74"/>
      <c r="BU94" s="74"/>
      <c r="BV94" s="74"/>
    </row>
    <row r="95" spans="65:74">
      <c r="BM95" s="74"/>
      <c r="BN95" s="74"/>
      <c r="BO95" s="75"/>
      <c r="BP95" s="75"/>
      <c r="BQ95" s="74"/>
      <c r="BR95" s="74"/>
      <c r="BU95" s="74"/>
      <c r="BV95" s="74"/>
    </row>
    <row r="104" spans="65:74">
      <c r="BM104" s="74"/>
      <c r="BN104" s="74"/>
      <c r="BO104" s="75"/>
      <c r="BP104" s="75"/>
      <c r="BQ104" s="74"/>
      <c r="BR104" s="74"/>
      <c r="BU104" s="74"/>
      <c r="BV104" s="74"/>
    </row>
    <row r="105" spans="65:74">
      <c r="BM105" s="74"/>
      <c r="BN105" s="74"/>
      <c r="BO105" s="75"/>
      <c r="BP105" s="75"/>
      <c r="BQ105" s="74"/>
      <c r="BR105" s="74"/>
      <c r="BU105" s="74"/>
      <c r="BV105" s="74"/>
    </row>
    <row r="106" spans="65:74">
      <c r="BM106" s="74"/>
      <c r="BN106" s="74"/>
      <c r="BO106" s="75"/>
      <c r="BP106" s="75"/>
      <c r="BQ106" s="74"/>
      <c r="BR106" s="74"/>
      <c r="BU106" s="74"/>
      <c r="BV106" s="74"/>
    </row>
    <row r="107" spans="65:74">
      <c r="BM107" s="74"/>
      <c r="BN107" s="74"/>
      <c r="BO107" s="75"/>
      <c r="BP107" s="75"/>
      <c r="BQ107" s="74"/>
      <c r="BR107" s="74"/>
      <c r="BU107" s="74"/>
      <c r="BV107" s="74"/>
    </row>
    <row r="108" spans="65:74">
      <c r="BM108" s="74"/>
      <c r="BN108" s="74"/>
      <c r="BO108" s="75"/>
      <c r="BP108" s="75"/>
      <c r="BQ108" s="74"/>
      <c r="BR108" s="74"/>
      <c r="BU108" s="74"/>
      <c r="BV108" s="74"/>
    </row>
    <row r="109" spans="65:74">
      <c r="BM109" s="74"/>
      <c r="BN109" s="74"/>
      <c r="BO109" s="75"/>
      <c r="BP109" s="75"/>
      <c r="BQ109" s="74"/>
      <c r="BR109" s="74"/>
      <c r="BU109" s="74"/>
      <c r="BV109" s="74"/>
    </row>
    <row r="110" spans="65:74">
      <c r="BM110" s="74"/>
      <c r="BN110" s="74"/>
      <c r="BO110" s="75"/>
      <c r="BP110" s="75"/>
      <c r="BQ110" s="74"/>
      <c r="BR110" s="74"/>
      <c r="BU110" s="74"/>
      <c r="BV110" s="74"/>
    </row>
    <row r="111" spans="65:74">
      <c r="BM111" s="74"/>
      <c r="BN111" s="74"/>
      <c r="BO111" s="75"/>
      <c r="BP111" s="75"/>
      <c r="BQ111" s="74"/>
      <c r="BR111" s="74"/>
      <c r="BU111" s="74"/>
      <c r="BV111" s="74"/>
    </row>
    <row r="112" spans="65:74">
      <c r="BM112" s="74"/>
      <c r="BN112" s="74"/>
      <c r="BO112" s="75"/>
      <c r="BP112" s="75"/>
      <c r="BQ112" s="74"/>
      <c r="BR112" s="74"/>
      <c r="BU112" s="74"/>
      <c r="BV112" s="74"/>
    </row>
    <row r="113" spans="65:74">
      <c r="BM113" s="74"/>
      <c r="BN113" s="74"/>
      <c r="BO113" s="75"/>
      <c r="BP113" s="75"/>
      <c r="BQ113" s="74"/>
      <c r="BR113" s="74"/>
      <c r="BU113" s="74"/>
      <c r="BV113" s="74"/>
    </row>
    <row r="116" spans="65:74">
      <c r="BM116" s="74"/>
      <c r="BN116" s="74"/>
      <c r="BO116" s="75"/>
      <c r="BP116" s="75"/>
      <c r="BQ116" s="74"/>
      <c r="BR116" s="74"/>
      <c r="BU116" s="74"/>
      <c r="BV116" s="74"/>
    </row>
    <row r="117" spans="65:74">
      <c r="BM117" s="74"/>
      <c r="BN117" s="74"/>
      <c r="BO117" s="75"/>
      <c r="BP117" s="75"/>
      <c r="BQ117" s="74"/>
      <c r="BR117" s="74"/>
      <c r="BU117" s="74"/>
      <c r="BV117" s="74"/>
    </row>
    <row r="118" spans="65:74">
      <c r="BM118" s="74"/>
      <c r="BN118" s="74"/>
      <c r="BO118" s="75"/>
      <c r="BP118" s="75"/>
      <c r="BQ118" s="74"/>
      <c r="BR118" s="74"/>
      <c r="BU118" s="74"/>
      <c r="BV118" s="74"/>
    </row>
    <row r="119" spans="65:74">
      <c r="BM119" s="74"/>
      <c r="BN119" s="74"/>
      <c r="BO119" s="75"/>
      <c r="BP119" s="75"/>
      <c r="BQ119" s="74"/>
      <c r="BR119" s="74"/>
      <c r="BU119" s="74"/>
      <c r="BV119" s="74"/>
    </row>
    <row r="120" spans="65:74">
      <c r="BM120" s="74"/>
      <c r="BN120" s="74"/>
      <c r="BO120" s="75"/>
      <c r="BP120" s="75"/>
      <c r="BQ120" s="74"/>
      <c r="BR120" s="74"/>
      <c r="BU120" s="74"/>
      <c r="BV120" s="74"/>
    </row>
    <row r="121" spans="65:74">
      <c r="BM121" s="74"/>
      <c r="BN121" s="74"/>
      <c r="BO121" s="75"/>
      <c r="BP121" s="75"/>
      <c r="BQ121" s="74"/>
      <c r="BR121" s="74"/>
      <c r="BU121" s="74"/>
      <c r="BV121" s="74"/>
    </row>
    <row r="122" spans="65:74">
      <c r="BM122" s="74"/>
      <c r="BN122" s="74"/>
      <c r="BO122" s="75"/>
      <c r="BP122" s="75"/>
      <c r="BQ122" s="74"/>
      <c r="BR122" s="74"/>
      <c r="BU122" s="74"/>
      <c r="BV122" s="74"/>
    </row>
    <row r="123" spans="65:74">
      <c r="BM123" s="74"/>
      <c r="BN123" s="74"/>
      <c r="BO123" s="75"/>
      <c r="BP123" s="75"/>
      <c r="BQ123" s="74"/>
      <c r="BR123" s="74"/>
      <c r="BU123" s="74"/>
      <c r="BV123" s="74"/>
    </row>
    <row r="124" spans="65:74">
      <c r="BM124" s="74"/>
      <c r="BN124" s="74"/>
      <c r="BO124" s="75"/>
      <c r="BP124" s="75"/>
      <c r="BQ124" s="74"/>
      <c r="BR124" s="74"/>
      <c r="BU124" s="74"/>
      <c r="BV124" s="74"/>
    </row>
    <row r="125" spans="65:74">
      <c r="BM125" s="74"/>
      <c r="BN125" s="74"/>
      <c r="BO125" s="75"/>
      <c r="BP125" s="75"/>
      <c r="BQ125" s="74"/>
      <c r="BR125" s="74"/>
      <c r="BU125" s="74"/>
      <c r="BV125" s="74"/>
    </row>
    <row r="126" spans="65:74">
      <c r="BM126" s="74"/>
      <c r="BN126" s="74"/>
      <c r="BO126" s="75"/>
      <c r="BP126" s="75"/>
      <c r="BQ126" s="74"/>
      <c r="BR126" s="74"/>
      <c r="BU126" s="74"/>
      <c r="BV126" s="74"/>
    </row>
    <row r="127" spans="65:74">
      <c r="BM127" s="102"/>
      <c r="BN127" s="102"/>
      <c r="BO127" s="103"/>
      <c r="BP127" s="103"/>
      <c r="BQ127" s="102"/>
      <c r="BR127" s="102"/>
      <c r="BU127" s="102"/>
      <c r="BV127" s="102"/>
    </row>
    <row r="128" spans="65:74">
      <c r="BM128" s="102"/>
      <c r="BN128" s="102"/>
      <c r="BO128" s="103"/>
      <c r="BP128" s="103"/>
      <c r="BQ128" s="102"/>
      <c r="BR128" s="102"/>
      <c r="BU128" s="102"/>
      <c r="BV128" s="102"/>
    </row>
    <row r="129" spans="65:74">
      <c r="BM129" s="102"/>
      <c r="BN129" s="102"/>
      <c r="BO129" s="103"/>
      <c r="BP129" s="103"/>
      <c r="BQ129" s="102"/>
      <c r="BR129" s="102"/>
      <c r="BU129" s="102"/>
      <c r="BV129" s="102"/>
    </row>
    <row r="130" spans="65:74">
      <c r="BM130" s="102"/>
      <c r="BN130" s="102"/>
      <c r="BO130" s="103"/>
      <c r="BP130" s="103"/>
      <c r="BQ130" s="102"/>
      <c r="BR130" s="102"/>
      <c r="BU130" s="102"/>
      <c r="BV130" s="102"/>
    </row>
    <row r="131" spans="65:74">
      <c r="BM131" s="102"/>
      <c r="BN131" s="102"/>
      <c r="BO131" s="103"/>
      <c r="BP131" s="103"/>
      <c r="BQ131" s="102"/>
      <c r="BR131" s="102"/>
      <c r="BU131" s="102"/>
      <c r="BV131" s="102"/>
    </row>
    <row r="132" spans="65:74">
      <c r="BM132" s="102"/>
      <c r="BN132" s="102"/>
      <c r="BO132" s="103"/>
      <c r="BP132" s="103"/>
      <c r="BQ132" s="102"/>
      <c r="BR132" s="102"/>
      <c r="BU132" s="102"/>
      <c r="BV132" s="102"/>
    </row>
    <row r="133" spans="65:74">
      <c r="BM133" s="102"/>
      <c r="BN133" s="102"/>
      <c r="BO133" s="103"/>
      <c r="BP133" s="103"/>
      <c r="BQ133" s="102"/>
      <c r="BR133" s="102"/>
      <c r="BU133" s="102"/>
      <c r="BV133" s="102"/>
    </row>
    <row r="134" spans="65:74">
      <c r="BM134" s="102"/>
      <c r="BN134" s="102"/>
      <c r="BO134" s="103"/>
      <c r="BP134" s="103"/>
      <c r="BQ134" s="102"/>
      <c r="BR134" s="102"/>
      <c r="BU134" s="102"/>
      <c r="BV134" s="102"/>
    </row>
    <row r="135" spans="65:74">
      <c r="BM135" s="102"/>
      <c r="BN135" s="102"/>
      <c r="BO135" s="103"/>
      <c r="BP135" s="103"/>
      <c r="BQ135" s="102"/>
      <c r="BR135" s="102"/>
      <c r="BU135" s="102"/>
      <c r="BV135" s="102"/>
    </row>
    <row r="136" spans="65:74">
      <c r="BM136" s="102"/>
      <c r="BN136" s="102"/>
      <c r="BO136" s="103"/>
      <c r="BP136" s="103"/>
      <c r="BQ136" s="102"/>
      <c r="BR136" s="102"/>
      <c r="BU136" s="102"/>
      <c r="BV136" s="102"/>
    </row>
    <row r="137" spans="65:74">
      <c r="BM137" s="104"/>
      <c r="BN137" s="104"/>
      <c r="BO137" s="105"/>
      <c r="BP137" s="105"/>
      <c r="BQ137" s="104"/>
      <c r="BR137" s="104"/>
      <c r="BU137" s="104"/>
      <c r="BV137" s="104"/>
    </row>
    <row r="138" spans="65:74">
      <c r="BM138" s="74"/>
      <c r="BN138" s="74"/>
      <c r="BO138" s="75"/>
      <c r="BP138" s="75"/>
      <c r="BQ138" s="74"/>
      <c r="BR138" s="74"/>
      <c r="BU138" s="74"/>
      <c r="BV138" s="74"/>
    </row>
    <row r="139" spans="65:74">
      <c r="BM139" s="74"/>
      <c r="BN139" s="74"/>
      <c r="BO139" s="75"/>
      <c r="BP139" s="75"/>
      <c r="BQ139" s="74"/>
      <c r="BR139" s="74"/>
      <c r="BU139" s="74"/>
      <c r="BV139" s="74"/>
    </row>
    <row r="140" spans="65:74">
      <c r="BM140" s="74"/>
      <c r="BN140" s="74"/>
      <c r="BO140" s="75"/>
      <c r="BP140" s="75"/>
      <c r="BQ140" s="74"/>
      <c r="BR140" s="74"/>
      <c r="BU140" s="74"/>
      <c r="BV140" s="74"/>
    </row>
    <row r="141" spans="65:74">
      <c r="BM141" s="74"/>
      <c r="BN141" s="74"/>
      <c r="BO141" s="75"/>
      <c r="BP141" s="75"/>
      <c r="BQ141" s="74"/>
      <c r="BR141" s="74"/>
      <c r="BU141" s="74"/>
      <c r="BV141" s="74"/>
    </row>
    <row r="142" spans="65:74">
      <c r="BM142" s="74"/>
      <c r="BN142" s="74"/>
      <c r="BO142" s="75"/>
      <c r="BP142" s="75"/>
      <c r="BQ142" s="74"/>
      <c r="BR142" s="74"/>
      <c r="BU142" s="74"/>
      <c r="BV142" s="74"/>
    </row>
    <row r="143" spans="65:74">
      <c r="BM143" s="74"/>
      <c r="BN143" s="74"/>
      <c r="BO143" s="75"/>
      <c r="BP143" s="75"/>
      <c r="BQ143" s="74"/>
      <c r="BR143" s="74"/>
      <c r="BU143" s="74"/>
      <c r="BV143" s="74"/>
    </row>
    <row r="144" spans="65:74">
      <c r="BM144" s="74"/>
      <c r="BN144" s="74"/>
      <c r="BO144" s="75"/>
      <c r="BP144" s="75"/>
      <c r="BQ144" s="74"/>
      <c r="BR144" s="74"/>
      <c r="BU144" s="74"/>
      <c r="BV144" s="74"/>
    </row>
    <row r="145" spans="65:74">
      <c r="BM145" s="74"/>
      <c r="BN145" s="74"/>
      <c r="BO145" s="75"/>
      <c r="BP145" s="75"/>
      <c r="BQ145" s="74"/>
      <c r="BR145" s="74"/>
      <c r="BU145" s="74"/>
      <c r="BV145" s="74"/>
    </row>
    <row r="146" spans="65:74">
      <c r="BM146" s="74"/>
      <c r="BN146" s="74"/>
      <c r="BO146" s="75"/>
      <c r="BP146" s="75"/>
      <c r="BQ146" s="74"/>
      <c r="BR146" s="74"/>
      <c r="BU146" s="74"/>
      <c r="BV146" s="74"/>
    </row>
  </sheetData>
  <mergeCells count="13">
    <mergeCell ref="H6:T6"/>
    <mergeCell ref="AU2:BK2"/>
    <mergeCell ref="A1:D1"/>
    <mergeCell ref="E1:U1"/>
    <mergeCell ref="V1:Y1"/>
    <mergeCell ref="Z1:AP1"/>
    <mergeCell ref="AQ1:AT1"/>
    <mergeCell ref="AU1:BK1"/>
    <mergeCell ref="A2:D2"/>
    <mergeCell ref="E2:U2"/>
    <mergeCell ref="V2:Y2"/>
    <mergeCell ref="Z2:AP2"/>
    <mergeCell ref="AQ2:AT2"/>
  </mergeCells>
  <phoneticPr fontId="1"/>
  <conditionalFormatting sqref="BN5:BN33">
    <cfRule type="expression" dxfId="10" priority="1">
      <formula>BM5&lt;1</formula>
    </cfRule>
  </conditionalFormatting>
  <dataValidations count="1">
    <dataValidation type="list" allowBlank="1" showInputMessage="1" showErrorMessage="1" sqref="BQ5:BR33" xr:uid="{00000000-0002-0000-0700-000000000000}">
      <formula1>"OK,NG"</formula1>
    </dataValidation>
  </dataValidations>
  <pageMargins left="0.51181102362204722" right="0.51181102362204722" top="0.78740157480314965" bottom="0.59055118110236227" header="0.43307086614173229" footer="0.31496062992125984"/>
  <pageSetup paperSize="9" scale="70" fitToHeight="0" orientation="landscape" r:id="rId1"/>
  <headerFooter>
    <oddFooter>&amp;C&amp;"ＭＳ ゴシック,標準"&amp;10- &amp;P -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1"/>
    <pageSetUpPr fitToPage="1"/>
  </sheetPr>
  <dimension ref="A1:CH164"/>
  <sheetViews>
    <sheetView showGridLines="0" view="pageBreakPreview" zoomScaleNormal="80" zoomScaleSheetLayoutView="100" workbookViewId="0">
      <pane ySplit="2" topLeftCell="A3" activePane="bottomLeft" state="frozen"/>
      <selection sqref="A1:D1"/>
      <selection pane="bottomLeft" activeCell="A3" sqref="A3"/>
    </sheetView>
  </sheetViews>
  <sheetFormatPr defaultColWidth="3.125" defaultRowHeight="13.5"/>
  <cols>
    <col min="1" max="65" width="3.125" style="50"/>
    <col min="66" max="67" width="14.625" style="50" customWidth="1"/>
    <col min="68" max="69" width="14.625" style="76" customWidth="1"/>
    <col min="70" max="71" width="14.625" style="50" customWidth="1"/>
    <col min="72" max="73" width="13.25" style="50" customWidth="1"/>
    <col min="74" max="75" width="14.625" style="50" customWidth="1"/>
    <col min="76" max="76" width="15" style="50" customWidth="1"/>
    <col min="77" max="77" width="14.375" style="50" customWidth="1"/>
    <col min="78" max="78" width="18.5" style="50" customWidth="1"/>
    <col min="79" max="79" width="17.125" style="50" bestFit="1" customWidth="1"/>
    <col min="80" max="80" width="10.625" style="50" customWidth="1"/>
    <col min="81" max="81" width="9.625" style="50" customWidth="1"/>
    <col min="82" max="82" width="11.5" style="50" customWidth="1"/>
    <col min="83" max="83" width="10.875" style="50" customWidth="1"/>
    <col min="84" max="16384" width="3.125" style="50"/>
  </cols>
  <sheetData>
    <row r="1" spans="1:86" s="66" customFormat="1" ht="28.5" customHeight="1">
      <c r="A1" s="288" t="s">
        <v>60</v>
      </c>
      <c r="B1" s="289"/>
      <c r="C1" s="289"/>
      <c r="D1" s="290"/>
      <c r="E1" s="358" t="str">
        <f>表紙!G5</f>
        <v>ePro_St@ff導入プロジェクト</v>
      </c>
      <c r="F1" s="359"/>
      <c r="G1" s="359"/>
      <c r="H1" s="359"/>
      <c r="I1" s="359"/>
      <c r="J1" s="359"/>
      <c r="K1" s="359"/>
      <c r="L1" s="359"/>
      <c r="M1" s="359"/>
      <c r="N1" s="359"/>
      <c r="O1" s="359"/>
      <c r="P1" s="359"/>
      <c r="Q1" s="359"/>
      <c r="R1" s="359"/>
      <c r="S1" s="359"/>
      <c r="T1" s="359"/>
      <c r="U1" s="360"/>
      <c r="V1" s="288" t="s">
        <v>61</v>
      </c>
      <c r="W1" s="289"/>
      <c r="X1" s="289"/>
      <c r="Y1" s="290"/>
      <c r="Z1" s="291" t="str">
        <f>表紙!$G$8</f>
        <v>画面定義書</v>
      </c>
      <c r="AA1" s="292"/>
      <c r="AB1" s="292"/>
      <c r="AC1" s="292"/>
      <c r="AD1" s="292"/>
      <c r="AE1" s="292"/>
      <c r="AF1" s="292"/>
      <c r="AG1" s="292"/>
      <c r="AH1" s="292"/>
      <c r="AI1" s="292"/>
      <c r="AJ1" s="292"/>
      <c r="AK1" s="292"/>
      <c r="AL1" s="292"/>
      <c r="AM1" s="292"/>
      <c r="AN1" s="292"/>
      <c r="AO1" s="292"/>
      <c r="AP1" s="292"/>
      <c r="AQ1" s="289" t="s">
        <v>84</v>
      </c>
      <c r="AR1" s="289"/>
      <c r="AS1" s="289"/>
      <c r="AT1" s="290"/>
      <c r="AU1" s="291" t="str">
        <f>表紙!G14</f>
        <v>就業運用管理</v>
      </c>
      <c r="AV1" s="292"/>
      <c r="AW1" s="292"/>
      <c r="AX1" s="292"/>
      <c r="AY1" s="292"/>
      <c r="AZ1" s="292"/>
      <c r="BA1" s="292"/>
      <c r="BB1" s="292"/>
      <c r="BC1" s="292"/>
      <c r="BD1" s="292"/>
      <c r="BE1" s="292"/>
      <c r="BF1" s="292"/>
      <c r="BG1" s="292"/>
      <c r="BH1" s="292"/>
      <c r="BI1" s="292"/>
      <c r="BJ1" s="292"/>
      <c r="BK1" s="293"/>
      <c r="BN1" s="145" t="s">
        <v>42</v>
      </c>
      <c r="BO1" s="145" t="s">
        <v>55</v>
      </c>
      <c r="BP1" s="145" t="s">
        <v>39</v>
      </c>
      <c r="BQ1" s="145" t="s">
        <v>38</v>
      </c>
      <c r="BR1" s="145" t="s">
        <v>43</v>
      </c>
      <c r="BS1" s="107"/>
      <c r="BT1" s="108"/>
      <c r="BU1" s="108"/>
      <c r="BV1" s="107"/>
      <c r="BW1" s="107"/>
      <c r="BX1" s="133"/>
      <c r="BY1" s="133"/>
      <c r="BZ1" s="133"/>
      <c r="CA1" s="134"/>
    </row>
    <row r="2" spans="1:86" s="66" customFormat="1" ht="28.5" customHeight="1">
      <c r="A2" s="288" t="s">
        <v>59</v>
      </c>
      <c r="B2" s="289"/>
      <c r="C2" s="289"/>
      <c r="D2" s="290"/>
      <c r="E2" s="291" t="str">
        <f>表紙!J16</f>
        <v>月間勤務予定</v>
      </c>
      <c r="F2" s="292"/>
      <c r="G2" s="292"/>
      <c r="H2" s="292"/>
      <c r="I2" s="292"/>
      <c r="J2" s="292"/>
      <c r="K2" s="292"/>
      <c r="L2" s="292"/>
      <c r="M2" s="292"/>
      <c r="N2" s="292"/>
      <c r="O2" s="292"/>
      <c r="P2" s="292"/>
      <c r="Q2" s="292"/>
      <c r="R2" s="292"/>
      <c r="S2" s="292"/>
      <c r="T2" s="292"/>
      <c r="U2" s="293"/>
      <c r="V2" s="288" t="s">
        <v>62</v>
      </c>
      <c r="W2" s="289"/>
      <c r="X2" s="289"/>
      <c r="Y2" s="290"/>
      <c r="Z2" s="291" t="str">
        <f>表紙!M18</f>
        <v>勤務予定の入力</v>
      </c>
      <c r="AA2" s="292"/>
      <c r="AB2" s="292"/>
      <c r="AC2" s="292"/>
      <c r="AD2" s="292"/>
      <c r="AE2" s="292"/>
      <c r="AF2" s="292"/>
      <c r="AG2" s="292"/>
      <c r="AH2" s="292"/>
      <c r="AI2" s="292"/>
      <c r="AJ2" s="292"/>
      <c r="AK2" s="292"/>
      <c r="AL2" s="292"/>
      <c r="AM2" s="292"/>
      <c r="AN2" s="292"/>
      <c r="AO2" s="292"/>
      <c r="AP2" s="292"/>
      <c r="AQ2" s="289" t="s">
        <v>16</v>
      </c>
      <c r="AR2" s="289"/>
      <c r="AS2" s="289"/>
      <c r="AT2" s="290"/>
      <c r="AU2" s="291" t="str">
        <f>表紙!P20</f>
        <v>社員情報画面</v>
      </c>
      <c r="AV2" s="292"/>
      <c r="AW2" s="292"/>
      <c r="AX2" s="292"/>
      <c r="AY2" s="292"/>
      <c r="AZ2" s="292"/>
      <c r="BA2" s="292"/>
      <c r="BB2" s="292"/>
      <c r="BC2" s="292"/>
      <c r="BD2" s="292"/>
      <c r="BE2" s="292"/>
      <c r="BF2" s="292"/>
      <c r="BG2" s="292"/>
      <c r="BH2" s="292"/>
      <c r="BI2" s="292"/>
      <c r="BJ2" s="292"/>
      <c r="BK2" s="293"/>
      <c r="BN2" s="29">
        <f>SUM(BN5:BN10000)</f>
        <v>0</v>
      </c>
      <c r="BO2" s="29">
        <f>COUNT(BN5:BN10000)</f>
        <v>0</v>
      </c>
      <c r="BP2" s="29">
        <f>COUNTIF(BR5:BS10000,"OK")</f>
        <v>0</v>
      </c>
      <c r="BQ2" s="29">
        <f>COUNTIF(BR5:BR10000,"NG")</f>
        <v>0</v>
      </c>
      <c r="BR2" s="106"/>
      <c r="BS2" s="107"/>
      <c r="BT2" s="108"/>
      <c r="BU2" s="108"/>
      <c r="BV2" s="107"/>
      <c r="BW2" s="107"/>
      <c r="BX2" s="30"/>
      <c r="BY2" s="30"/>
      <c r="BZ2" s="30"/>
      <c r="CA2" s="135"/>
    </row>
    <row r="3" spans="1:86">
      <c r="BN3" s="117"/>
      <c r="BO3" s="117"/>
      <c r="BP3" s="118"/>
      <c r="BQ3" s="119"/>
      <c r="BR3" s="117"/>
      <c r="BS3" s="117"/>
      <c r="BT3" s="84"/>
      <c r="BU3" s="84"/>
      <c r="BV3" s="117"/>
      <c r="BW3" s="117"/>
    </row>
    <row r="4" spans="1:86" s="45" customFormat="1" ht="28.5" customHeight="1">
      <c r="B4" s="2" t="s">
        <v>125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N4" s="145" t="s">
        <v>44</v>
      </c>
      <c r="BO4" s="145" t="s">
        <v>45</v>
      </c>
      <c r="BP4" s="145" t="s">
        <v>51</v>
      </c>
      <c r="BQ4" s="145" t="s">
        <v>52</v>
      </c>
      <c r="BR4" s="145" t="s">
        <v>46</v>
      </c>
      <c r="BS4" s="145" t="s">
        <v>47</v>
      </c>
      <c r="BT4" s="145" t="s">
        <v>48</v>
      </c>
      <c r="BU4" s="145" t="s">
        <v>49</v>
      </c>
      <c r="BV4" s="145" t="s">
        <v>53</v>
      </c>
      <c r="BW4" s="145" t="s">
        <v>50</v>
      </c>
    </row>
    <row r="5" spans="1:86">
      <c r="BN5" s="85"/>
      <c r="BO5" s="86"/>
      <c r="BP5" s="87"/>
      <c r="BQ5" s="88"/>
      <c r="BR5" s="89"/>
      <c r="BS5" s="89"/>
      <c r="BT5" s="90"/>
      <c r="BU5" s="91"/>
      <c r="BV5" s="89"/>
      <c r="BW5" s="89"/>
    </row>
    <row r="6" spans="1:86">
      <c r="B6" s="50" t="s">
        <v>68</v>
      </c>
      <c r="D6" s="50" t="s">
        <v>17</v>
      </c>
      <c r="BM6" s="113"/>
      <c r="BN6" s="85"/>
      <c r="BO6" s="95">
        <f t="shared" ref="BO6:BO53" si="0">IF(BN6&gt;0,BO5+1,BO5)</f>
        <v>0</v>
      </c>
      <c r="BP6" s="87"/>
      <c r="BQ6" s="88"/>
      <c r="BR6" s="89"/>
      <c r="BS6" s="89"/>
      <c r="BT6" s="90"/>
      <c r="BU6" s="91"/>
      <c r="BV6" s="89"/>
      <c r="BW6" s="89"/>
      <c r="CF6" s="113"/>
      <c r="CG6" s="113"/>
      <c r="CH6" s="113"/>
    </row>
    <row r="7" spans="1:86">
      <c r="BM7" s="113"/>
      <c r="BN7" s="85"/>
      <c r="BO7" s="95">
        <f t="shared" si="0"/>
        <v>0</v>
      </c>
      <c r="BP7" s="87"/>
      <c r="BQ7" s="88"/>
      <c r="BR7" s="89"/>
      <c r="BS7" s="89"/>
      <c r="BT7" s="90"/>
      <c r="BU7" s="91"/>
      <c r="BV7" s="89"/>
      <c r="BW7" s="89"/>
      <c r="CF7" s="113"/>
      <c r="CG7" s="113"/>
      <c r="CH7" s="113"/>
    </row>
    <row r="8" spans="1:86">
      <c r="D8" s="50" t="s">
        <v>69</v>
      </c>
      <c r="E8" s="50" t="s">
        <v>35</v>
      </c>
      <c r="J8" s="50" t="s">
        <v>176</v>
      </c>
      <c r="BM8" s="113"/>
      <c r="BN8" s="85"/>
      <c r="BO8" s="95">
        <f t="shared" si="0"/>
        <v>0</v>
      </c>
      <c r="BP8" s="87"/>
      <c r="BQ8" s="88"/>
      <c r="BR8" s="89"/>
      <c r="BS8" s="89"/>
      <c r="BT8" s="90"/>
      <c r="BU8" s="91"/>
      <c r="BV8" s="89"/>
      <c r="BW8" s="89"/>
      <c r="CF8" s="113"/>
      <c r="CG8" s="113"/>
      <c r="CH8" s="113"/>
    </row>
    <row r="9" spans="1:86">
      <c r="D9" s="115"/>
      <c r="BM9" s="113"/>
      <c r="BN9" s="85"/>
      <c r="BO9" s="95">
        <f t="shared" si="0"/>
        <v>0</v>
      </c>
      <c r="BP9" s="87"/>
      <c r="BQ9" s="88"/>
      <c r="BR9" s="89"/>
      <c r="BS9" s="89"/>
      <c r="BT9" s="90"/>
      <c r="BU9" s="91"/>
      <c r="BV9" s="89"/>
      <c r="BW9" s="89"/>
      <c r="CF9" s="113"/>
      <c r="CG9" s="113"/>
      <c r="CH9" s="113"/>
    </row>
    <row r="10" spans="1:86">
      <c r="B10" s="113"/>
      <c r="C10" s="387" t="s">
        <v>128</v>
      </c>
      <c r="D10" s="388"/>
      <c r="E10" s="388"/>
      <c r="F10" s="388"/>
      <c r="G10" s="388"/>
      <c r="H10" s="93"/>
      <c r="I10" s="93"/>
      <c r="J10" s="93"/>
      <c r="K10" s="93"/>
      <c r="L10" s="93"/>
      <c r="M10" s="93"/>
      <c r="N10" s="93"/>
      <c r="O10" s="93"/>
      <c r="P10" s="93"/>
      <c r="Q10" s="93"/>
      <c r="R10" s="93"/>
      <c r="S10" s="93"/>
      <c r="T10" s="93"/>
      <c r="U10" s="93"/>
      <c r="V10" s="93"/>
      <c r="W10" s="93"/>
      <c r="X10" s="93"/>
      <c r="Y10" s="93"/>
      <c r="Z10" s="93"/>
      <c r="AA10" s="93"/>
      <c r="AB10" s="93"/>
      <c r="AC10" s="93"/>
      <c r="AD10" s="93"/>
      <c r="AE10" s="93"/>
      <c r="AF10" s="93"/>
      <c r="AG10" s="93"/>
      <c r="AH10" s="93"/>
      <c r="AI10" s="93"/>
      <c r="AJ10" s="93"/>
      <c r="AK10" s="93"/>
      <c r="AL10" s="93"/>
      <c r="AM10" s="93"/>
      <c r="AN10" s="93"/>
      <c r="AO10" s="93"/>
      <c r="AP10" s="93"/>
      <c r="AQ10" s="93"/>
      <c r="AR10" s="93"/>
      <c r="AS10" s="93"/>
      <c r="AT10" s="93"/>
      <c r="AU10" s="93"/>
      <c r="AV10" s="93"/>
      <c r="AW10" s="93"/>
      <c r="AX10" s="93"/>
      <c r="AY10" s="93"/>
      <c r="AZ10" s="93"/>
      <c r="BA10" s="93"/>
      <c r="BB10" s="93"/>
      <c r="BC10" s="93"/>
      <c r="BD10" s="93"/>
      <c r="BE10" s="93"/>
      <c r="BF10" s="93"/>
      <c r="BG10" s="93"/>
      <c r="BH10" s="93"/>
      <c r="BI10" s="93"/>
      <c r="BJ10" s="94"/>
      <c r="BM10" s="113"/>
      <c r="BN10" s="85"/>
      <c r="BO10" s="95">
        <f>IF(BN10&gt;0,BO7+1,BO7)</f>
        <v>0</v>
      </c>
      <c r="BP10" s="87"/>
      <c r="BQ10" s="88"/>
      <c r="BR10" s="89"/>
      <c r="BS10" s="89"/>
      <c r="BT10" s="90"/>
      <c r="BU10" s="91"/>
      <c r="BV10" s="89"/>
      <c r="BW10" s="89"/>
      <c r="CF10" s="113"/>
      <c r="CG10" s="113"/>
      <c r="CH10" s="113"/>
    </row>
    <row r="11" spans="1:86">
      <c r="B11" s="113"/>
      <c r="C11" s="92" t="s">
        <v>85</v>
      </c>
      <c r="D11" s="92" t="s">
        <v>126</v>
      </c>
      <c r="E11" s="93"/>
      <c r="F11" s="93"/>
      <c r="G11" s="93"/>
      <c r="H11" s="93"/>
      <c r="I11" s="93"/>
      <c r="J11" s="93"/>
      <c r="K11" s="93"/>
      <c r="L11" s="93"/>
      <c r="M11" s="93"/>
      <c r="N11" s="93"/>
      <c r="O11" s="93"/>
      <c r="P11" s="93"/>
      <c r="Q11" s="93"/>
      <c r="R11" s="93"/>
      <c r="S11" s="93"/>
      <c r="T11" s="94"/>
      <c r="U11" s="92" t="s">
        <v>127</v>
      </c>
      <c r="V11" s="93"/>
      <c r="W11" s="93"/>
      <c r="X11" s="93"/>
      <c r="Y11" s="93"/>
      <c r="Z11" s="93"/>
      <c r="AA11" s="93"/>
      <c r="AB11" s="93"/>
      <c r="AC11" s="93"/>
      <c r="AD11" s="93"/>
      <c r="AE11" s="93"/>
      <c r="AF11" s="93"/>
      <c r="AG11" s="93"/>
      <c r="AH11" s="93"/>
      <c r="AI11" s="93"/>
      <c r="AJ11" s="93"/>
      <c r="AK11" s="93"/>
      <c r="AL11" s="93"/>
      <c r="AM11" s="93"/>
      <c r="AN11" s="93"/>
      <c r="AO11" s="93"/>
      <c r="AP11" s="94"/>
      <c r="AQ11" s="92" t="s">
        <v>28</v>
      </c>
      <c r="AR11" s="93"/>
      <c r="AS11" s="93"/>
      <c r="AT11" s="93"/>
      <c r="AU11" s="93"/>
      <c r="AV11" s="93"/>
      <c r="AW11" s="93"/>
      <c r="AX11" s="93"/>
      <c r="AY11" s="93"/>
      <c r="AZ11" s="93"/>
      <c r="BA11" s="93"/>
      <c r="BB11" s="93"/>
      <c r="BC11" s="93"/>
      <c r="BD11" s="93"/>
      <c r="BE11" s="93"/>
      <c r="BF11" s="93"/>
      <c r="BG11" s="93"/>
      <c r="BH11" s="93"/>
      <c r="BI11" s="93"/>
      <c r="BJ11" s="94"/>
      <c r="BM11" s="113"/>
      <c r="BN11" s="85"/>
      <c r="BO11" s="95">
        <f t="shared" si="0"/>
        <v>0</v>
      </c>
      <c r="BP11" s="87"/>
      <c r="BQ11" s="88"/>
      <c r="BR11" s="89"/>
      <c r="BS11" s="89"/>
      <c r="BT11" s="90"/>
      <c r="BU11" s="91"/>
      <c r="BV11" s="89"/>
      <c r="BW11" s="89"/>
      <c r="CF11" s="113"/>
      <c r="CG11" s="113"/>
      <c r="CH11" s="113"/>
    </row>
    <row r="12" spans="1:86">
      <c r="B12" s="113"/>
      <c r="C12" s="120">
        <f>ROW()-11</f>
        <v>1</v>
      </c>
      <c r="D12" s="121"/>
      <c r="E12" s="122"/>
      <c r="F12" s="122"/>
      <c r="G12" s="122"/>
      <c r="H12" s="122"/>
      <c r="I12" s="122"/>
      <c r="J12" s="122"/>
      <c r="K12" s="122"/>
      <c r="L12" s="122"/>
      <c r="M12" s="122"/>
      <c r="N12" s="122"/>
      <c r="O12" s="122"/>
      <c r="P12" s="122"/>
      <c r="Q12" s="122"/>
      <c r="R12" s="122"/>
      <c r="S12" s="122"/>
      <c r="T12" s="123"/>
      <c r="U12" s="121"/>
      <c r="V12" s="122"/>
      <c r="W12" s="122"/>
      <c r="X12" s="122"/>
      <c r="Y12" s="122"/>
      <c r="Z12" s="122"/>
      <c r="AA12" s="122"/>
      <c r="AB12" s="122"/>
      <c r="AC12" s="122"/>
      <c r="AD12" s="122"/>
      <c r="AE12" s="122"/>
      <c r="AF12" s="122"/>
      <c r="AG12" s="122"/>
      <c r="AH12" s="122"/>
      <c r="AI12" s="122"/>
      <c r="AJ12" s="122"/>
      <c r="AK12" s="122"/>
      <c r="AL12" s="122"/>
      <c r="AM12" s="122"/>
      <c r="AN12" s="122"/>
      <c r="AO12" s="122"/>
      <c r="AP12" s="123"/>
      <c r="AQ12" s="384"/>
      <c r="AR12" s="385"/>
      <c r="AS12" s="385"/>
      <c r="AT12" s="385"/>
      <c r="AU12" s="385"/>
      <c r="AV12" s="385"/>
      <c r="AW12" s="385"/>
      <c r="AX12" s="385"/>
      <c r="AY12" s="385"/>
      <c r="AZ12" s="385"/>
      <c r="BA12" s="385"/>
      <c r="BB12" s="385"/>
      <c r="BC12" s="385"/>
      <c r="BD12" s="385"/>
      <c r="BE12" s="385"/>
      <c r="BF12" s="385"/>
      <c r="BG12" s="385"/>
      <c r="BH12" s="385"/>
      <c r="BI12" s="385"/>
      <c r="BJ12" s="386"/>
      <c r="BM12" s="113"/>
      <c r="BN12" s="85"/>
      <c r="BO12" s="95">
        <f t="shared" si="0"/>
        <v>0</v>
      </c>
      <c r="BP12" s="87"/>
      <c r="BQ12" s="88"/>
      <c r="BR12" s="89"/>
      <c r="BS12" s="89"/>
      <c r="BT12" s="90"/>
      <c r="BU12" s="91"/>
      <c r="BV12" s="89"/>
      <c r="BW12" s="89"/>
      <c r="CF12" s="113"/>
      <c r="CG12" s="113"/>
      <c r="CH12" s="113"/>
    </row>
    <row r="13" spans="1:86">
      <c r="B13" s="113"/>
      <c r="C13" s="69">
        <f>C12+1</f>
        <v>2</v>
      </c>
      <c r="D13" s="121"/>
      <c r="E13" s="122"/>
      <c r="F13" s="122"/>
      <c r="G13" s="122"/>
      <c r="H13" s="122"/>
      <c r="I13" s="122"/>
      <c r="J13" s="122"/>
      <c r="K13" s="122"/>
      <c r="L13" s="122"/>
      <c r="M13" s="122"/>
      <c r="N13" s="122"/>
      <c r="O13" s="122"/>
      <c r="P13" s="122"/>
      <c r="Q13" s="122"/>
      <c r="R13" s="122"/>
      <c r="S13" s="122"/>
      <c r="T13" s="123"/>
      <c r="U13" s="121"/>
      <c r="V13" s="122"/>
      <c r="W13" s="122"/>
      <c r="X13" s="122"/>
      <c r="Y13" s="122"/>
      <c r="Z13" s="122"/>
      <c r="AA13" s="122"/>
      <c r="AB13" s="122"/>
      <c r="AC13" s="122"/>
      <c r="AD13" s="122"/>
      <c r="AE13" s="122"/>
      <c r="AF13" s="122"/>
      <c r="AG13" s="122"/>
      <c r="AH13" s="122"/>
      <c r="AI13" s="122"/>
      <c r="AJ13" s="122"/>
      <c r="AK13" s="122"/>
      <c r="AL13" s="122"/>
      <c r="AM13" s="122"/>
      <c r="AN13" s="122"/>
      <c r="AO13" s="122"/>
      <c r="AP13" s="123"/>
      <c r="AQ13" s="384"/>
      <c r="AR13" s="385"/>
      <c r="AS13" s="385"/>
      <c r="AT13" s="385"/>
      <c r="AU13" s="385"/>
      <c r="AV13" s="385"/>
      <c r="AW13" s="385"/>
      <c r="AX13" s="385"/>
      <c r="AY13" s="385"/>
      <c r="AZ13" s="385"/>
      <c r="BA13" s="385"/>
      <c r="BB13" s="385"/>
      <c r="BC13" s="385"/>
      <c r="BD13" s="385"/>
      <c r="BE13" s="385"/>
      <c r="BF13" s="385"/>
      <c r="BG13" s="385"/>
      <c r="BH13" s="385"/>
      <c r="BI13" s="385"/>
      <c r="BJ13" s="386"/>
      <c r="BM13" s="113"/>
      <c r="BN13" s="85"/>
      <c r="BO13" s="95">
        <f t="shared" si="0"/>
        <v>0</v>
      </c>
      <c r="BP13" s="87"/>
      <c r="BQ13" s="88"/>
      <c r="BR13" s="89"/>
      <c r="BS13" s="89"/>
      <c r="BT13" s="90"/>
      <c r="BU13" s="91"/>
      <c r="BV13" s="89"/>
      <c r="BW13" s="89"/>
      <c r="CF13" s="113"/>
      <c r="CG13" s="113"/>
      <c r="CH13" s="113"/>
    </row>
    <row r="14" spans="1:86">
      <c r="B14" s="113"/>
      <c r="C14" s="69">
        <f t="shared" ref="C14:C53" si="1">C13+1</f>
        <v>3</v>
      </c>
      <c r="D14" s="121"/>
      <c r="E14" s="122"/>
      <c r="F14" s="122"/>
      <c r="G14" s="122"/>
      <c r="H14" s="122"/>
      <c r="I14" s="122"/>
      <c r="J14" s="122"/>
      <c r="K14" s="122"/>
      <c r="L14" s="122"/>
      <c r="M14" s="122"/>
      <c r="N14" s="122"/>
      <c r="O14" s="122"/>
      <c r="P14" s="122"/>
      <c r="Q14" s="122"/>
      <c r="R14" s="122"/>
      <c r="S14" s="122"/>
      <c r="T14" s="123"/>
      <c r="U14" s="121"/>
      <c r="V14" s="122"/>
      <c r="W14" s="122"/>
      <c r="X14" s="122"/>
      <c r="Y14" s="122"/>
      <c r="Z14" s="122"/>
      <c r="AA14" s="122"/>
      <c r="AB14" s="122"/>
      <c r="AC14" s="122"/>
      <c r="AD14" s="122"/>
      <c r="AE14" s="122"/>
      <c r="AF14" s="122"/>
      <c r="AG14" s="122"/>
      <c r="AH14" s="122"/>
      <c r="AI14" s="122"/>
      <c r="AJ14" s="122"/>
      <c r="AK14" s="122"/>
      <c r="AL14" s="122"/>
      <c r="AM14" s="122"/>
      <c r="AN14" s="122"/>
      <c r="AO14" s="122"/>
      <c r="AP14" s="123"/>
      <c r="AQ14" s="384"/>
      <c r="AR14" s="385"/>
      <c r="AS14" s="385"/>
      <c r="AT14" s="385"/>
      <c r="AU14" s="385"/>
      <c r="AV14" s="385"/>
      <c r="AW14" s="385"/>
      <c r="AX14" s="385"/>
      <c r="AY14" s="385"/>
      <c r="AZ14" s="385"/>
      <c r="BA14" s="385"/>
      <c r="BB14" s="385"/>
      <c r="BC14" s="385"/>
      <c r="BD14" s="385"/>
      <c r="BE14" s="385"/>
      <c r="BF14" s="385"/>
      <c r="BG14" s="385"/>
      <c r="BH14" s="385"/>
      <c r="BI14" s="385"/>
      <c r="BJ14" s="386"/>
      <c r="BM14" s="113"/>
      <c r="BN14" s="85"/>
      <c r="BO14" s="95">
        <f t="shared" si="0"/>
        <v>0</v>
      </c>
      <c r="BP14" s="87"/>
      <c r="BQ14" s="88"/>
      <c r="BR14" s="89"/>
      <c r="BS14" s="89"/>
      <c r="BT14" s="90"/>
      <c r="BU14" s="91"/>
      <c r="BV14" s="89"/>
      <c r="BW14" s="89"/>
      <c r="CF14" s="113"/>
      <c r="CG14" s="113"/>
      <c r="CH14" s="113"/>
    </row>
    <row r="15" spans="1:86">
      <c r="B15" s="113"/>
      <c r="C15" s="69">
        <f t="shared" si="1"/>
        <v>4</v>
      </c>
      <c r="D15" s="121"/>
      <c r="E15" s="122"/>
      <c r="F15" s="122"/>
      <c r="G15" s="122"/>
      <c r="H15" s="122"/>
      <c r="I15" s="122"/>
      <c r="J15" s="122"/>
      <c r="K15" s="122"/>
      <c r="L15" s="122"/>
      <c r="M15" s="122"/>
      <c r="N15" s="122"/>
      <c r="O15" s="122"/>
      <c r="P15" s="122"/>
      <c r="Q15" s="122"/>
      <c r="R15" s="122"/>
      <c r="S15" s="122"/>
      <c r="T15" s="123"/>
      <c r="U15" s="121"/>
      <c r="V15" s="122"/>
      <c r="W15" s="122"/>
      <c r="X15" s="122"/>
      <c r="Y15" s="122"/>
      <c r="Z15" s="122"/>
      <c r="AA15" s="122"/>
      <c r="AB15" s="122"/>
      <c r="AC15" s="122"/>
      <c r="AD15" s="122"/>
      <c r="AE15" s="122"/>
      <c r="AF15" s="122"/>
      <c r="AG15" s="122"/>
      <c r="AH15" s="122"/>
      <c r="AI15" s="122"/>
      <c r="AJ15" s="122"/>
      <c r="AK15" s="122"/>
      <c r="AL15" s="122"/>
      <c r="AM15" s="122"/>
      <c r="AN15" s="122"/>
      <c r="AO15" s="122"/>
      <c r="AP15" s="123"/>
      <c r="AQ15" s="384"/>
      <c r="AR15" s="385"/>
      <c r="AS15" s="385"/>
      <c r="AT15" s="385"/>
      <c r="AU15" s="385"/>
      <c r="AV15" s="385"/>
      <c r="AW15" s="385"/>
      <c r="AX15" s="385"/>
      <c r="AY15" s="385"/>
      <c r="AZ15" s="385"/>
      <c r="BA15" s="385"/>
      <c r="BB15" s="385"/>
      <c r="BC15" s="385"/>
      <c r="BD15" s="385"/>
      <c r="BE15" s="385"/>
      <c r="BF15" s="385"/>
      <c r="BG15" s="385"/>
      <c r="BH15" s="385"/>
      <c r="BI15" s="385"/>
      <c r="BJ15" s="386"/>
      <c r="BM15" s="113"/>
      <c r="BN15" s="85"/>
      <c r="BO15" s="95">
        <f t="shared" si="0"/>
        <v>0</v>
      </c>
      <c r="BP15" s="87"/>
      <c r="BQ15" s="88"/>
      <c r="BR15" s="89"/>
      <c r="BS15" s="89"/>
      <c r="BT15" s="90"/>
      <c r="BU15" s="91"/>
      <c r="BV15" s="89"/>
      <c r="BW15" s="89"/>
      <c r="CF15" s="113"/>
      <c r="CG15" s="113"/>
      <c r="CH15" s="113"/>
    </row>
    <row r="16" spans="1:86">
      <c r="B16" s="113"/>
      <c r="C16" s="69">
        <f t="shared" si="1"/>
        <v>5</v>
      </c>
      <c r="D16" s="121"/>
      <c r="E16" s="122"/>
      <c r="F16" s="122"/>
      <c r="G16" s="122"/>
      <c r="H16" s="122"/>
      <c r="I16" s="122"/>
      <c r="J16" s="122"/>
      <c r="K16" s="122"/>
      <c r="L16" s="122"/>
      <c r="M16" s="122"/>
      <c r="N16" s="122"/>
      <c r="O16" s="122"/>
      <c r="P16" s="122"/>
      <c r="Q16" s="122"/>
      <c r="R16" s="122"/>
      <c r="S16" s="122"/>
      <c r="T16" s="123"/>
      <c r="U16" s="121"/>
      <c r="V16" s="122"/>
      <c r="W16" s="122"/>
      <c r="X16" s="122"/>
      <c r="Y16" s="122"/>
      <c r="Z16" s="122"/>
      <c r="AA16" s="122"/>
      <c r="AB16" s="122"/>
      <c r="AC16" s="122"/>
      <c r="AD16" s="122"/>
      <c r="AE16" s="122"/>
      <c r="AF16" s="122"/>
      <c r="AG16" s="122"/>
      <c r="AH16" s="122"/>
      <c r="AI16" s="122"/>
      <c r="AJ16" s="122"/>
      <c r="AK16" s="122"/>
      <c r="AL16" s="122"/>
      <c r="AM16" s="122"/>
      <c r="AN16" s="122"/>
      <c r="AO16" s="122"/>
      <c r="AP16" s="123"/>
      <c r="AQ16" s="384"/>
      <c r="AR16" s="385"/>
      <c r="AS16" s="385"/>
      <c r="AT16" s="385"/>
      <c r="AU16" s="385"/>
      <c r="AV16" s="385"/>
      <c r="AW16" s="385"/>
      <c r="AX16" s="385"/>
      <c r="AY16" s="385"/>
      <c r="AZ16" s="385"/>
      <c r="BA16" s="385"/>
      <c r="BB16" s="385"/>
      <c r="BC16" s="385"/>
      <c r="BD16" s="385"/>
      <c r="BE16" s="385"/>
      <c r="BF16" s="385"/>
      <c r="BG16" s="385"/>
      <c r="BH16" s="385"/>
      <c r="BI16" s="385"/>
      <c r="BJ16" s="386"/>
      <c r="BM16" s="113"/>
      <c r="BN16" s="85"/>
      <c r="BO16" s="95">
        <f t="shared" si="0"/>
        <v>0</v>
      </c>
      <c r="BP16" s="87"/>
      <c r="BQ16" s="88"/>
      <c r="BR16" s="89"/>
      <c r="BS16" s="89"/>
      <c r="BT16" s="90"/>
      <c r="BU16" s="91"/>
      <c r="BV16" s="89"/>
      <c r="BW16" s="89"/>
      <c r="BX16" s="124"/>
      <c r="BY16" s="125"/>
      <c r="BZ16" s="126"/>
      <c r="CA16" s="126"/>
      <c r="CB16" s="113"/>
      <c r="CC16" s="113"/>
      <c r="CD16" s="113"/>
      <c r="CE16" s="113"/>
      <c r="CF16" s="113"/>
      <c r="CG16" s="113"/>
      <c r="CH16" s="113"/>
    </row>
    <row r="17" spans="2:86">
      <c r="B17" s="113"/>
      <c r="C17" s="69">
        <f t="shared" si="1"/>
        <v>6</v>
      </c>
      <c r="D17" s="121"/>
      <c r="E17" s="122"/>
      <c r="F17" s="122"/>
      <c r="G17" s="122"/>
      <c r="H17" s="122"/>
      <c r="I17" s="122"/>
      <c r="J17" s="122"/>
      <c r="K17" s="122"/>
      <c r="L17" s="122"/>
      <c r="M17" s="122"/>
      <c r="N17" s="122"/>
      <c r="O17" s="122"/>
      <c r="P17" s="122"/>
      <c r="Q17" s="122"/>
      <c r="R17" s="122"/>
      <c r="S17" s="122"/>
      <c r="T17" s="123"/>
      <c r="U17" s="121"/>
      <c r="V17" s="122"/>
      <c r="W17" s="122"/>
      <c r="X17" s="122"/>
      <c r="Y17" s="122"/>
      <c r="Z17" s="122"/>
      <c r="AA17" s="122"/>
      <c r="AB17" s="122"/>
      <c r="AC17" s="122"/>
      <c r="AD17" s="122"/>
      <c r="AE17" s="122"/>
      <c r="AF17" s="122"/>
      <c r="AG17" s="122"/>
      <c r="AH17" s="122"/>
      <c r="AI17" s="122"/>
      <c r="AJ17" s="122"/>
      <c r="AK17" s="122"/>
      <c r="AL17" s="122"/>
      <c r="AM17" s="122"/>
      <c r="AN17" s="122"/>
      <c r="AO17" s="122"/>
      <c r="AP17" s="123"/>
      <c r="AQ17" s="384"/>
      <c r="AR17" s="385"/>
      <c r="AS17" s="385"/>
      <c r="AT17" s="385"/>
      <c r="AU17" s="385"/>
      <c r="AV17" s="385"/>
      <c r="AW17" s="385"/>
      <c r="AX17" s="385"/>
      <c r="AY17" s="385"/>
      <c r="AZ17" s="385"/>
      <c r="BA17" s="385"/>
      <c r="BB17" s="385"/>
      <c r="BC17" s="385"/>
      <c r="BD17" s="385"/>
      <c r="BE17" s="385"/>
      <c r="BF17" s="385"/>
      <c r="BG17" s="385"/>
      <c r="BH17" s="385"/>
      <c r="BI17" s="385"/>
      <c r="BJ17" s="386"/>
      <c r="BM17" s="113"/>
      <c r="BN17" s="85"/>
      <c r="BO17" s="95">
        <f t="shared" si="0"/>
        <v>0</v>
      </c>
      <c r="BP17" s="87"/>
      <c r="BQ17" s="99"/>
      <c r="BR17" s="89"/>
      <c r="BS17" s="89"/>
      <c r="BT17" s="90"/>
      <c r="BU17" s="91"/>
      <c r="BV17" s="89"/>
      <c r="BW17" s="89"/>
      <c r="BX17" s="124"/>
      <c r="BY17" s="125"/>
      <c r="BZ17" s="126"/>
      <c r="CA17" s="126"/>
      <c r="CB17" s="113"/>
      <c r="CC17" s="113"/>
      <c r="CD17" s="113"/>
      <c r="CE17" s="113"/>
      <c r="CF17" s="113"/>
      <c r="CG17" s="113"/>
      <c r="CH17" s="113"/>
    </row>
    <row r="18" spans="2:86">
      <c r="B18" s="113"/>
      <c r="C18" s="69">
        <f t="shared" si="1"/>
        <v>7</v>
      </c>
      <c r="D18" s="121"/>
      <c r="E18" s="122"/>
      <c r="F18" s="122"/>
      <c r="G18" s="122"/>
      <c r="H18" s="122"/>
      <c r="I18" s="122"/>
      <c r="J18" s="122"/>
      <c r="K18" s="122"/>
      <c r="L18" s="122"/>
      <c r="M18" s="122"/>
      <c r="N18" s="122"/>
      <c r="O18" s="122"/>
      <c r="P18" s="122"/>
      <c r="Q18" s="122"/>
      <c r="R18" s="122"/>
      <c r="S18" s="122"/>
      <c r="T18" s="123"/>
      <c r="U18" s="121"/>
      <c r="V18" s="122"/>
      <c r="W18" s="122"/>
      <c r="X18" s="122"/>
      <c r="Y18" s="122"/>
      <c r="Z18" s="122"/>
      <c r="AA18" s="122"/>
      <c r="AB18" s="122"/>
      <c r="AC18" s="122"/>
      <c r="AD18" s="122"/>
      <c r="AE18" s="122"/>
      <c r="AF18" s="122"/>
      <c r="AG18" s="122"/>
      <c r="AH18" s="122"/>
      <c r="AI18" s="122"/>
      <c r="AJ18" s="122"/>
      <c r="AK18" s="122"/>
      <c r="AL18" s="122"/>
      <c r="AM18" s="122"/>
      <c r="AN18" s="122"/>
      <c r="AO18" s="122"/>
      <c r="AP18" s="123"/>
      <c r="AQ18" s="384"/>
      <c r="AR18" s="385"/>
      <c r="AS18" s="385"/>
      <c r="AT18" s="385"/>
      <c r="AU18" s="385"/>
      <c r="AV18" s="385"/>
      <c r="AW18" s="385"/>
      <c r="AX18" s="385"/>
      <c r="AY18" s="385"/>
      <c r="AZ18" s="385"/>
      <c r="BA18" s="385"/>
      <c r="BB18" s="385"/>
      <c r="BC18" s="385"/>
      <c r="BD18" s="385"/>
      <c r="BE18" s="385"/>
      <c r="BF18" s="385"/>
      <c r="BG18" s="385"/>
      <c r="BH18" s="385"/>
      <c r="BI18" s="385"/>
      <c r="BJ18" s="386"/>
      <c r="BM18" s="113"/>
      <c r="BN18" s="85"/>
      <c r="BO18" s="95">
        <f t="shared" si="0"/>
        <v>0</v>
      </c>
      <c r="BP18" s="87"/>
      <c r="BQ18" s="99"/>
      <c r="BR18" s="89"/>
      <c r="BS18" s="89"/>
      <c r="BT18" s="90"/>
      <c r="BU18" s="91"/>
      <c r="BV18" s="89"/>
      <c r="BW18" s="89"/>
      <c r="BX18" s="124"/>
      <c r="BY18" s="125"/>
      <c r="BZ18" s="126"/>
      <c r="CA18" s="126"/>
      <c r="CB18" s="113"/>
      <c r="CC18" s="113"/>
      <c r="CD18" s="127"/>
      <c r="CE18" s="127"/>
      <c r="CF18" s="113"/>
      <c r="CG18" s="113"/>
      <c r="CH18" s="113"/>
    </row>
    <row r="19" spans="2:86">
      <c r="B19" s="113"/>
      <c r="C19" s="69">
        <f t="shared" si="1"/>
        <v>8</v>
      </c>
      <c r="D19" s="121"/>
      <c r="E19" s="122"/>
      <c r="F19" s="122"/>
      <c r="G19" s="122"/>
      <c r="H19" s="122"/>
      <c r="I19" s="122"/>
      <c r="J19" s="122"/>
      <c r="K19" s="122"/>
      <c r="L19" s="122"/>
      <c r="M19" s="122"/>
      <c r="N19" s="122"/>
      <c r="O19" s="122"/>
      <c r="P19" s="122"/>
      <c r="Q19" s="122"/>
      <c r="R19" s="122"/>
      <c r="S19" s="122"/>
      <c r="T19" s="123"/>
      <c r="U19" s="121"/>
      <c r="V19" s="122"/>
      <c r="W19" s="122"/>
      <c r="X19" s="122"/>
      <c r="Y19" s="122"/>
      <c r="Z19" s="122"/>
      <c r="AA19" s="122"/>
      <c r="AB19" s="122"/>
      <c r="AC19" s="122"/>
      <c r="AD19" s="122"/>
      <c r="AE19" s="122"/>
      <c r="AF19" s="122"/>
      <c r="AG19" s="122"/>
      <c r="AH19" s="122"/>
      <c r="AI19" s="122"/>
      <c r="AJ19" s="122"/>
      <c r="AK19" s="122"/>
      <c r="AL19" s="122"/>
      <c r="AM19" s="122"/>
      <c r="AN19" s="122"/>
      <c r="AO19" s="122"/>
      <c r="AP19" s="123"/>
      <c r="AQ19" s="147"/>
      <c r="AR19" s="148"/>
      <c r="AS19" s="148"/>
      <c r="AT19" s="148"/>
      <c r="AU19" s="148"/>
      <c r="AV19" s="148"/>
      <c r="AW19" s="148"/>
      <c r="AX19" s="148"/>
      <c r="AY19" s="148"/>
      <c r="AZ19" s="148"/>
      <c r="BA19" s="148"/>
      <c r="BB19" s="148"/>
      <c r="BC19" s="148"/>
      <c r="BD19" s="148"/>
      <c r="BE19" s="148"/>
      <c r="BF19" s="148"/>
      <c r="BG19" s="148"/>
      <c r="BH19" s="148"/>
      <c r="BI19" s="148"/>
      <c r="BJ19" s="149"/>
      <c r="BM19" s="113"/>
      <c r="BN19" s="85"/>
      <c r="BO19" s="95">
        <f t="shared" si="0"/>
        <v>0</v>
      </c>
      <c r="BP19" s="87"/>
      <c r="BQ19" s="99"/>
      <c r="BR19" s="89"/>
      <c r="BS19" s="89"/>
      <c r="BT19" s="90"/>
      <c r="BU19" s="91"/>
      <c r="BV19" s="89"/>
      <c r="BW19" s="89"/>
      <c r="BX19" s="124"/>
      <c r="BY19" s="125"/>
      <c r="BZ19" s="126"/>
      <c r="CA19" s="126"/>
      <c r="CB19" s="113"/>
      <c r="CC19" s="113"/>
      <c r="CD19" s="127"/>
      <c r="CE19" s="127"/>
      <c r="CF19" s="113"/>
      <c r="CG19" s="113"/>
      <c r="CH19" s="113"/>
    </row>
    <row r="20" spans="2:86">
      <c r="B20" s="113"/>
      <c r="C20" s="69">
        <f t="shared" si="1"/>
        <v>9</v>
      </c>
      <c r="D20" s="121"/>
      <c r="E20" s="122"/>
      <c r="F20" s="122"/>
      <c r="G20" s="122"/>
      <c r="H20" s="122"/>
      <c r="I20" s="122"/>
      <c r="J20" s="122"/>
      <c r="K20" s="122"/>
      <c r="L20" s="122"/>
      <c r="M20" s="122"/>
      <c r="N20" s="122"/>
      <c r="O20" s="122"/>
      <c r="P20" s="122"/>
      <c r="Q20" s="122"/>
      <c r="R20" s="122"/>
      <c r="S20" s="122"/>
      <c r="T20" s="123"/>
      <c r="U20" s="121"/>
      <c r="V20" s="122"/>
      <c r="W20" s="122"/>
      <c r="X20" s="122"/>
      <c r="Y20" s="122"/>
      <c r="Z20" s="122"/>
      <c r="AA20" s="122"/>
      <c r="AB20" s="122"/>
      <c r="AC20" s="122"/>
      <c r="AD20" s="122"/>
      <c r="AE20" s="122"/>
      <c r="AF20" s="122"/>
      <c r="AG20" s="122"/>
      <c r="AH20" s="122"/>
      <c r="AI20" s="122"/>
      <c r="AJ20" s="122"/>
      <c r="AK20" s="122"/>
      <c r="AL20" s="122"/>
      <c r="AM20" s="122"/>
      <c r="AN20" s="122"/>
      <c r="AO20" s="122"/>
      <c r="AP20" s="123"/>
      <c r="AQ20" s="147"/>
      <c r="AR20" s="148"/>
      <c r="AS20" s="148"/>
      <c r="AT20" s="148"/>
      <c r="AU20" s="148"/>
      <c r="AV20" s="148"/>
      <c r="AW20" s="148"/>
      <c r="AX20" s="148"/>
      <c r="AY20" s="148"/>
      <c r="AZ20" s="148"/>
      <c r="BA20" s="148"/>
      <c r="BB20" s="148"/>
      <c r="BC20" s="148"/>
      <c r="BD20" s="148"/>
      <c r="BE20" s="148"/>
      <c r="BF20" s="148"/>
      <c r="BG20" s="148"/>
      <c r="BH20" s="148"/>
      <c r="BI20" s="148"/>
      <c r="BJ20" s="149"/>
      <c r="BM20" s="113"/>
      <c r="BN20" s="85"/>
      <c r="BO20" s="95">
        <f t="shared" si="0"/>
        <v>0</v>
      </c>
      <c r="BP20" s="87"/>
      <c r="BQ20" s="99"/>
      <c r="BR20" s="89"/>
      <c r="BS20" s="89"/>
      <c r="BT20" s="90"/>
      <c r="BU20" s="91"/>
      <c r="BV20" s="89"/>
      <c r="BW20" s="89"/>
      <c r="BX20" s="124"/>
      <c r="BY20" s="125"/>
      <c r="BZ20" s="126"/>
      <c r="CA20" s="126"/>
      <c r="CB20" s="113"/>
      <c r="CC20" s="113"/>
      <c r="CD20" s="113"/>
      <c r="CE20" s="113"/>
      <c r="CF20" s="113"/>
      <c r="CG20" s="113"/>
      <c r="CH20" s="113"/>
    </row>
    <row r="21" spans="2:86">
      <c r="B21" s="113"/>
      <c r="C21" s="69">
        <f t="shared" si="1"/>
        <v>10</v>
      </c>
      <c r="D21" s="121"/>
      <c r="E21" s="122"/>
      <c r="F21" s="122"/>
      <c r="G21" s="122"/>
      <c r="H21" s="122"/>
      <c r="I21" s="122"/>
      <c r="J21" s="122"/>
      <c r="K21" s="122"/>
      <c r="L21" s="122"/>
      <c r="M21" s="122"/>
      <c r="N21" s="122"/>
      <c r="O21" s="122"/>
      <c r="P21" s="122"/>
      <c r="Q21" s="122"/>
      <c r="R21" s="122"/>
      <c r="S21" s="122"/>
      <c r="T21" s="123"/>
      <c r="U21" s="121"/>
      <c r="V21" s="122"/>
      <c r="W21" s="122"/>
      <c r="X21" s="122"/>
      <c r="Y21" s="122"/>
      <c r="Z21" s="122"/>
      <c r="AA21" s="122"/>
      <c r="AB21" s="122"/>
      <c r="AC21" s="122"/>
      <c r="AD21" s="122"/>
      <c r="AE21" s="122"/>
      <c r="AF21" s="122"/>
      <c r="AG21" s="122"/>
      <c r="AH21" s="122"/>
      <c r="AI21" s="122"/>
      <c r="AJ21" s="122"/>
      <c r="AK21" s="122"/>
      <c r="AL21" s="122"/>
      <c r="AM21" s="122"/>
      <c r="AN21" s="122"/>
      <c r="AO21" s="122"/>
      <c r="AP21" s="123"/>
      <c r="AQ21" s="147"/>
      <c r="AR21" s="148"/>
      <c r="AS21" s="148"/>
      <c r="AT21" s="148"/>
      <c r="AU21" s="148"/>
      <c r="AV21" s="148"/>
      <c r="AW21" s="148"/>
      <c r="AX21" s="148"/>
      <c r="AY21" s="148"/>
      <c r="AZ21" s="148"/>
      <c r="BA21" s="148"/>
      <c r="BB21" s="148"/>
      <c r="BC21" s="148"/>
      <c r="BD21" s="148"/>
      <c r="BE21" s="148"/>
      <c r="BF21" s="148"/>
      <c r="BG21" s="148"/>
      <c r="BH21" s="148"/>
      <c r="BI21" s="148"/>
      <c r="BJ21" s="149"/>
      <c r="BM21" s="113"/>
      <c r="BN21" s="85"/>
      <c r="BO21" s="95">
        <f t="shared" si="0"/>
        <v>0</v>
      </c>
      <c r="BP21" s="87"/>
      <c r="BQ21" s="99"/>
      <c r="BR21" s="89"/>
      <c r="BS21" s="89"/>
      <c r="BT21" s="90"/>
      <c r="BU21" s="91"/>
      <c r="BV21" s="89"/>
      <c r="BW21" s="89"/>
      <c r="BX21" s="124"/>
      <c r="BY21" s="125"/>
      <c r="BZ21" s="126"/>
      <c r="CA21" s="126"/>
      <c r="CB21" s="113"/>
      <c r="CC21" s="113"/>
      <c r="CD21" s="113"/>
      <c r="CE21" s="113"/>
      <c r="CF21" s="113"/>
      <c r="CG21" s="113"/>
      <c r="CH21" s="113"/>
    </row>
    <row r="22" spans="2:86">
      <c r="B22" s="113"/>
      <c r="C22" s="69">
        <f t="shared" si="1"/>
        <v>11</v>
      </c>
      <c r="D22" s="121"/>
      <c r="E22" s="122"/>
      <c r="F22" s="122"/>
      <c r="G22" s="122"/>
      <c r="H22" s="122"/>
      <c r="I22" s="122"/>
      <c r="J22" s="122"/>
      <c r="K22" s="122"/>
      <c r="L22" s="122"/>
      <c r="M22" s="122"/>
      <c r="N22" s="122"/>
      <c r="O22" s="122"/>
      <c r="P22" s="122"/>
      <c r="Q22" s="122"/>
      <c r="R22" s="122"/>
      <c r="S22" s="122"/>
      <c r="T22" s="123"/>
      <c r="U22" s="121"/>
      <c r="V22" s="122"/>
      <c r="W22" s="122"/>
      <c r="X22" s="122"/>
      <c r="Y22" s="122"/>
      <c r="Z22" s="122"/>
      <c r="AA22" s="122"/>
      <c r="AB22" s="122"/>
      <c r="AC22" s="122"/>
      <c r="AD22" s="122"/>
      <c r="AE22" s="122"/>
      <c r="AF22" s="122"/>
      <c r="AG22" s="122"/>
      <c r="AH22" s="122"/>
      <c r="AI22" s="122"/>
      <c r="AJ22" s="122"/>
      <c r="AK22" s="122"/>
      <c r="AL22" s="122"/>
      <c r="AM22" s="122"/>
      <c r="AN22" s="122"/>
      <c r="AO22" s="122"/>
      <c r="AP22" s="123"/>
      <c r="AQ22" s="147"/>
      <c r="AR22" s="148"/>
      <c r="AS22" s="148"/>
      <c r="AT22" s="148"/>
      <c r="AU22" s="148"/>
      <c r="AV22" s="148"/>
      <c r="AW22" s="148"/>
      <c r="AX22" s="148"/>
      <c r="AY22" s="148"/>
      <c r="AZ22" s="148"/>
      <c r="BA22" s="148"/>
      <c r="BB22" s="148"/>
      <c r="BC22" s="148"/>
      <c r="BD22" s="148"/>
      <c r="BE22" s="148"/>
      <c r="BF22" s="148"/>
      <c r="BG22" s="148"/>
      <c r="BH22" s="148"/>
      <c r="BI22" s="148"/>
      <c r="BJ22" s="149"/>
      <c r="BM22" s="113"/>
      <c r="BN22" s="85"/>
      <c r="BO22" s="95">
        <f t="shared" si="0"/>
        <v>0</v>
      </c>
      <c r="BP22" s="87"/>
      <c r="BQ22" s="99"/>
      <c r="BR22" s="89"/>
      <c r="BS22" s="89"/>
      <c r="BT22" s="90"/>
      <c r="BU22" s="91"/>
      <c r="BV22" s="89"/>
      <c r="BW22" s="89"/>
      <c r="BX22" s="124"/>
      <c r="BY22" s="125"/>
      <c r="BZ22" s="126"/>
      <c r="CA22" s="126"/>
      <c r="CB22" s="113"/>
      <c r="CC22" s="113"/>
      <c r="CD22" s="113"/>
      <c r="CE22" s="113"/>
      <c r="CF22" s="113"/>
      <c r="CG22" s="113"/>
      <c r="CH22" s="113"/>
    </row>
    <row r="23" spans="2:86">
      <c r="B23" s="113"/>
      <c r="C23" s="69">
        <f t="shared" si="1"/>
        <v>12</v>
      </c>
      <c r="D23" s="121"/>
      <c r="E23" s="122"/>
      <c r="F23" s="122"/>
      <c r="G23" s="122"/>
      <c r="H23" s="122"/>
      <c r="I23" s="122"/>
      <c r="J23" s="122"/>
      <c r="K23" s="122"/>
      <c r="L23" s="122"/>
      <c r="M23" s="122"/>
      <c r="N23" s="122"/>
      <c r="O23" s="122"/>
      <c r="P23" s="122"/>
      <c r="Q23" s="122"/>
      <c r="R23" s="122"/>
      <c r="S23" s="122"/>
      <c r="T23" s="123"/>
      <c r="U23" s="121"/>
      <c r="V23" s="122"/>
      <c r="W23" s="122"/>
      <c r="X23" s="122"/>
      <c r="Y23" s="122"/>
      <c r="Z23" s="122"/>
      <c r="AA23" s="122"/>
      <c r="AB23" s="122"/>
      <c r="AC23" s="122"/>
      <c r="AD23" s="122"/>
      <c r="AE23" s="122"/>
      <c r="AF23" s="122"/>
      <c r="AG23" s="122"/>
      <c r="AH23" s="122"/>
      <c r="AI23" s="122"/>
      <c r="AJ23" s="122"/>
      <c r="AK23" s="122"/>
      <c r="AL23" s="122"/>
      <c r="AM23" s="122"/>
      <c r="AN23" s="122"/>
      <c r="AO23" s="122"/>
      <c r="AP23" s="123"/>
      <c r="AQ23" s="147"/>
      <c r="AR23" s="148"/>
      <c r="AS23" s="148"/>
      <c r="AT23" s="148"/>
      <c r="AU23" s="148"/>
      <c r="AV23" s="148"/>
      <c r="AW23" s="148"/>
      <c r="AX23" s="148"/>
      <c r="AY23" s="148"/>
      <c r="AZ23" s="148"/>
      <c r="BA23" s="148"/>
      <c r="BB23" s="148"/>
      <c r="BC23" s="148"/>
      <c r="BD23" s="148"/>
      <c r="BE23" s="148"/>
      <c r="BF23" s="148"/>
      <c r="BG23" s="148"/>
      <c r="BH23" s="148"/>
      <c r="BI23" s="148"/>
      <c r="BJ23" s="149"/>
      <c r="BM23" s="113"/>
      <c r="BN23" s="85"/>
      <c r="BO23" s="95">
        <f t="shared" si="0"/>
        <v>0</v>
      </c>
      <c r="BP23" s="87"/>
      <c r="BQ23" s="99"/>
      <c r="BR23" s="89"/>
      <c r="BS23" s="89"/>
      <c r="BT23" s="90"/>
      <c r="BU23" s="91"/>
      <c r="BV23" s="89"/>
      <c r="BW23" s="89"/>
      <c r="BX23" s="124"/>
      <c r="BY23" s="125"/>
      <c r="BZ23" s="126"/>
      <c r="CA23" s="126"/>
      <c r="CB23" s="113"/>
      <c r="CC23" s="113"/>
      <c r="CD23" s="113"/>
      <c r="CE23" s="113"/>
      <c r="CF23" s="113"/>
      <c r="CG23" s="113"/>
      <c r="CH23" s="113"/>
    </row>
    <row r="24" spans="2:86">
      <c r="B24" s="113"/>
      <c r="C24" s="69">
        <f t="shared" si="1"/>
        <v>13</v>
      </c>
      <c r="D24" s="121"/>
      <c r="E24" s="122"/>
      <c r="F24" s="122"/>
      <c r="G24" s="122"/>
      <c r="H24" s="122"/>
      <c r="I24" s="122"/>
      <c r="J24" s="122"/>
      <c r="K24" s="122"/>
      <c r="L24" s="122"/>
      <c r="M24" s="122"/>
      <c r="N24" s="122"/>
      <c r="O24" s="122"/>
      <c r="P24" s="122"/>
      <c r="Q24" s="122"/>
      <c r="R24" s="122"/>
      <c r="S24" s="122"/>
      <c r="T24" s="123"/>
      <c r="U24" s="121"/>
      <c r="V24" s="122"/>
      <c r="W24" s="122"/>
      <c r="X24" s="122"/>
      <c r="Y24" s="122"/>
      <c r="Z24" s="122"/>
      <c r="AA24" s="122"/>
      <c r="AB24" s="122"/>
      <c r="AC24" s="122"/>
      <c r="AD24" s="122"/>
      <c r="AE24" s="122"/>
      <c r="AF24" s="122"/>
      <c r="AG24" s="122"/>
      <c r="AH24" s="122"/>
      <c r="AI24" s="122"/>
      <c r="AJ24" s="122"/>
      <c r="AK24" s="122"/>
      <c r="AL24" s="122"/>
      <c r="AM24" s="122"/>
      <c r="AN24" s="122"/>
      <c r="AO24" s="122"/>
      <c r="AP24" s="123"/>
      <c r="AQ24" s="147"/>
      <c r="AR24" s="148"/>
      <c r="AS24" s="148"/>
      <c r="AT24" s="148"/>
      <c r="AU24" s="148"/>
      <c r="AV24" s="148"/>
      <c r="AW24" s="148"/>
      <c r="AX24" s="148"/>
      <c r="AY24" s="148"/>
      <c r="AZ24" s="148"/>
      <c r="BA24" s="148"/>
      <c r="BB24" s="148"/>
      <c r="BC24" s="148"/>
      <c r="BD24" s="148"/>
      <c r="BE24" s="148"/>
      <c r="BF24" s="148"/>
      <c r="BG24" s="148"/>
      <c r="BH24" s="148"/>
      <c r="BI24" s="148"/>
      <c r="BJ24" s="149"/>
      <c r="BM24" s="113"/>
      <c r="BN24" s="85"/>
      <c r="BO24" s="95">
        <f t="shared" si="0"/>
        <v>0</v>
      </c>
      <c r="BP24" s="87"/>
      <c r="BQ24" s="99"/>
      <c r="BR24" s="89"/>
      <c r="BS24" s="89"/>
      <c r="BT24" s="90"/>
      <c r="BU24" s="91"/>
      <c r="BV24" s="89"/>
      <c r="BW24" s="89"/>
      <c r="BX24" s="124"/>
      <c r="BY24" s="125"/>
      <c r="BZ24" s="126"/>
      <c r="CA24" s="126"/>
      <c r="CB24" s="113"/>
      <c r="CC24" s="113"/>
      <c r="CD24" s="113"/>
      <c r="CE24" s="113"/>
      <c r="CF24" s="113"/>
      <c r="CG24" s="113"/>
      <c r="CH24" s="113"/>
    </row>
    <row r="25" spans="2:86">
      <c r="B25" s="113"/>
      <c r="C25" s="69">
        <f t="shared" si="1"/>
        <v>14</v>
      </c>
      <c r="D25" s="121"/>
      <c r="E25" s="122"/>
      <c r="F25" s="122"/>
      <c r="G25" s="122"/>
      <c r="H25" s="122"/>
      <c r="I25" s="122"/>
      <c r="J25" s="122"/>
      <c r="K25" s="122"/>
      <c r="L25" s="122"/>
      <c r="M25" s="122"/>
      <c r="N25" s="122"/>
      <c r="O25" s="122"/>
      <c r="P25" s="122"/>
      <c r="Q25" s="122"/>
      <c r="R25" s="122"/>
      <c r="S25" s="122"/>
      <c r="T25" s="123"/>
      <c r="U25" s="121"/>
      <c r="V25" s="122"/>
      <c r="W25" s="122"/>
      <c r="X25" s="122"/>
      <c r="Y25" s="122"/>
      <c r="Z25" s="122"/>
      <c r="AA25" s="122"/>
      <c r="AB25" s="122"/>
      <c r="AC25" s="122"/>
      <c r="AD25" s="122"/>
      <c r="AE25" s="122"/>
      <c r="AF25" s="122"/>
      <c r="AG25" s="122"/>
      <c r="AH25" s="122"/>
      <c r="AI25" s="122"/>
      <c r="AJ25" s="122"/>
      <c r="AK25" s="122"/>
      <c r="AL25" s="122"/>
      <c r="AM25" s="122"/>
      <c r="AN25" s="122"/>
      <c r="AO25" s="122"/>
      <c r="AP25" s="123"/>
      <c r="AQ25" s="147"/>
      <c r="AR25" s="148"/>
      <c r="AS25" s="148"/>
      <c r="AT25" s="148"/>
      <c r="AU25" s="148"/>
      <c r="AV25" s="148"/>
      <c r="AW25" s="148"/>
      <c r="AX25" s="148"/>
      <c r="AY25" s="148"/>
      <c r="AZ25" s="148"/>
      <c r="BA25" s="148"/>
      <c r="BB25" s="148"/>
      <c r="BC25" s="148"/>
      <c r="BD25" s="148"/>
      <c r="BE25" s="148"/>
      <c r="BF25" s="148"/>
      <c r="BG25" s="148"/>
      <c r="BH25" s="148"/>
      <c r="BI25" s="148"/>
      <c r="BJ25" s="149"/>
      <c r="BM25" s="113"/>
      <c r="BN25" s="85"/>
      <c r="BO25" s="95">
        <f t="shared" si="0"/>
        <v>0</v>
      </c>
      <c r="BP25" s="87"/>
      <c r="BQ25" s="99"/>
      <c r="BR25" s="89"/>
      <c r="BS25" s="89"/>
      <c r="BT25" s="90"/>
      <c r="BU25" s="91"/>
      <c r="BV25" s="89"/>
      <c r="BW25" s="89"/>
      <c r="BX25" s="124"/>
      <c r="BY25" s="125"/>
      <c r="BZ25" s="126"/>
      <c r="CA25" s="126"/>
      <c r="CB25" s="113"/>
      <c r="CC25" s="113"/>
      <c r="CD25" s="113"/>
      <c r="CE25" s="113"/>
      <c r="CF25" s="113"/>
      <c r="CG25" s="113"/>
      <c r="CH25" s="113"/>
    </row>
    <row r="26" spans="2:86">
      <c r="B26" s="113"/>
      <c r="C26" s="69">
        <f t="shared" si="1"/>
        <v>15</v>
      </c>
      <c r="D26" s="121"/>
      <c r="E26" s="122"/>
      <c r="F26" s="122"/>
      <c r="G26" s="122"/>
      <c r="H26" s="122"/>
      <c r="I26" s="122"/>
      <c r="J26" s="122"/>
      <c r="K26" s="122"/>
      <c r="L26" s="122"/>
      <c r="M26" s="122"/>
      <c r="N26" s="122"/>
      <c r="O26" s="122"/>
      <c r="P26" s="122"/>
      <c r="Q26" s="122"/>
      <c r="R26" s="122"/>
      <c r="S26" s="122"/>
      <c r="T26" s="123"/>
      <c r="U26" s="121"/>
      <c r="V26" s="122"/>
      <c r="W26" s="122"/>
      <c r="X26" s="122"/>
      <c r="Y26" s="122"/>
      <c r="Z26" s="122"/>
      <c r="AA26" s="122"/>
      <c r="AB26" s="122"/>
      <c r="AC26" s="122"/>
      <c r="AD26" s="122"/>
      <c r="AE26" s="122"/>
      <c r="AF26" s="122"/>
      <c r="AG26" s="122"/>
      <c r="AH26" s="122"/>
      <c r="AI26" s="122"/>
      <c r="AJ26" s="122"/>
      <c r="AK26" s="122"/>
      <c r="AL26" s="122"/>
      <c r="AM26" s="122"/>
      <c r="AN26" s="122"/>
      <c r="AO26" s="122"/>
      <c r="AP26" s="123"/>
      <c r="AQ26" s="147"/>
      <c r="AR26" s="148"/>
      <c r="AS26" s="148"/>
      <c r="AT26" s="148"/>
      <c r="AU26" s="148"/>
      <c r="AV26" s="148"/>
      <c r="AW26" s="148"/>
      <c r="AX26" s="148"/>
      <c r="AY26" s="148"/>
      <c r="AZ26" s="148"/>
      <c r="BA26" s="148"/>
      <c r="BB26" s="148"/>
      <c r="BC26" s="148"/>
      <c r="BD26" s="148"/>
      <c r="BE26" s="148"/>
      <c r="BF26" s="148"/>
      <c r="BG26" s="148"/>
      <c r="BH26" s="148"/>
      <c r="BI26" s="148"/>
      <c r="BJ26" s="149"/>
      <c r="BM26" s="113"/>
      <c r="BN26" s="85"/>
      <c r="BO26" s="95">
        <f t="shared" si="0"/>
        <v>0</v>
      </c>
      <c r="BP26" s="87"/>
      <c r="BQ26" s="99"/>
      <c r="BR26" s="89"/>
      <c r="BS26" s="89"/>
      <c r="BT26" s="90"/>
      <c r="BU26" s="91"/>
      <c r="BV26" s="89"/>
      <c r="BW26" s="89"/>
      <c r="BX26" s="124"/>
      <c r="BY26" s="125"/>
      <c r="BZ26" s="126"/>
      <c r="CA26" s="126"/>
      <c r="CB26" s="113"/>
      <c r="CC26" s="113"/>
      <c r="CD26" s="113"/>
      <c r="CE26" s="113"/>
      <c r="CF26" s="113"/>
      <c r="CG26" s="113"/>
      <c r="CH26" s="113"/>
    </row>
    <row r="27" spans="2:86">
      <c r="B27" s="113"/>
      <c r="C27" s="69">
        <f t="shared" si="1"/>
        <v>16</v>
      </c>
      <c r="D27" s="121"/>
      <c r="E27" s="122"/>
      <c r="F27" s="122"/>
      <c r="G27" s="122"/>
      <c r="H27" s="122"/>
      <c r="I27" s="122"/>
      <c r="J27" s="122"/>
      <c r="K27" s="122"/>
      <c r="L27" s="122"/>
      <c r="M27" s="122"/>
      <c r="N27" s="122"/>
      <c r="O27" s="122"/>
      <c r="P27" s="122"/>
      <c r="Q27" s="122"/>
      <c r="R27" s="122"/>
      <c r="S27" s="122"/>
      <c r="T27" s="123"/>
      <c r="U27" s="121"/>
      <c r="V27" s="122"/>
      <c r="W27" s="122"/>
      <c r="X27" s="122"/>
      <c r="Y27" s="122"/>
      <c r="Z27" s="122"/>
      <c r="AA27" s="122"/>
      <c r="AB27" s="122"/>
      <c r="AC27" s="122"/>
      <c r="AD27" s="122"/>
      <c r="AE27" s="122"/>
      <c r="AF27" s="122"/>
      <c r="AG27" s="122"/>
      <c r="AH27" s="122"/>
      <c r="AI27" s="122"/>
      <c r="AJ27" s="122"/>
      <c r="AK27" s="122"/>
      <c r="AL27" s="122"/>
      <c r="AM27" s="122"/>
      <c r="AN27" s="122"/>
      <c r="AO27" s="122"/>
      <c r="AP27" s="123"/>
      <c r="AQ27" s="147"/>
      <c r="AR27" s="148"/>
      <c r="AS27" s="148"/>
      <c r="AT27" s="148"/>
      <c r="AU27" s="148"/>
      <c r="AV27" s="148"/>
      <c r="AW27" s="148"/>
      <c r="AX27" s="148"/>
      <c r="AY27" s="148"/>
      <c r="AZ27" s="148"/>
      <c r="BA27" s="148"/>
      <c r="BB27" s="148"/>
      <c r="BC27" s="148"/>
      <c r="BD27" s="148"/>
      <c r="BE27" s="148"/>
      <c r="BF27" s="148"/>
      <c r="BG27" s="148"/>
      <c r="BH27" s="148"/>
      <c r="BI27" s="148"/>
      <c r="BJ27" s="149"/>
      <c r="BM27" s="113"/>
      <c r="BN27" s="85"/>
      <c r="BO27" s="95">
        <f t="shared" si="0"/>
        <v>0</v>
      </c>
      <c r="BP27" s="87"/>
      <c r="BQ27" s="99"/>
      <c r="BR27" s="89"/>
      <c r="BS27" s="89"/>
      <c r="BT27" s="90"/>
      <c r="BU27" s="91"/>
      <c r="BV27" s="89"/>
      <c r="BW27" s="89"/>
      <c r="BX27" s="124"/>
      <c r="BY27" s="125"/>
      <c r="BZ27" s="126"/>
      <c r="CA27" s="126"/>
      <c r="CB27" s="113"/>
      <c r="CC27" s="113"/>
      <c r="CD27" s="113"/>
      <c r="CE27" s="113"/>
      <c r="CF27" s="113"/>
      <c r="CG27" s="113"/>
      <c r="CH27" s="113"/>
    </row>
    <row r="28" spans="2:86">
      <c r="B28" s="113"/>
      <c r="C28" s="69">
        <f t="shared" si="1"/>
        <v>17</v>
      </c>
      <c r="D28" s="121"/>
      <c r="E28" s="122"/>
      <c r="F28" s="122"/>
      <c r="G28" s="122"/>
      <c r="H28" s="122"/>
      <c r="I28" s="122"/>
      <c r="J28" s="122"/>
      <c r="K28" s="122"/>
      <c r="L28" s="122"/>
      <c r="M28" s="122"/>
      <c r="N28" s="122"/>
      <c r="O28" s="122"/>
      <c r="P28" s="122"/>
      <c r="Q28" s="122"/>
      <c r="R28" s="122"/>
      <c r="S28" s="122"/>
      <c r="T28" s="123"/>
      <c r="U28" s="121"/>
      <c r="V28" s="122"/>
      <c r="W28" s="122"/>
      <c r="X28" s="122"/>
      <c r="Y28" s="122"/>
      <c r="Z28" s="122"/>
      <c r="AA28" s="122"/>
      <c r="AB28" s="122"/>
      <c r="AC28" s="122"/>
      <c r="AD28" s="122"/>
      <c r="AE28" s="122"/>
      <c r="AF28" s="122"/>
      <c r="AG28" s="122"/>
      <c r="AH28" s="122"/>
      <c r="AI28" s="122"/>
      <c r="AJ28" s="122"/>
      <c r="AK28" s="122"/>
      <c r="AL28" s="122"/>
      <c r="AM28" s="122"/>
      <c r="AN28" s="122"/>
      <c r="AO28" s="122"/>
      <c r="AP28" s="123"/>
      <c r="AQ28" s="384"/>
      <c r="AR28" s="385"/>
      <c r="AS28" s="385"/>
      <c r="AT28" s="385"/>
      <c r="AU28" s="385"/>
      <c r="AV28" s="385"/>
      <c r="AW28" s="385"/>
      <c r="AX28" s="385"/>
      <c r="AY28" s="385"/>
      <c r="AZ28" s="385"/>
      <c r="BA28" s="385"/>
      <c r="BB28" s="385"/>
      <c r="BC28" s="385"/>
      <c r="BD28" s="385"/>
      <c r="BE28" s="385"/>
      <c r="BF28" s="385"/>
      <c r="BG28" s="385"/>
      <c r="BH28" s="385"/>
      <c r="BI28" s="385"/>
      <c r="BJ28" s="386"/>
      <c r="BM28" s="113"/>
      <c r="BN28" s="85"/>
      <c r="BO28" s="95">
        <f t="shared" si="0"/>
        <v>0</v>
      </c>
      <c r="BP28" s="87"/>
      <c r="BQ28" s="99"/>
      <c r="BR28" s="89"/>
      <c r="BS28" s="89"/>
      <c r="BT28" s="90"/>
      <c r="BU28" s="91"/>
      <c r="BV28" s="89"/>
      <c r="BW28" s="89"/>
      <c r="BX28" s="124"/>
      <c r="BY28" s="125"/>
      <c r="BZ28" s="126"/>
      <c r="CA28" s="126"/>
      <c r="CB28" s="113"/>
      <c r="CC28" s="113"/>
      <c r="CD28" s="113"/>
      <c r="CE28" s="113"/>
      <c r="CF28" s="113"/>
      <c r="CG28" s="113"/>
      <c r="CH28" s="113"/>
    </row>
    <row r="29" spans="2:86">
      <c r="B29" s="113"/>
      <c r="C29" s="69">
        <f t="shared" si="1"/>
        <v>18</v>
      </c>
      <c r="D29" s="121"/>
      <c r="E29" s="122"/>
      <c r="F29" s="122"/>
      <c r="G29" s="122"/>
      <c r="H29" s="122"/>
      <c r="I29" s="122"/>
      <c r="J29" s="122"/>
      <c r="K29" s="122"/>
      <c r="L29" s="122"/>
      <c r="M29" s="122"/>
      <c r="N29" s="122"/>
      <c r="O29" s="122"/>
      <c r="P29" s="122"/>
      <c r="Q29" s="122"/>
      <c r="R29" s="122"/>
      <c r="S29" s="122"/>
      <c r="T29" s="123"/>
      <c r="U29" s="121"/>
      <c r="V29" s="122"/>
      <c r="W29" s="122"/>
      <c r="X29" s="122"/>
      <c r="Y29" s="122"/>
      <c r="Z29" s="122"/>
      <c r="AA29" s="122"/>
      <c r="AB29" s="122"/>
      <c r="AC29" s="122"/>
      <c r="AD29" s="122"/>
      <c r="AE29" s="122"/>
      <c r="AF29" s="122"/>
      <c r="AG29" s="122"/>
      <c r="AH29" s="122"/>
      <c r="AI29" s="122"/>
      <c r="AJ29" s="122"/>
      <c r="AK29" s="122"/>
      <c r="AL29" s="122"/>
      <c r="AM29" s="122"/>
      <c r="AN29" s="122"/>
      <c r="AO29" s="122"/>
      <c r="AP29" s="123"/>
      <c r="AQ29" s="384"/>
      <c r="AR29" s="385"/>
      <c r="AS29" s="385"/>
      <c r="AT29" s="385"/>
      <c r="AU29" s="385"/>
      <c r="AV29" s="385"/>
      <c r="AW29" s="385"/>
      <c r="AX29" s="385"/>
      <c r="AY29" s="385"/>
      <c r="AZ29" s="385"/>
      <c r="BA29" s="385"/>
      <c r="BB29" s="385"/>
      <c r="BC29" s="385"/>
      <c r="BD29" s="385"/>
      <c r="BE29" s="385"/>
      <c r="BF29" s="385"/>
      <c r="BG29" s="385"/>
      <c r="BH29" s="385"/>
      <c r="BI29" s="385"/>
      <c r="BJ29" s="386"/>
      <c r="BM29" s="113"/>
      <c r="BN29" s="85"/>
      <c r="BO29" s="95">
        <f t="shared" si="0"/>
        <v>0</v>
      </c>
      <c r="BP29" s="87"/>
      <c r="BQ29" s="99"/>
      <c r="BR29" s="89"/>
      <c r="BS29" s="89"/>
      <c r="BT29" s="90"/>
      <c r="BU29" s="91"/>
      <c r="BV29" s="89"/>
      <c r="BW29" s="89"/>
      <c r="BX29" s="124"/>
      <c r="BY29" s="125"/>
      <c r="BZ29" s="126"/>
      <c r="CA29" s="126"/>
      <c r="CB29" s="113"/>
      <c r="CC29" s="113"/>
      <c r="CD29" s="113"/>
      <c r="CE29" s="113"/>
      <c r="CF29" s="113"/>
      <c r="CG29" s="113"/>
      <c r="CH29" s="113"/>
    </row>
    <row r="30" spans="2:86">
      <c r="B30" s="113"/>
      <c r="C30" s="69">
        <f t="shared" si="1"/>
        <v>19</v>
      </c>
      <c r="D30" s="121"/>
      <c r="E30" s="122"/>
      <c r="F30" s="122"/>
      <c r="G30" s="122"/>
      <c r="H30" s="122"/>
      <c r="I30" s="122"/>
      <c r="J30" s="122"/>
      <c r="K30" s="122"/>
      <c r="L30" s="122"/>
      <c r="M30" s="122"/>
      <c r="N30" s="122"/>
      <c r="O30" s="122"/>
      <c r="P30" s="122"/>
      <c r="Q30" s="122"/>
      <c r="R30" s="122"/>
      <c r="S30" s="122"/>
      <c r="T30" s="123"/>
      <c r="U30" s="121"/>
      <c r="V30" s="122"/>
      <c r="W30" s="122"/>
      <c r="X30" s="122"/>
      <c r="Y30" s="122"/>
      <c r="Z30" s="122"/>
      <c r="AA30" s="122"/>
      <c r="AB30" s="122"/>
      <c r="AC30" s="122"/>
      <c r="AD30" s="122"/>
      <c r="AE30" s="122"/>
      <c r="AF30" s="122"/>
      <c r="AG30" s="122"/>
      <c r="AH30" s="122"/>
      <c r="AI30" s="122"/>
      <c r="AJ30" s="122"/>
      <c r="AK30" s="122"/>
      <c r="AL30" s="122"/>
      <c r="AM30" s="122"/>
      <c r="AN30" s="122"/>
      <c r="AO30" s="122"/>
      <c r="AP30" s="123"/>
      <c r="AQ30" s="384"/>
      <c r="AR30" s="385"/>
      <c r="AS30" s="385"/>
      <c r="AT30" s="385"/>
      <c r="AU30" s="385"/>
      <c r="AV30" s="385"/>
      <c r="AW30" s="385"/>
      <c r="AX30" s="385"/>
      <c r="AY30" s="385"/>
      <c r="AZ30" s="385"/>
      <c r="BA30" s="385"/>
      <c r="BB30" s="385"/>
      <c r="BC30" s="385"/>
      <c r="BD30" s="385"/>
      <c r="BE30" s="385"/>
      <c r="BF30" s="385"/>
      <c r="BG30" s="385"/>
      <c r="BH30" s="385"/>
      <c r="BI30" s="385"/>
      <c r="BJ30" s="386"/>
      <c r="BM30" s="113"/>
      <c r="BN30" s="85"/>
      <c r="BO30" s="95">
        <f t="shared" si="0"/>
        <v>0</v>
      </c>
      <c r="BP30" s="87"/>
      <c r="BQ30" s="99"/>
      <c r="BR30" s="89"/>
      <c r="BS30" s="89"/>
      <c r="BT30" s="90"/>
      <c r="BU30" s="91"/>
      <c r="BV30" s="89"/>
      <c r="BW30" s="89"/>
      <c r="BX30" s="124"/>
      <c r="BY30" s="125"/>
      <c r="BZ30" s="126"/>
      <c r="CA30" s="126"/>
      <c r="CB30" s="113"/>
      <c r="CC30" s="113"/>
      <c r="CD30" s="113"/>
      <c r="CE30" s="113"/>
      <c r="CF30" s="113"/>
      <c r="CG30" s="113"/>
      <c r="CH30" s="113"/>
    </row>
    <row r="31" spans="2:86">
      <c r="B31" s="113"/>
      <c r="C31" s="69">
        <f t="shared" si="1"/>
        <v>20</v>
      </c>
      <c r="D31" s="121"/>
      <c r="E31" s="122"/>
      <c r="F31" s="122"/>
      <c r="G31" s="122"/>
      <c r="H31" s="122"/>
      <c r="I31" s="122"/>
      <c r="J31" s="122"/>
      <c r="K31" s="122"/>
      <c r="L31" s="122"/>
      <c r="M31" s="122"/>
      <c r="N31" s="122"/>
      <c r="O31" s="122"/>
      <c r="P31" s="122"/>
      <c r="Q31" s="122"/>
      <c r="R31" s="122"/>
      <c r="S31" s="122"/>
      <c r="T31" s="123"/>
      <c r="U31" s="121"/>
      <c r="V31" s="122"/>
      <c r="W31" s="122"/>
      <c r="X31" s="122"/>
      <c r="Y31" s="122"/>
      <c r="Z31" s="122"/>
      <c r="AA31" s="122"/>
      <c r="AB31" s="122"/>
      <c r="AC31" s="122"/>
      <c r="AD31" s="122"/>
      <c r="AE31" s="122"/>
      <c r="AF31" s="122"/>
      <c r="AG31" s="122"/>
      <c r="AH31" s="122"/>
      <c r="AI31" s="122"/>
      <c r="AJ31" s="122"/>
      <c r="AK31" s="122"/>
      <c r="AL31" s="122"/>
      <c r="AM31" s="122"/>
      <c r="AN31" s="122"/>
      <c r="AO31" s="122"/>
      <c r="AP31" s="123"/>
      <c r="AQ31" s="384"/>
      <c r="AR31" s="385"/>
      <c r="AS31" s="385"/>
      <c r="AT31" s="385"/>
      <c r="AU31" s="385"/>
      <c r="AV31" s="385"/>
      <c r="AW31" s="385"/>
      <c r="AX31" s="385"/>
      <c r="AY31" s="385"/>
      <c r="AZ31" s="385"/>
      <c r="BA31" s="385"/>
      <c r="BB31" s="385"/>
      <c r="BC31" s="385"/>
      <c r="BD31" s="385"/>
      <c r="BE31" s="385"/>
      <c r="BF31" s="385"/>
      <c r="BG31" s="385"/>
      <c r="BH31" s="385"/>
      <c r="BI31" s="385"/>
      <c r="BJ31" s="386"/>
      <c r="BM31" s="113"/>
      <c r="BN31" s="85"/>
      <c r="BO31" s="95">
        <f t="shared" si="0"/>
        <v>0</v>
      </c>
      <c r="BP31" s="87"/>
      <c r="BQ31" s="99"/>
      <c r="BR31" s="89"/>
      <c r="BS31" s="89"/>
      <c r="BT31" s="90"/>
      <c r="BU31" s="91"/>
      <c r="BV31" s="89"/>
      <c r="BW31" s="89"/>
      <c r="BX31" s="124"/>
      <c r="BY31" s="125"/>
      <c r="BZ31" s="126"/>
      <c r="CA31" s="126"/>
      <c r="CB31" s="113"/>
      <c r="CC31" s="113"/>
      <c r="CD31" s="113"/>
      <c r="CE31" s="113"/>
      <c r="CF31" s="113"/>
      <c r="CG31" s="113"/>
      <c r="CH31" s="113"/>
    </row>
    <row r="32" spans="2:86">
      <c r="B32" s="113"/>
      <c r="C32" s="69">
        <f t="shared" si="1"/>
        <v>21</v>
      </c>
      <c r="D32" s="121"/>
      <c r="E32" s="122"/>
      <c r="F32" s="122"/>
      <c r="G32" s="122"/>
      <c r="H32" s="122"/>
      <c r="I32" s="122"/>
      <c r="J32" s="122"/>
      <c r="K32" s="122"/>
      <c r="L32" s="122"/>
      <c r="M32" s="122"/>
      <c r="N32" s="122"/>
      <c r="O32" s="122"/>
      <c r="P32" s="122"/>
      <c r="Q32" s="122"/>
      <c r="R32" s="122"/>
      <c r="S32" s="122"/>
      <c r="T32" s="123"/>
      <c r="U32" s="121"/>
      <c r="V32" s="122"/>
      <c r="W32" s="122"/>
      <c r="X32" s="122"/>
      <c r="Y32" s="122"/>
      <c r="Z32" s="122"/>
      <c r="AA32" s="122"/>
      <c r="AB32" s="122"/>
      <c r="AC32" s="122"/>
      <c r="AD32" s="122"/>
      <c r="AE32" s="122"/>
      <c r="AF32" s="122"/>
      <c r="AG32" s="122"/>
      <c r="AH32" s="122"/>
      <c r="AI32" s="122"/>
      <c r="AJ32" s="122"/>
      <c r="AK32" s="122"/>
      <c r="AL32" s="122"/>
      <c r="AM32" s="122"/>
      <c r="AN32" s="122"/>
      <c r="AO32" s="122"/>
      <c r="AP32" s="123"/>
      <c r="AQ32" s="384"/>
      <c r="AR32" s="385"/>
      <c r="AS32" s="385"/>
      <c r="AT32" s="385"/>
      <c r="AU32" s="385"/>
      <c r="AV32" s="385"/>
      <c r="AW32" s="385"/>
      <c r="AX32" s="385"/>
      <c r="AY32" s="385"/>
      <c r="AZ32" s="385"/>
      <c r="BA32" s="385"/>
      <c r="BB32" s="385"/>
      <c r="BC32" s="385"/>
      <c r="BD32" s="385"/>
      <c r="BE32" s="385"/>
      <c r="BF32" s="385"/>
      <c r="BG32" s="385"/>
      <c r="BH32" s="385"/>
      <c r="BI32" s="385"/>
      <c r="BJ32" s="386"/>
      <c r="BM32" s="113"/>
      <c r="BN32" s="85"/>
      <c r="BO32" s="95">
        <f t="shared" si="0"/>
        <v>0</v>
      </c>
      <c r="BP32" s="87"/>
      <c r="BQ32" s="99"/>
      <c r="BR32" s="89"/>
      <c r="BS32" s="89"/>
      <c r="BT32" s="90"/>
      <c r="BU32" s="91"/>
      <c r="BV32" s="89"/>
      <c r="BW32" s="89"/>
      <c r="BX32" s="124"/>
      <c r="BY32" s="125"/>
      <c r="BZ32" s="126"/>
      <c r="CA32" s="126"/>
      <c r="CB32" s="113"/>
      <c r="CC32" s="113"/>
      <c r="CD32" s="113"/>
      <c r="CE32" s="113"/>
      <c r="CF32" s="113"/>
      <c r="CG32" s="113"/>
      <c r="CH32" s="113"/>
    </row>
    <row r="33" spans="2:86">
      <c r="B33" s="113"/>
      <c r="C33" s="69">
        <f t="shared" si="1"/>
        <v>22</v>
      </c>
      <c r="D33" s="121"/>
      <c r="E33" s="122"/>
      <c r="F33" s="122"/>
      <c r="G33" s="122"/>
      <c r="H33" s="122"/>
      <c r="I33" s="122"/>
      <c r="J33" s="122"/>
      <c r="K33" s="122"/>
      <c r="L33" s="122"/>
      <c r="M33" s="122"/>
      <c r="N33" s="122"/>
      <c r="O33" s="122"/>
      <c r="P33" s="122"/>
      <c r="Q33" s="122"/>
      <c r="R33" s="122"/>
      <c r="S33" s="122"/>
      <c r="T33" s="123"/>
      <c r="U33" s="121"/>
      <c r="V33" s="122"/>
      <c r="W33" s="122"/>
      <c r="X33" s="122"/>
      <c r="Y33" s="122"/>
      <c r="Z33" s="122"/>
      <c r="AA33" s="122"/>
      <c r="AB33" s="122"/>
      <c r="AC33" s="122"/>
      <c r="AD33" s="122"/>
      <c r="AE33" s="122"/>
      <c r="AF33" s="122"/>
      <c r="AG33" s="122"/>
      <c r="AH33" s="122"/>
      <c r="AI33" s="122"/>
      <c r="AJ33" s="122"/>
      <c r="AK33" s="122"/>
      <c r="AL33" s="122"/>
      <c r="AM33" s="122"/>
      <c r="AN33" s="122"/>
      <c r="AO33" s="122"/>
      <c r="AP33" s="123"/>
      <c r="AQ33" s="384"/>
      <c r="AR33" s="385"/>
      <c r="AS33" s="385"/>
      <c r="AT33" s="385"/>
      <c r="AU33" s="385"/>
      <c r="AV33" s="385"/>
      <c r="AW33" s="385"/>
      <c r="AX33" s="385"/>
      <c r="AY33" s="385"/>
      <c r="AZ33" s="385"/>
      <c r="BA33" s="385"/>
      <c r="BB33" s="385"/>
      <c r="BC33" s="385"/>
      <c r="BD33" s="385"/>
      <c r="BE33" s="385"/>
      <c r="BF33" s="385"/>
      <c r="BG33" s="385"/>
      <c r="BH33" s="385"/>
      <c r="BI33" s="385"/>
      <c r="BJ33" s="386"/>
      <c r="BM33" s="113"/>
      <c r="BN33" s="85"/>
      <c r="BO33" s="95">
        <f t="shared" si="0"/>
        <v>0</v>
      </c>
      <c r="BP33" s="87"/>
      <c r="BQ33" s="99"/>
      <c r="BR33" s="89"/>
      <c r="BS33" s="89"/>
      <c r="BT33" s="90"/>
      <c r="BU33" s="91"/>
      <c r="BV33" s="89"/>
      <c r="BW33" s="89"/>
      <c r="BX33" s="124"/>
      <c r="BY33" s="125"/>
      <c r="BZ33" s="126"/>
      <c r="CA33" s="126"/>
      <c r="CB33" s="113"/>
      <c r="CC33" s="113"/>
      <c r="CD33" s="113"/>
      <c r="CE33" s="113"/>
      <c r="CF33" s="113"/>
      <c r="CG33" s="113"/>
      <c r="CH33" s="113"/>
    </row>
    <row r="34" spans="2:86">
      <c r="B34" s="113"/>
      <c r="C34" s="69">
        <f t="shared" si="1"/>
        <v>23</v>
      </c>
      <c r="D34" s="121"/>
      <c r="E34" s="122"/>
      <c r="F34" s="122"/>
      <c r="G34" s="122"/>
      <c r="H34" s="122"/>
      <c r="I34" s="122"/>
      <c r="J34" s="122"/>
      <c r="K34" s="122"/>
      <c r="L34" s="122"/>
      <c r="M34" s="122"/>
      <c r="N34" s="122"/>
      <c r="O34" s="122"/>
      <c r="P34" s="122"/>
      <c r="Q34" s="122"/>
      <c r="R34" s="122"/>
      <c r="S34" s="122"/>
      <c r="T34" s="123"/>
      <c r="U34" s="121"/>
      <c r="V34" s="122"/>
      <c r="W34" s="122"/>
      <c r="X34" s="122"/>
      <c r="Y34" s="122"/>
      <c r="Z34" s="122"/>
      <c r="AA34" s="122"/>
      <c r="AB34" s="122"/>
      <c r="AC34" s="122"/>
      <c r="AD34" s="122"/>
      <c r="AE34" s="122"/>
      <c r="AF34" s="122"/>
      <c r="AG34" s="122"/>
      <c r="AH34" s="122"/>
      <c r="AI34" s="122"/>
      <c r="AJ34" s="122"/>
      <c r="AK34" s="122"/>
      <c r="AL34" s="122"/>
      <c r="AM34" s="122"/>
      <c r="AN34" s="122"/>
      <c r="AO34" s="122"/>
      <c r="AP34" s="123"/>
      <c r="AQ34" s="384"/>
      <c r="AR34" s="385"/>
      <c r="AS34" s="385"/>
      <c r="AT34" s="385"/>
      <c r="AU34" s="385"/>
      <c r="AV34" s="385"/>
      <c r="AW34" s="385"/>
      <c r="AX34" s="385"/>
      <c r="AY34" s="385"/>
      <c r="AZ34" s="385"/>
      <c r="BA34" s="385"/>
      <c r="BB34" s="385"/>
      <c r="BC34" s="385"/>
      <c r="BD34" s="385"/>
      <c r="BE34" s="385"/>
      <c r="BF34" s="385"/>
      <c r="BG34" s="385"/>
      <c r="BH34" s="385"/>
      <c r="BI34" s="385"/>
      <c r="BJ34" s="386"/>
      <c r="BM34" s="113"/>
      <c r="BN34" s="85"/>
      <c r="BO34" s="95">
        <f t="shared" si="0"/>
        <v>0</v>
      </c>
      <c r="BP34" s="87"/>
      <c r="BQ34" s="99"/>
      <c r="BR34" s="89"/>
      <c r="BS34" s="89"/>
      <c r="BT34" s="90"/>
      <c r="BU34" s="91"/>
      <c r="BV34" s="89"/>
      <c r="BW34" s="89"/>
      <c r="BX34" s="124"/>
      <c r="BY34" s="125"/>
      <c r="BZ34" s="126"/>
      <c r="CA34" s="126"/>
      <c r="CB34" s="113"/>
      <c r="CC34" s="113"/>
      <c r="CD34" s="113"/>
      <c r="CE34" s="113"/>
      <c r="CF34" s="113"/>
      <c r="CG34" s="113"/>
      <c r="CH34" s="113"/>
    </row>
    <row r="35" spans="2:86">
      <c r="B35" s="113"/>
      <c r="C35" s="69">
        <f t="shared" si="1"/>
        <v>24</v>
      </c>
      <c r="D35" s="121"/>
      <c r="E35" s="122"/>
      <c r="F35" s="122"/>
      <c r="G35" s="122"/>
      <c r="H35" s="122"/>
      <c r="I35" s="122"/>
      <c r="J35" s="122"/>
      <c r="K35" s="122"/>
      <c r="L35" s="122"/>
      <c r="M35" s="122"/>
      <c r="N35" s="122"/>
      <c r="O35" s="122"/>
      <c r="P35" s="122"/>
      <c r="Q35" s="122"/>
      <c r="R35" s="122"/>
      <c r="S35" s="122"/>
      <c r="T35" s="123"/>
      <c r="U35" s="121"/>
      <c r="V35" s="122"/>
      <c r="W35" s="122"/>
      <c r="X35" s="122"/>
      <c r="Y35" s="122"/>
      <c r="Z35" s="122"/>
      <c r="AA35" s="122"/>
      <c r="AB35" s="122"/>
      <c r="AC35" s="122"/>
      <c r="AD35" s="122"/>
      <c r="AE35" s="122"/>
      <c r="AF35" s="122"/>
      <c r="AG35" s="122"/>
      <c r="AH35" s="122"/>
      <c r="AI35" s="122"/>
      <c r="AJ35" s="122"/>
      <c r="AK35" s="122"/>
      <c r="AL35" s="122"/>
      <c r="AM35" s="122"/>
      <c r="AN35" s="122"/>
      <c r="AO35" s="122"/>
      <c r="AP35" s="123"/>
      <c r="AQ35" s="384"/>
      <c r="AR35" s="385"/>
      <c r="AS35" s="385"/>
      <c r="AT35" s="385"/>
      <c r="AU35" s="385"/>
      <c r="AV35" s="385"/>
      <c r="AW35" s="385"/>
      <c r="AX35" s="385"/>
      <c r="AY35" s="385"/>
      <c r="AZ35" s="385"/>
      <c r="BA35" s="385"/>
      <c r="BB35" s="385"/>
      <c r="BC35" s="385"/>
      <c r="BD35" s="385"/>
      <c r="BE35" s="385"/>
      <c r="BF35" s="385"/>
      <c r="BG35" s="385"/>
      <c r="BH35" s="385"/>
      <c r="BI35" s="385"/>
      <c r="BJ35" s="386"/>
      <c r="BM35" s="113"/>
      <c r="BN35" s="85"/>
      <c r="BO35" s="95">
        <f t="shared" si="0"/>
        <v>0</v>
      </c>
      <c r="BP35" s="87"/>
      <c r="BQ35" s="99"/>
      <c r="BR35" s="89"/>
      <c r="BS35" s="89"/>
      <c r="BT35" s="90"/>
      <c r="BU35" s="91"/>
      <c r="BV35" s="89"/>
      <c r="BW35" s="89"/>
      <c r="BX35" s="124"/>
      <c r="BY35" s="125"/>
      <c r="BZ35" s="126"/>
      <c r="CA35" s="126"/>
      <c r="CB35" s="113"/>
      <c r="CC35" s="113"/>
      <c r="CD35" s="113"/>
      <c r="CE35" s="113"/>
      <c r="CF35" s="113"/>
      <c r="CG35" s="113"/>
      <c r="CH35" s="113"/>
    </row>
    <row r="36" spans="2:86">
      <c r="B36" s="113"/>
      <c r="C36" s="69">
        <f t="shared" si="1"/>
        <v>25</v>
      </c>
      <c r="D36" s="121"/>
      <c r="E36" s="122"/>
      <c r="F36" s="122"/>
      <c r="G36" s="122"/>
      <c r="H36" s="122"/>
      <c r="I36" s="122"/>
      <c r="J36" s="122"/>
      <c r="K36" s="122"/>
      <c r="L36" s="122"/>
      <c r="M36" s="122"/>
      <c r="N36" s="122"/>
      <c r="O36" s="122"/>
      <c r="P36" s="122"/>
      <c r="Q36" s="122"/>
      <c r="R36" s="122"/>
      <c r="S36" s="122"/>
      <c r="T36" s="123"/>
      <c r="U36" s="121"/>
      <c r="V36" s="122"/>
      <c r="W36" s="122"/>
      <c r="X36" s="122"/>
      <c r="Y36" s="122"/>
      <c r="Z36" s="122"/>
      <c r="AA36" s="122"/>
      <c r="AB36" s="122"/>
      <c r="AC36" s="122"/>
      <c r="AD36" s="122"/>
      <c r="AE36" s="122"/>
      <c r="AF36" s="122"/>
      <c r="AG36" s="122"/>
      <c r="AH36" s="122"/>
      <c r="AI36" s="122"/>
      <c r="AJ36" s="122"/>
      <c r="AK36" s="122"/>
      <c r="AL36" s="122"/>
      <c r="AM36" s="122"/>
      <c r="AN36" s="122"/>
      <c r="AO36" s="122"/>
      <c r="AP36" s="123"/>
      <c r="AQ36" s="384"/>
      <c r="AR36" s="385"/>
      <c r="AS36" s="385"/>
      <c r="AT36" s="385"/>
      <c r="AU36" s="385"/>
      <c r="AV36" s="385"/>
      <c r="AW36" s="385"/>
      <c r="AX36" s="385"/>
      <c r="AY36" s="385"/>
      <c r="AZ36" s="385"/>
      <c r="BA36" s="385"/>
      <c r="BB36" s="385"/>
      <c r="BC36" s="385"/>
      <c r="BD36" s="385"/>
      <c r="BE36" s="385"/>
      <c r="BF36" s="385"/>
      <c r="BG36" s="385"/>
      <c r="BH36" s="385"/>
      <c r="BI36" s="385"/>
      <c r="BJ36" s="386"/>
      <c r="BM36" s="113"/>
      <c r="BN36" s="85"/>
      <c r="BO36" s="95">
        <f t="shared" si="0"/>
        <v>0</v>
      </c>
      <c r="BP36" s="87"/>
      <c r="BQ36" s="99"/>
      <c r="BR36" s="89"/>
      <c r="BS36" s="89"/>
      <c r="BT36" s="90"/>
      <c r="BU36" s="91"/>
      <c r="BV36" s="89"/>
      <c r="BW36" s="89"/>
      <c r="BX36" s="124"/>
      <c r="BY36" s="125"/>
      <c r="BZ36" s="126"/>
      <c r="CA36" s="126"/>
      <c r="CB36" s="113"/>
      <c r="CC36" s="113"/>
      <c r="CD36" s="113"/>
      <c r="CE36" s="113"/>
      <c r="CF36" s="113"/>
      <c r="CG36" s="113"/>
      <c r="CH36" s="113"/>
    </row>
    <row r="37" spans="2:86">
      <c r="B37" s="113"/>
      <c r="C37" s="69">
        <f t="shared" si="1"/>
        <v>26</v>
      </c>
      <c r="D37" s="121"/>
      <c r="E37" s="122"/>
      <c r="F37" s="122"/>
      <c r="G37" s="122"/>
      <c r="H37" s="122"/>
      <c r="I37" s="122"/>
      <c r="J37" s="122"/>
      <c r="K37" s="122"/>
      <c r="L37" s="122"/>
      <c r="M37" s="122"/>
      <c r="N37" s="122"/>
      <c r="O37" s="122"/>
      <c r="P37" s="122"/>
      <c r="Q37" s="122"/>
      <c r="R37" s="122"/>
      <c r="S37" s="122"/>
      <c r="T37" s="123"/>
      <c r="U37" s="121"/>
      <c r="V37" s="122"/>
      <c r="W37" s="122"/>
      <c r="X37" s="122"/>
      <c r="Y37" s="122"/>
      <c r="Z37" s="122"/>
      <c r="AA37" s="122"/>
      <c r="AB37" s="122"/>
      <c r="AC37" s="122"/>
      <c r="AD37" s="122"/>
      <c r="AE37" s="122"/>
      <c r="AF37" s="122"/>
      <c r="AG37" s="122"/>
      <c r="AH37" s="122"/>
      <c r="AI37" s="122"/>
      <c r="AJ37" s="122"/>
      <c r="AK37" s="122"/>
      <c r="AL37" s="122"/>
      <c r="AM37" s="122"/>
      <c r="AN37" s="122"/>
      <c r="AO37" s="122"/>
      <c r="AP37" s="123"/>
      <c r="AQ37" s="384"/>
      <c r="AR37" s="385"/>
      <c r="AS37" s="385"/>
      <c r="AT37" s="385"/>
      <c r="AU37" s="385"/>
      <c r="AV37" s="385"/>
      <c r="AW37" s="385"/>
      <c r="AX37" s="385"/>
      <c r="AY37" s="385"/>
      <c r="AZ37" s="385"/>
      <c r="BA37" s="385"/>
      <c r="BB37" s="385"/>
      <c r="BC37" s="385"/>
      <c r="BD37" s="385"/>
      <c r="BE37" s="385"/>
      <c r="BF37" s="385"/>
      <c r="BG37" s="385"/>
      <c r="BH37" s="385"/>
      <c r="BI37" s="385"/>
      <c r="BJ37" s="386"/>
      <c r="BM37" s="113"/>
      <c r="BN37" s="85"/>
      <c r="BO37" s="95">
        <f t="shared" si="0"/>
        <v>0</v>
      </c>
      <c r="BP37" s="87"/>
      <c r="BQ37" s="99"/>
      <c r="BR37" s="89"/>
      <c r="BS37" s="89"/>
      <c r="BT37" s="90"/>
      <c r="BU37" s="91"/>
      <c r="BV37" s="89"/>
      <c r="BW37" s="89"/>
      <c r="BX37" s="124"/>
      <c r="BY37" s="125"/>
      <c r="BZ37" s="126"/>
      <c r="CA37" s="126"/>
      <c r="CB37" s="113"/>
      <c r="CC37" s="113"/>
      <c r="CD37" s="113"/>
      <c r="CE37" s="113"/>
      <c r="CF37" s="113"/>
      <c r="CG37" s="113"/>
      <c r="CH37" s="113"/>
    </row>
    <row r="38" spans="2:86">
      <c r="B38" s="113"/>
      <c r="C38" s="69">
        <f t="shared" si="1"/>
        <v>27</v>
      </c>
      <c r="D38" s="121"/>
      <c r="E38" s="122"/>
      <c r="F38" s="122"/>
      <c r="G38" s="122"/>
      <c r="H38" s="122"/>
      <c r="I38" s="122"/>
      <c r="J38" s="122"/>
      <c r="K38" s="122"/>
      <c r="L38" s="122"/>
      <c r="M38" s="122"/>
      <c r="N38" s="122"/>
      <c r="O38" s="122"/>
      <c r="P38" s="122"/>
      <c r="Q38" s="122"/>
      <c r="R38" s="122"/>
      <c r="S38" s="122"/>
      <c r="T38" s="123"/>
      <c r="U38" s="121"/>
      <c r="V38" s="122"/>
      <c r="W38" s="122"/>
      <c r="X38" s="122"/>
      <c r="Y38" s="122"/>
      <c r="Z38" s="122"/>
      <c r="AA38" s="122"/>
      <c r="AB38" s="122"/>
      <c r="AC38" s="122"/>
      <c r="AD38" s="122"/>
      <c r="AE38" s="122"/>
      <c r="AF38" s="122"/>
      <c r="AG38" s="122"/>
      <c r="AH38" s="122"/>
      <c r="AI38" s="122"/>
      <c r="AJ38" s="122"/>
      <c r="AK38" s="122"/>
      <c r="AL38" s="122"/>
      <c r="AM38" s="122"/>
      <c r="AN38" s="122"/>
      <c r="AO38" s="122"/>
      <c r="AP38" s="123"/>
      <c r="AQ38" s="384"/>
      <c r="AR38" s="385"/>
      <c r="AS38" s="385"/>
      <c r="AT38" s="385"/>
      <c r="AU38" s="385"/>
      <c r="AV38" s="385"/>
      <c r="AW38" s="385"/>
      <c r="AX38" s="385"/>
      <c r="AY38" s="385"/>
      <c r="AZ38" s="385"/>
      <c r="BA38" s="385"/>
      <c r="BB38" s="385"/>
      <c r="BC38" s="385"/>
      <c r="BD38" s="385"/>
      <c r="BE38" s="385"/>
      <c r="BF38" s="385"/>
      <c r="BG38" s="385"/>
      <c r="BH38" s="385"/>
      <c r="BI38" s="385"/>
      <c r="BJ38" s="386"/>
      <c r="BM38" s="113"/>
      <c r="BN38" s="85"/>
      <c r="BO38" s="95">
        <f t="shared" si="0"/>
        <v>0</v>
      </c>
      <c r="BP38" s="87"/>
      <c r="BQ38" s="99"/>
      <c r="BR38" s="89"/>
      <c r="BS38" s="89"/>
      <c r="BT38" s="90"/>
      <c r="BU38" s="91"/>
      <c r="BV38" s="89"/>
      <c r="BW38" s="89"/>
      <c r="BX38" s="124"/>
      <c r="BY38" s="125"/>
      <c r="BZ38" s="126"/>
      <c r="CA38" s="126"/>
      <c r="CB38" s="113"/>
      <c r="CC38" s="113"/>
      <c r="CD38" s="113"/>
      <c r="CE38" s="113"/>
      <c r="CF38" s="113"/>
      <c r="CG38" s="113"/>
      <c r="CH38" s="113"/>
    </row>
    <row r="39" spans="2:86">
      <c r="B39" s="113"/>
      <c r="C39" s="69">
        <f t="shared" si="1"/>
        <v>28</v>
      </c>
      <c r="D39" s="121"/>
      <c r="E39" s="122"/>
      <c r="F39" s="122"/>
      <c r="G39" s="122"/>
      <c r="H39" s="122"/>
      <c r="I39" s="122"/>
      <c r="J39" s="122"/>
      <c r="K39" s="122"/>
      <c r="L39" s="122"/>
      <c r="M39" s="122"/>
      <c r="N39" s="122"/>
      <c r="O39" s="122"/>
      <c r="P39" s="122"/>
      <c r="Q39" s="122"/>
      <c r="R39" s="122"/>
      <c r="S39" s="122"/>
      <c r="T39" s="123"/>
      <c r="U39" s="121"/>
      <c r="V39" s="122"/>
      <c r="W39" s="122"/>
      <c r="X39" s="122"/>
      <c r="Y39" s="122"/>
      <c r="Z39" s="122"/>
      <c r="AA39" s="122"/>
      <c r="AB39" s="122"/>
      <c r="AC39" s="122"/>
      <c r="AD39" s="122"/>
      <c r="AE39" s="122"/>
      <c r="AF39" s="122"/>
      <c r="AG39" s="122"/>
      <c r="AH39" s="122"/>
      <c r="AI39" s="122"/>
      <c r="AJ39" s="122"/>
      <c r="AK39" s="122"/>
      <c r="AL39" s="122"/>
      <c r="AM39" s="122"/>
      <c r="AN39" s="122"/>
      <c r="AO39" s="122"/>
      <c r="AP39" s="123"/>
      <c r="AQ39" s="384"/>
      <c r="AR39" s="385"/>
      <c r="AS39" s="385"/>
      <c r="AT39" s="385"/>
      <c r="AU39" s="385"/>
      <c r="AV39" s="385"/>
      <c r="AW39" s="385"/>
      <c r="AX39" s="385"/>
      <c r="AY39" s="385"/>
      <c r="AZ39" s="385"/>
      <c r="BA39" s="385"/>
      <c r="BB39" s="385"/>
      <c r="BC39" s="385"/>
      <c r="BD39" s="385"/>
      <c r="BE39" s="385"/>
      <c r="BF39" s="385"/>
      <c r="BG39" s="385"/>
      <c r="BH39" s="385"/>
      <c r="BI39" s="385"/>
      <c r="BJ39" s="386"/>
      <c r="BM39" s="113"/>
      <c r="BN39" s="85"/>
      <c r="BO39" s="95">
        <f t="shared" si="0"/>
        <v>0</v>
      </c>
      <c r="BP39" s="87"/>
      <c r="BQ39" s="99"/>
      <c r="BR39" s="89"/>
      <c r="BS39" s="89"/>
      <c r="BT39" s="90"/>
      <c r="BU39" s="91"/>
      <c r="BV39" s="89"/>
      <c r="BW39" s="89"/>
      <c r="BX39" s="131"/>
      <c r="BY39" s="125"/>
      <c r="BZ39" s="132"/>
      <c r="CA39" s="132"/>
      <c r="CB39" s="113"/>
      <c r="CC39" s="113"/>
      <c r="CD39" s="113"/>
      <c r="CE39" s="113"/>
      <c r="CF39" s="113"/>
      <c r="CG39" s="113"/>
      <c r="CH39" s="113"/>
    </row>
    <row r="40" spans="2:86">
      <c r="B40" s="113"/>
      <c r="C40" s="69">
        <f t="shared" si="1"/>
        <v>29</v>
      </c>
      <c r="D40" s="121"/>
      <c r="E40" s="122"/>
      <c r="F40" s="122"/>
      <c r="G40" s="122"/>
      <c r="H40" s="122"/>
      <c r="I40" s="122"/>
      <c r="J40" s="122"/>
      <c r="K40" s="122"/>
      <c r="L40" s="122"/>
      <c r="M40" s="122"/>
      <c r="N40" s="122"/>
      <c r="O40" s="122"/>
      <c r="P40" s="122"/>
      <c r="Q40" s="122"/>
      <c r="R40" s="122"/>
      <c r="S40" s="122"/>
      <c r="T40" s="123"/>
      <c r="U40" s="121"/>
      <c r="V40" s="122"/>
      <c r="W40" s="122"/>
      <c r="X40" s="122"/>
      <c r="Y40" s="122"/>
      <c r="Z40" s="122"/>
      <c r="AA40" s="122"/>
      <c r="AB40" s="122"/>
      <c r="AC40" s="122"/>
      <c r="AD40" s="122"/>
      <c r="AE40" s="122"/>
      <c r="AF40" s="122"/>
      <c r="AG40" s="122"/>
      <c r="AH40" s="122"/>
      <c r="AI40" s="122"/>
      <c r="AJ40" s="122"/>
      <c r="AK40" s="122"/>
      <c r="AL40" s="122"/>
      <c r="AM40" s="122"/>
      <c r="AN40" s="122"/>
      <c r="AO40" s="122"/>
      <c r="AP40" s="123"/>
      <c r="AQ40" s="384"/>
      <c r="AR40" s="385"/>
      <c r="AS40" s="385"/>
      <c r="AT40" s="385"/>
      <c r="AU40" s="385"/>
      <c r="AV40" s="385"/>
      <c r="AW40" s="385"/>
      <c r="AX40" s="385"/>
      <c r="AY40" s="385"/>
      <c r="AZ40" s="385"/>
      <c r="BA40" s="385"/>
      <c r="BB40" s="385"/>
      <c r="BC40" s="385"/>
      <c r="BD40" s="385"/>
      <c r="BE40" s="385"/>
      <c r="BF40" s="385"/>
      <c r="BG40" s="385"/>
      <c r="BH40" s="385"/>
      <c r="BI40" s="385"/>
      <c r="BJ40" s="386"/>
      <c r="BM40" s="113"/>
      <c r="BN40" s="85"/>
      <c r="BO40" s="95">
        <f t="shared" si="0"/>
        <v>0</v>
      </c>
      <c r="BP40" s="87"/>
      <c r="BQ40" s="99"/>
      <c r="BR40" s="89"/>
      <c r="BS40" s="89"/>
      <c r="BT40" s="90"/>
      <c r="BU40" s="91"/>
      <c r="BV40" s="89"/>
      <c r="BW40" s="89"/>
      <c r="BX40" s="131"/>
      <c r="BY40" s="125"/>
      <c r="BZ40" s="132"/>
      <c r="CA40" s="132"/>
      <c r="CB40" s="113"/>
      <c r="CC40" s="113"/>
      <c r="CD40" s="113"/>
      <c r="CE40" s="113"/>
      <c r="CF40" s="113"/>
      <c r="CG40" s="113"/>
      <c r="CH40" s="113"/>
    </row>
    <row r="41" spans="2:86">
      <c r="B41" s="113"/>
      <c r="C41" s="69">
        <f t="shared" si="1"/>
        <v>30</v>
      </c>
      <c r="D41" s="121"/>
      <c r="E41" s="122"/>
      <c r="F41" s="122"/>
      <c r="G41" s="122"/>
      <c r="H41" s="122"/>
      <c r="I41" s="122"/>
      <c r="J41" s="122"/>
      <c r="K41" s="122"/>
      <c r="L41" s="122"/>
      <c r="M41" s="122"/>
      <c r="N41" s="122"/>
      <c r="O41" s="122"/>
      <c r="P41" s="122"/>
      <c r="Q41" s="122"/>
      <c r="R41" s="122"/>
      <c r="S41" s="122"/>
      <c r="T41" s="123"/>
      <c r="U41" s="121"/>
      <c r="V41" s="122"/>
      <c r="W41" s="122"/>
      <c r="X41" s="122"/>
      <c r="Y41" s="122"/>
      <c r="Z41" s="122"/>
      <c r="AA41" s="122"/>
      <c r="AB41" s="122"/>
      <c r="AC41" s="122"/>
      <c r="AD41" s="122"/>
      <c r="AE41" s="122"/>
      <c r="AF41" s="122"/>
      <c r="AG41" s="122"/>
      <c r="AH41" s="122"/>
      <c r="AI41" s="122"/>
      <c r="AJ41" s="122"/>
      <c r="AK41" s="122"/>
      <c r="AL41" s="122"/>
      <c r="AM41" s="122"/>
      <c r="AN41" s="122"/>
      <c r="AO41" s="122"/>
      <c r="AP41" s="123"/>
      <c r="AQ41" s="384"/>
      <c r="AR41" s="385"/>
      <c r="AS41" s="385"/>
      <c r="AT41" s="385"/>
      <c r="AU41" s="385"/>
      <c r="AV41" s="385"/>
      <c r="AW41" s="385"/>
      <c r="AX41" s="385"/>
      <c r="AY41" s="385"/>
      <c r="AZ41" s="385"/>
      <c r="BA41" s="385"/>
      <c r="BB41" s="385"/>
      <c r="BC41" s="385"/>
      <c r="BD41" s="385"/>
      <c r="BE41" s="385"/>
      <c r="BF41" s="385"/>
      <c r="BG41" s="385"/>
      <c r="BH41" s="385"/>
      <c r="BI41" s="385"/>
      <c r="BJ41" s="386"/>
      <c r="BM41" s="113"/>
      <c r="BN41" s="85"/>
      <c r="BO41" s="95">
        <f t="shared" si="0"/>
        <v>0</v>
      </c>
      <c r="BP41" s="87"/>
      <c r="BQ41" s="99"/>
      <c r="BR41" s="89"/>
      <c r="BS41" s="89"/>
      <c r="BT41" s="90"/>
      <c r="BU41" s="91"/>
      <c r="BV41" s="89"/>
      <c r="BW41" s="89"/>
      <c r="BX41" s="124"/>
      <c r="BY41" s="125"/>
      <c r="BZ41" s="132"/>
      <c r="CA41" s="132"/>
      <c r="CB41" s="113"/>
      <c r="CC41" s="113"/>
      <c r="CD41" s="113"/>
      <c r="CE41" s="113"/>
      <c r="CF41" s="113"/>
      <c r="CG41" s="113"/>
      <c r="CH41" s="113"/>
    </row>
    <row r="42" spans="2:86">
      <c r="B42" s="113"/>
      <c r="C42" s="69">
        <f t="shared" si="1"/>
        <v>31</v>
      </c>
      <c r="D42" s="121"/>
      <c r="E42" s="122"/>
      <c r="F42" s="122"/>
      <c r="G42" s="122"/>
      <c r="H42" s="122"/>
      <c r="I42" s="122"/>
      <c r="J42" s="122"/>
      <c r="K42" s="122"/>
      <c r="L42" s="122"/>
      <c r="M42" s="122"/>
      <c r="N42" s="122"/>
      <c r="O42" s="122"/>
      <c r="P42" s="122"/>
      <c r="Q42" s="122"/>
      <c r="R42" s="122"/>
      <c r="S42" s="122"/>
      <c r="T42" s="123"/>
      <c r="U42" s="121"/>
      <c r="V42" s="122"/>
      <c r="W42" s="122"/>
      <c r="X42" s="122"/>
      <c r="Y42" s="122"/>
      <c r="Z42" s="122"/>
      <c r="AA42" s="122"/>
      <c r="AB42" s="122"/>
      <c r="AC42" s="122"/>
      <c r="AD42" s="122"/>
      <c r="AE42" s="122"/>
      <c r="AF42" s="122"/>
      <c r="AG42" s="122"/>
      <c r="AH42" s="122"/>
      <c r="AI42" s="122"/>
      <c r="AJ42" s="122"/>
      <c r="AK42" s="122"/>
      <c r="AL42" s="122"/>
      <c r="AM42" s="122"/>
      <c r="AN42" s="122"/>
      <c r="AO42" s="122"/>
      <c r="AP42" s="123"/>
      <c r="AQ42" s="384"/>
      <c r="AR42" s="385"/>
      <c r="AS42" s="385"/>
      <c r="AT42" s="385"/>
      <c r="AU42" s="385"/>
      <c r="AV42" s="385"/>
      <c r="AW42" s="385"/>
      <c r="AX42" s="385"/>
      <c r="AY42" s="385"/>
      <c r="AZ42" s="385"/>
      <c r="BA42" s="385"/>
      <c r="BB42" s="385"/>
      <c r="BC42" s="385"/>
      <c r="BD42" s="385"/>
      <c r="BE42" s="385"/>
      <c r="BF42" s="385"/>
      <c r="BG42" s="385"/>
      <c r="BH42" s="385"/>
      <c r="BI42" s="385"/>
      <c r="BJ42" s="386"/>
      <c r="BM42" s="113"/>
      <c r="BN42" s="85"/>
      <c r="BO42" s="95">
        <f t="shared" si="0"/>
        <v>0</v>
      </c>
      <c r="BP42" s="87"/>
      <c r="BQ42" s="99"/>
      <c r="BR42" s="89"/>
      <c r="BS42" s="89"/>
      <c r="BT42" s="90"/>
      <c r="BU42" s="91"/>
      <c r="BV42" s="89"/>
      <c r="BW42" s="89"/>
      <c r="BX42" s="131"/>
      <c r="BY42" s="125"/>
      <c r="BZ42" s="132"/>
      <c r="CA42" s="132"/>
      <c r="CB42" s="113"/>
      <c r="CC42" s="113"/>
      <c r="CD42" s="113"/>
      <c r="CE42" s="113"/>
      <c r="CF42" s="113"/>
      <c r="CG42" s="113"/>
      <c r="CH42" s="113"/>
    </row>
    <row r="43" spans="2:86">
      <c r="B43" s="113"/>
      <c r="C43" s="69">
        <f t="shared" si="1"/>
        <v>32</v>
      </c>
      <c r="D43" s="121"/>
      <c r="E43" s="122"/>
      <c r="F43" s="122"/>
      <c r="G43" s="122"/>
      <c r="H43" s="122"/>
      <c r="I43" s="122"/>
      <c r="J43" s="122"/>
      <c r="K43" s="122"/>
      <c r="L43" s="122"/>
      <c r="M43" s="122"/>
      <c r="N43" s="122"/>
      <c r="O43" s="122"/>
      <c r="P43" s="122"/>
      <c r="Q43" s="122"/>
      <c r="R43" s="122"/>
      <c r="S43" s="122"/>
      <c r="T43" s="123"/>
      <c r="U43" s="121"/>
      <c r="V43" s="122"/>
      <c r="W43" s="122"/>
      <c r="X43" s="122"/>
      <c r="Y43" s="122"/>
      <c r="Z43" s="122"/>
      <c r="AA43" s="122"/>
      <c r="AB43" s="122"/>
      <c r="AC43" s="122"/>
      <c r="AD43" s="122"/>
      <c r="AE43" s="122"/>
      <c r="AF43" s="122"/>
      <c r="AG43" s="122"/>
      <c r="AH43" s="122"/>
      <c r="AI43" s="122"/>
      <c r="AJ43" s="122"/>
      <c r="AK43" s="122"/>
      <c r="AL43" s="122"/>
      <c r="AM43" s="122"/>
      <c r="AN43" s="122"/>
      <c r="AO43" s="122"/>
      <c r="AP43" s="123"/>
      <c r="AQ43" s="384"/>
      <c r="AR43" s="385"/>
      <c r="AS43" s="385"/>
      <c r="AT43" s="385"/>
      <c r="AU43" s="385"/>
      <c r="AV43" s="385"/>
      <c r="AW43" s="385"/>
      <c r="AX43" s="385"/>
      <c r="AY43" s="385"/>
      <c r="AZ43" s="385"/>
      <c r="BA43" s="385"/>
      <c r="BB43" s="385"/>
      <c r="BC43" s="385"/>
      <c r="BD43" s="385"/>
      <c r="BE43" s="385"/>
      <c r="BF43" s="385"/>
      <c r="BG43" s="385"/>
      <c r="BH43" s="385"/>
      <c r="BI43" s="385"/>
      <c r="BJ43" s="386"/>
      <c r="BM43" s="113"/>
      <c r="BN43" s="85"/>
      <c r="BO43" s="95">
        <f t="shared" si="0"/>
        <v>0</v>
      </c>
      <c r="BP43" s="87"/>
      <c r="BQ43" s="99"/>
      <c r="BR43" s="89"/>
      <c r="BS43" s="89"/>
      <c r="BT43" s="90"/>
      <c r="BU43" s="91"/>
      <c r="BV43" s="89"/>
      <c r="BW43" s="89"/>
      <c r="BX43" s="131"/>
      <c r="BY43" s="125"/>
      <c r="BZ43" s="132"/>
      <c r="CA43" s="132"/>
      <c r="CB43" s="113"/>
      <c r="CC43" s="113"/>
      <c r="CD43" s="113"/>
      <c r="CE43" s="113"/>
      <c r="CF43" s="113"/>
      <c r="CG43" s="113"/>
      <c r="CH43" s="113"/>
    </row>
    <row r="44" spans="2:86">
      <c r="B44" s="113"/>
      <c r="C44" s="69">
        <f t="shared" si="1"/>
        <v>33</v>
      </c>
      <c r="D44" s="121"/>
      <c r="E44" s="122"/>
      <c r="F44" s="122"/>
      <c r="G44" s="122"/>
      <c r="H44" s="122"/>
      <c r="I44" s="122"/>
      <c r="J44" s="122"/>
      <c r="K44" s="122"/>
      <c r="L44" s="122"/>
      <c r="M44" s="122"/>
      <c r="N44" s="122"/>
      <c r="O44" s="122"/>
      <c r="P44" s="122"/>
      <c r="Q44" s="122"/>
      <c r="R44" s="122"/>
      <c r="S44" s="122"/>
      <c r="T44" s="123"/>
      <c r="U44" s="121"/>
      <c r="V44" s="122"/>
      <c r="W44" s="122"/>
      <c r="X44" s="122"/>
      <c r="Y44" s="122"/>
      <c r="Z44" s="122"/>
      <c r="AA44" s="122"/>
      <c r="AB44" s="122"/>
      <c r="AC44" s="122"/>
      <c r="AD44" s="122"/>
      <c r="AE44" s="122"/>
      <c r="AF44" s="122"/>
      <c r="AG44" s="122"/>
      <c r="AH44" s="122"/>
      <c r="AI44" s="122"/>
      <c r="AJ44" s="122"/>
      <c r="AK44" s="122"/>
      <c r="AL44" s="122"/>
      <c r="AM44" s="122"/>
      <c r="AN44" s="122"/>
      <c r="AO44" s="122"/>
      <c r="AP44" s="123"/>
      <c r="AQ44" s="384"/>
      <c r="AR44" s="385"/>
      <c r="AS44" s="385"/>
      <c r="AT44" s="385"/>
      <c r="AU44" s="385"/>
      <c r="AV44" s="385"/>
      <c r="AW44" s="385"/>
      <c r="AX44" s="385"/>
      <c r="AY44" s="385"/>
      <c r="AZ44" s="385"/>
      <c r="BA44" s="385"/>
      <c r="BB44" s="385"/>
      <c r="BC44" s="385"/>
      <c r="BD44" s="385"/>
      <c r="BE44" s="385"/>
      <c r="BF44" s="385"/>
      <c r="BG44" s="385"/>
      <c r="BH44" s="385"/>
      <c r="BI44" s="385"/>
      <c r="BJ44" s="386"/>
      <c r="BM44" s="113"/>
      <c r="BN44" s="85"/>
      <c r="BO44" s="95">
        <f t="shared" si="0"/>
        <v>0</v>
      </c>
      <c r="BP44" s="87"/>
      <c r="BQ44" s="99"/>
      <c r="BR44" s="89"/>
      <c r="BS44" s="89"/>
      <c r="BT44" s="90"/>
      <c r="BU44" s="91"/>
      <c r="BV44" s="89"/>
      <c r="BW44" s="89"/>
      <c r="BX44" s="113"/>
      <c r="BY44" s="113"/>
      <c r="BZ44" s="113"/>
      <c r="CA44" s="113"/>
      <c r="CB44" s="113"/>
      <c r="CC44" s="113"/>
      <c r="CD44" s="113"/>
      <c r="CE44" s="113"/>
      <c r="CF44" s="113"/>
      <c r="CG44" s="113"/>
      <c r="CH44" s="113"/>
    </row>
    <row r="45" spans="2:86">
      <c r="C45" s="69">
        <f t="shared" si="1"/>
        <v>34</v>
      </c>
      <c r="D45" s="121"/>
      <c r="E45" s="122"/>
      <c r="F45" s="122"/>
      <c r="G45" s="122"/>
      <c r="H45" s="122"/>
      <c r="I45" s="122"/>
      <c r="J45" s="122"/>
      <c r="K45" s="122"/>
      <c r="L45" s="122"/>
      <c r="M45" s="122"/>
      <c r="N45" s="122"/>
      <c r="O45" s="122"/>
      <c r="P45" s="122"/>
      <c r="Q45" s="122"/>
      <c r="R45" s="122"/>
      <c r="S45" s="122"/>
      <c r="T45" s="123"/>
      <c r="U45" s="121"/>
      <c r="V45" s="122"/>
      <c r="W45" s="122"/>
      <c r="X45" s="122"/>
      <c r="Y45" s="122"/>
      <c r="Z45" s="122"/>
      <c r="AA45" s="122"/>
      <c r="AB45" s="122"/>
      <c r="AC45" s="122"/>
      <c r="AD45" s="122"/>
      <c r="AE45" s="122"/>
      <c r="AF45" s="122"/>
      <c r="AG45" s="122"/>
      <c r="AH45" s="122"/>
      <c r="AI45" s="122"/>
      <c r="AJ45" s="122"/>
      <c r="AK45" s="122"/>
      <c r="AL45" s="122"/>
      <c r="AM45" s="122"/>
      <c r="AN45" s="122"/>
      <c r="AO45" s="122"/>
      <c r="AP45" s="123"/>
      <c r="AQ45" s="147"/>
      <c r="AR45" s="148"/>
      <c r="AS45" s="148"/>
      <c r="AT45" s="148"/>
      <c r="AU45" s="148"/>
      <c r="AV45" s="148"/>
      <c r="AW45" s="148"/>
      <c r="AX45" s="148"/>
      <c r="AY45" s="148"/>
      <c r="AZ45" s="148"/>
      <c r="BA45" s="148"/>
      <c r="BB45" s="148"/>
      <c r="BC45" s="148"/>
      <c r="BD45" s="148"/>
      <c r="BE45" s="148"/>
      <c r="BF45" s="148"/>
      <c r="BG45" s="148"/>
      <c r="BH45" s="148"/>
      <c r="BI45" s="148"/>
      <c r="BJ45" s="149"/>
      <c r="BM45" s="113"/>
      <c r="BN45" s="85"/>
      <c r="BO45" s="95">
        <f t="shared" si="0"/>
        <v>0</v>
      </c>
      <c r="BP45" s="87"/>
      <c r="BQ45" s="99"/>
      <c r="BR45" s="89"/>
      <c r="BS45" s="89"/>
      <c r="BT45" s="90"/>
      <c r="BU45" s="91"/>
      <c r="BV45" s="89"/>
      <c r="BW45" s="89"/>
      <c r="BX45" s="113"/>
      <c r="BY45" s="113"/>
      <c r="BZ45" s="113"/>
      <c r="CA45" s="113"/>
      <c r="CB45" s="113"/>
      <c r="CC45" s="113"/>
      <c r="CD45" s="113"/>
      <c r="CE45" s="113"/>
      <c r="CF45" s="113"/>
      <c r="CG45" s="113"/>
      <c r="CH45" s="113"/>
    </row>
    <row r="46" spans="2:86">
      <c r="C46" s="69">
        <f t="shared" si="1"/>
        <v>35</v>
      </c>
      <c r="D46" s="121"/>
      <c r="E46" s="122"/>
      <c r="F46" s="122"/>
      <c r="G46" s="122"/>
      <c r="H46" s="122"/>
      <c r="I46" s="122"/>
      <c r="J46" s="122"/>
      <c r="K46" s="122"/>
      <c r="L46" s="122"/>
      <c r="M46" s="122"/>
      <c r="N46" s="122"/>
      <c r="O46" s="122"/>
      <c r="P46" s="122"/>
      <c r="Q46" s="122"/>
      <c r="R46" s="122"/>
      <c r="S46" s="122"/>
      <c r="T46" s="123"/>
      <c r="U46" s="121"/>
      <c r="V46" s="122"/>
      <c r="W46" s="122"/>
      <c r="X46" s="122"/>
      <c r="Y46" s="122"/>
      <c r="Z46" s="122"/>
      <c r="AA46" s="122"/>
      <c r="AB46" s="122"/>
      <c r="AC46" s="122"/>
      <c r="AD46" s="122"/>
      <c r="AE46" s="122"/>
      <c r="AF46" s="122"/>
      <c r="AG46" s="122"/>
      <c r="AH46" s="122"/>
      <c r="AI46" s="122"/>
      <c r="AJ46" s="122"/>
      <c r="AK46" s="122"/>
      <c r="AL46" s="122"/>
      <c r="AM46" s="122"/>
      <c r="AN46" s="122"/>
      <c r="AO46" s="122"/>
      <c r="AP46" s="123"/>
      <c r="AQ46" s="384"/>
      <c r="AR46" s="385"/>
      <c r="AS46" s="385"/>
      <c r="AT46" s="385"/>
      <c r="AU46" s="385"/>
      <c r="AV46" s="385"/>
      <c r="AW46" s="385"/>
      <c r="AX46" s="385"/>
      <c r="AY46" s="385"/>
      <c r="AZ46" s="385"/>
      <c r="BA46" s="385"/>
      <c r="BB46" s="385"/>
      <c r="BC46" s="385"/>
      <c r="BD46" s="385"/>
      <c r="BE46" s="385"/>
      <c r="BF46" s="385"/>
      <c r="BG46" s="385"/>
      <c r="BH46" s="385"/>
      <c r="BI46" s="385"/>
      <c r="BJ46" s="386"/>
      <c r="BN46" s="85"/>
      <c r="BO46" s="95">
        <f t="shared" si="0"/>
        <v>0</v>
      </c>
      <c r="BP46" s="87"/>
      <c r="BQ46" s="99"/>
      <c r="BR46" s="89"/>
      <c r="BS46" s="89"/>
      <c r="BT46" s="90"/>
      <c r="BU46" s="91"/>
      <c r="BV46" s="89"/>
      <c r="BW46" s="89"/>
    </row>
    <row r="47" spans="2:86">
      <c r="C47" s="69">
        <f t="shared" si="1"/>
        <v>36</v>
      </c>
      <c r="D47" s="121"/>
      <c r="E47" s="122"/>
      <c r="F47" s="122"/>
      <c r="G47" s="122"/>
      <c r="H47" s="122"/>
      <c r="I47" s="122"/>
      <c r="J47" s="122"/>
      <c r="K47" s="122"/>
      <c r="L47" s="122"/>
      <c r="M47" s="122"/>
      <c r="N47" s="122"/>
      <c r="O47" s="122"/>
      <c r="P47" s="122"/>
      <c r="Q47" s="122"/>
      <c r="R47" s="122"/>
      <c r="S47" s="122"/>
      <c r="T47" s="123"/>
      <c r="U47" s="121"/>
      <c r="V47" s="122"/>
      <c r="W47" s="122"/>
      <c r="X47" s="122"/>
      <c r="Y47" s="122"/>
      <c r="Z47" s="122"/>
      <c r="AA47" s="122"/>
      <c r="AB47" s="122"/>
      <c r="AC47" s="122"/>
      <c r="AD47" s="122"/>
      <c r="AE47" s="122"/>
      <c r="AF47" s="122"/>
      <c r="AG47" s="122"/>
      <c r="AH47" s="122"/>
      <c r="AI47" s="122"/>
      <c r="AJ47" s="122"/>
      <c r="AK47" s="122"/>
      <c r="AL47" s="122"/>
      <c r="AM47" s="122"/>
      <c r="AN47" s="122"/>
      <c r="AO47" s="122"/>
      <c r="AP47" s="123"/>
      <c r="AQ47" s="147"/>
      <c r="AR47" s="148"/>
      <c r="AS47" s="148"/>
      <c r="AT47" s="148"/>
      <c r="AU47" s="148"/>
      <c r="AV47" s="148"/>
      <c r="AW47" s="148"/>
      <c r="AX47" s="148"/>
      <c r="AY47" s="148"/>
      <c r="AZ47" s="148"/>
      <c r="BA47" s="148"/>
      <c r="BB47" s="148"/>
      <c r="BC47" s="148"/>
      <c r="BD47" s="148"/>
      <c r="BE47" s="148"/>
      <c r="BF47" s="148"/>
      <c r="BG47" s="148"/>
      <c r="BH47" s="148"/>
      <c r="BI47" s="148"/>
      <c r="BJ47" s="149"/>
      <c r="BN47" s="85"/>
      <c r="BO47" s="95">
        <f t="shared" si="0"/>
        <v>0</v>
      </c>
      <c r="BP47" s="87"/>
      <c r="BQ47" s="99"/>
      <c r="BR47" s="89"/>
      <c r="BS47" s="89"/>
      <c r="BT47" s="90"/>
      <c r="BU47" s="91"/>
      <c r="BV47" s="89"/>
      <c r="BW47" s="89"/>
    </row>
    <row r="48" spans="2:86">
      <c r="C48" s="69">
        <f t="shared" si="1"/>
        <v>37</v>
      </c>
      <c r="D48" s="121"/>
      <c r="E48" s="122"/>
      <c r="F48" s="122"/>
      <c r="G48" s="122"/>
      <c r="H48" s="122"/>
      <c r="I48" s="122"/>
      <c r="J48" s="122"/>
      <c r="K48" s="122"/>
      <c r="L48" s="122"/>
      <c r="M48" s="122"/>
      <c r="N48" s="122"/>
      <c r="O48" s="122"/>
      <c r="P48" s="122"/>
      <c r="Q48" s="122"/>
      <c r="R48" s="122"/>
      <c r="S48" s="122"/>
      <c r="T48" s="123"/>
      <c r="U48" s="121"/>
      <c r="V48" s="122"/>
      <c r="W48" s="122"/>
      <c r="X48" s="122"/>
      <c r="Y48" s="122"/>
      <c r="Z48" s="122"/>
      <c r="AA48" s="122"/>
      <c r="AB48" s="122"/>
      <c r="AC48" s="122"/>
      <c r="AD48" s="122"/>
      <c r="AE48" s="122"/>
      <c r="AF48" s="122"/>
      <c r="AG48" s="122"/>
      <c r="AH48" s="122"/>
      <c r="AI48" s="122"/>
      <c r="AJ48" s="122"/>
      <c r="AK48" s="122"/>
      <c r="AL48" s="122"/>
      <c r="AM48" s="122"/>
      <c r="AN48" s="122"/>
      <c r="AO48" s="122"/>
      <c r="AP48" s="123"/>
      <c r="AQ48" s="384"/>
      <c r="AR48" s="385"/>
      <c r="AS48" s="385"/>
      <c r="AT48" s="385"/>
      <c r="AU48" s="385"/>
      <c r="AV48" s="385"/>
      <c r="AW48" s="385"/>
      <c r="AX48" s="385"/>
      <c r="AY48" s="385"/>
      <c r="AZ48" s="385"/>
      <c r="BA48" s="385"/>
      <c r="BB48" s="385"/>
      <c r="BC48" s="385"/>
      <c r="BD48" s="385"/>
      <c r="BE48" s="385"/>
      <c r="BF48" s="385"/>
      <c r="BG48" s="385"/>
      <c r="BH48" s="385"/>
      <c r="BI48" s="385"/>
      <c r="BJ48" s="386"/>
      <c r="BN48" s="85"/>
      <c r="BO48" s="95">
        <f t="shared" si="0"/>
        <v>0</v>
      </c>
      <c r="BP48" s="87"/>
      <c r="BQ48" s="99"/>
      <c r="BR48" s="89"/>
      <c r="BS48" s="89"/>
      <c r="BT48" s="90"/>
      <c r="BU48" s="91"/>
      <c r="BV48" s="89"/>
      <c r="BW48" s="89"/>
    </row>
    <row r="49" spans="3:75">
      <c r="C49" s="69">
        <f t="shared" si="1"/>
        <v>38</v>
      </c>
      <c r="D49" s="121"/>
      <c r="E49" s="122"/>
      <c r="F49" s="122"/>
      <c r="G49" s="122"/>
      <c r="H49" s="122"/>
      <c r="I49" s="122"/>
      <c r="J49" s="122"/>
      <c r="K49" s="122"/>
      <c r="L49" s="122"/>
      <c r="M49" s="122"/>
      <c r="N49" s="122"/>
      <c r="O49" s="122"/>
      <c r="P49" s="122"/>
      <c r="Q49" s="122"/>
      <c r="R49" s="122"/>
      <c r="S49" s="122"/>
      <c r="T49" s="123"/>
      <c r="U49" s="121"/>
      <c r="V49" s="122"/>
      <c r="W49" s="122"/>
      <c r="X49" s="122"/>
      <c r="Y49" s="122"/>
      <c r="Z49" s="122"/>
      <c r="AA49" s="122"/>
      <c r="AB49" s="122"/>
      <c r="AC49" s="122"/>
      <c r="AD49" s="122"/>
      <c r="AE49" s="122"/>
      <c r="AF49" s="122"/>
      <c r="AG49" s="122"/>
      <c r="AH49" s="122"/>
      <c r="AI49" s="122"/>
      <c r="AJ49" s="122"/>
      <c r="AK49" s="122"/>
      <c r="AL49" s="122"/>
      <c r="AM49" s="122"/>
      <c r="AN49" s="122"/>
      <c r="AO49" s="122"/>
      <c r="AP49" s="123"/>
      <c r="AQ49" s="147"/>
      <c r="AR49" s="148"/>
      <c r="AS49" s="148"/>
      <c r="AT49" s="148"/>
      <c r="AU49" s="148"/>
      <c r="AV49" s="148"/>
      <c r="AW49" s="148"/>
      <c r="AX49" s="148"/>
      <c r="AY49" s="148"/>
      <c r="AZ49" s="148"/>
      <c r="BA49" s="148"/>
      <c r="BB49" s="148"/>
      <c r="BC49" s="148"/>
      <c r="BD49" s="148"/>
      <c r="BE49" s="148"/>
      <c r="BF49" s="148"/>
      <c r="BG49" s="148"/>
      <c r="BH49" s="148"/>
      <c r="BI49" s="148"/>
      <c r="BJ49" s="149"/>
      <c r="BN49" s="85"/>
      <c r="BO49" s="95">
        <f t="shared" si="0"/>
        <v>0</v>
      </c>
      <c r="BP49" s="87"/>
      <c r="BQ49" s="99"/>
      <c r="BR49" s="89"/>
      <c r="BS49" s="89"/>
      <c r="BT49" s="90"/>
      <c r="BU49" s="91"/>
      <c r="BV49" s="89"/>
      <c r="BW49" s="89"/>
    </row>
    <row r="50" spans="3:75">
      <c r="C50" s="69">
        <f t="shared" si="1"/>
        <v>39</v>
      </c>
      <c r="D50" s="121"/>
      <c r="E50" s="122"/>
      <c r="F50" s="122"/>
      <c r="G50" s="122"/>
      <c r="H50" s="122"/>
      <c r="I50" s="122"/>
      <c r="J50" s="122"/>
      <c r="K50" s="122"/>
      <c r="L50" s="122"/>
      <c r="M50" s="122"/>
      <c r="N50" s="122"/>
      <c r="O50" s="122"/>
      <c r="P50" s="122"/>
      <c r="Q50" s="122"/>
      <c r="R50" s="122"/>
      <c r="S50" s="122"/>
      <c r="T50" s="123"/>
      <c r="U50" s="121"/>
      <c r="V50" s="122"/>
      <c r="W50" s="122"/>
      <c r="X50" s="122"/>
      <c r="Y50" s="122"/>
      <c r="Z50" s="122"/>
      <c r="AA50" s="122"/>
      <c r="AB50" s="122"/>
      <c r="AC50" s="122"/>
      <c r="AD50" s="122"/>
      <c r="AE50" s="122"/>
      <c r="AF50" s="122"/>
      <c r="AG50" s="122"/>
      <c r="AH50" s="122"/>
      <c r="AI50" s="122"/>
      <c r="AJ50" s="122"/>
      <c r="AK50" s="122"/>
      <c r="AL50" s="122"/>
      <c r="AM50" s="122"/>
      <c r="AN50" s="122"/>
      <c r="AO50" s="122"/>
      <c r="AP50" s="123"/>
      <c r="AQ50" s="384"/>
      <c r="AR50" s="385"/>
      <c r="AS50" s="385"/>
      <c r="AT50" s="385"/>
      <c r="AU50" s="385"/>
      <c r="AV50" s="385"/>
      <c r="AW50" s="385"/>
      <c r="AX50" s="385"/>
      <c r="AY50" s="385"/>
      <c r="AZ50" s="385"/>
      <c r="BA50" s="385"/>
      <c r="BB50" s="385"/>
      <c r="BC50" s="385"/>
      <c r="BD50" s="385"/>
      <c r="BE50" s="385"/>
      <c r="BF50" s="385"/>
      <c r="BG50" s="385"/>
      <c r="BH50" s="385"/>
      <c r="BI50" s="385"/>
      <c r="BJ50" s="386"/>
      <c r="BN50" s="85"/>
      <c r="BO50" s="95">
        <f t="shared" si="0"/>
        <v>0</v>
      </c>
      <c r="BP50" s="87"/>
      <c r="BQ50" s="99"/>
      <c r="BR50" s="89"/>
      <c r="BS50" s="89"/>
      <c r="BT50" s="90"/>
      <c r="BU50" s="91"/>
      <c r="BV50" s="89"/>
      <c r="BW50" s="89"/>
    </row>
    <row r="51" spans="3:75">
      <c r="C51" s="69">
        <f t="shared" si="1"/>
        <v>40</v>
      </c>
      <c r="D51" s="121"/>
      <c r="E51" s="122"/>
      <c r="F51" s="122"/>
      <c r="G51" s="122"/>
      <c r="H51" s="122"/>
      <c r="I51" s="122"/>
      <c r="J51" s="122"/>
      <c r="K51" s="122"/>
      <c r="L51" s="122"/>
      <c r="M51" s="122"/>
      <c r="N51" s="122"/>
      <c r="O51" s="122"/>
      <c r="P51" s="122"/>
      <c r="Q51" s="122"/>
      <c r="R51" s="122"/>
      <c r="S51" s="122"/>
      <c r="T51" s="123"/>
      <c r="U51" s="121"/>
      <c r="V51" s="122"/>
      <c r="W51" s="122"/>
      <c r="X51" s="122"/>
      <c r="Y51" s="122"/>
      <c r="Z51" s="122"/>
      <c r="AA51" s="122"/>
      <c r="AB51" s="122"/>
      <c r="AC51" s="122"/>
      <c r="AD51" s="122"/>
      <c r="AE51" s="122"/>
      <c r="AF51" s="122"/>
      <c r="AG51" s="122"/>
      <c r="AH51" s="122"/>
      <c r="AI51" s="122"/>
      <c r="AJ51" s="122"/>
      <c r="AK51" s="122"/>
      <c r="AL51" s="122"/>
      <c r="AM51" s="122"/>
      <c r="AN51" s="122"/>
      <c r="AO51" s="122"/>
      <c r="AP51" s="123"/>
      <c r="AQ51" s="147"/>
      <c r="AR51" s="148"/>
      <c r="AS51" s="148"/>
      <c r="AT51" s="148"/>
      <c r="AU51" s="148"/>
      <c r="AV51" s="148"/>
      <c r="AW51" s="148"/>
      <c r="AX51" s="148"/>
      <c r="AY51" s="148"/>
      <c r="AZ51" s="148"/>
      <c r="BA51" s="148"/>
      <c r="BB51" s="148"/>
      <c r="BC51" s="148"/>
      <c r="BD51" s="148"/>
      <c r="BE51" s="148"/>
      <c r="BF51" s="148"/>
      <c r="BG51" s="148"/>
      <c r="BH51" s="148"/>
      <c r="BI51" s="148"/>
      <c r="BJ51" s="149"/>
      <c r="BN51" s="85"/>
      <c r="BO51" s="95">
        <f t="shared" si="0"/>
        <v>0</v>
      </c>
      <c r="BP51" s="87"/>
      <c r="BQ51" s="99"/>
      <c r="BR51" s="89"/>
      <c r="BS51" s="89"/>
      <c r="BT51" s="90"/>
      <c r="BU51" s="91"/>
      <c r="BV51" s="89"/>
      <c r="BW51" s="89"/>
    </row>
    <row r="52" spans="3:75">
      <c r="C52" s="69">
        <f t="shared" si="1"/>
        <v>41</v>
      </c>
      <c r="D52" s="121"/>
      <c r="E52" s="122"/>
      <c r="F52" s="122"/>
      <c r="G52" s="122"/>
      <c r="H52" s="122"/>
      <c r="I52" s="122"/>
      <c r="J52" s="122"/>
      <c r="K52" s="122"/>
      <c r="L52" s="122"/>
      <c r="M52" s="122"/>
      <c r="N52" s="122"/>
      <c r="O52" s="122"/>
      <c r="P52" s="122"/>
      <c r="Q52" s="122"/>
      <c r="R52" s="122"/>
      <c r="S52" s="122"/>
      <c r="T52" s="123"/>
      <c r="U52" s="121"/>
      <c r="V52" s="122"/>
      <c r="W52" s="122"/>
      <c r="X52" s="122"/>
      <c r="Y52" s="122"/>
      <c r="Z52" s="122"/>
      <c r="AA52" s="122"/>
      <c r="AB52" s="122"/>
      <c r="AC52" s="122"/>
      <c r="AD52" s="122"/>
      <c r="AE52" s="122"/>
      <c r="AF52" s="122"/>
      <c r="AG52" s="122"/>
      <c r="AH52" s="122"/>
      <c r="AI52" s="122"/>
      <c r="AJ52" s="122"/>
      <c r="AK52" s="122"/>
      <c r="AL52" s="122"/>
      <c r="AM52" s="122"/>
      <c r="AN52" s="122"/>
      <c r="AO52" s="122"/>
      <c r="AP52" s="123"/>
      <c r="AQ52" s="384"/>
      <c r="AR52" s="385"/>
      <c r="AS52" s="385"/>
      <c r="AT52" s="385"/>
      <c r="AU52" s="385"/>
      <c r="AV52" s="385"/>
      <c r="AW52" s="385"/>
      <c r="AX52" s="385"/>
      <c r="AY52" s="385"/>
      <c r="AZ52" s="385"/>
      <c r="BA52" s="385"/>
      <c r="BB52" s="385"/>
      <c r="BC52" s="385"/>
      <c r="BD52" s="385"/>
      <c r="BE52" s="385"/>
      <c r="BF52" s="385"/>
      <c r="BG52" s="385"/>
      <c r="BH52" s="385"/>
      <c r="BI52" s="385"/>
      <c r="BJ52" s="386"/>
      <c r="BN52" s="85"/>
      <c r="BO52" s="95">
        <f t="shared" si="0"/>
        <v>0</v>
      </c>
      <c r="BP52" s="87"/>
      <c r="BQ52" s="99"/>
      <c r="BR52" s="89"/>
      <c r="BS52" s="89"/>
      <c r="BT52" s="90"/>
      <c r="BU52" s="91"/>
      <c r="BV52" s="89"/>
      <c r="BW52" s="89"/>
    </row>
    <row r="53" spans="3:75">
      <c r="C53" s="69">
        <f t="shared" si="1"/>
        <v>42</v>
      </c>
      <c r="D53" s="121"/>
      <c r="E53" s="122"/>
      <c r="F53" s="122"/>
      <c r="G53" s="122"/>
      <c r="H53" s="122"/>
      <c r="I53" s="122"/>
      <c r="J53" s="122"/>
      <c r="K53" s="122"/>
      <c r="L53" s="122"/>
      <c r="M53" s="122"/>
      <c r="N53" s="122"/>
      <c r="O53" s="122"/>
      <c r="P53" s="122"/>
      <c r="Q53" s="122"/>
      <c r="R53" s="122"/>
      <c r="S53" s="122"/>
      <c r="T53" s="123"/>
      <c r="U53" s="121"/>
      <c r="V53" s="122"/>
      <c r="W53" s="122"/>
      <c r="X53" s="122"/>
      <c r="Y53" s="122"/>
      <c r="Z53" s="122"/>
      <c r="AA53" s="122"/>
      <c r="AB53" s="122"/>
      <c r="AC53" s="122"/>
      <c r="AD53" s="122"/>
      <c r="AE53" s="122"/>
      <c r="AF53" s="122"/>
      <c r="AG53" s="122"/>
      <c r="AH53" s="122"/>
      <c r="AI53" s="122"/>
      <c r="AJ53" s="122"/>
      <c r="AK53" s="122"/>
      <c r="AL53" s="122"/>
      <c r="AM53" s="122"/>
      <c r="AN53" s="122"/>
      <c r="AO53" s="122"/>
      <c r="AP53" s="123"/>
      <c r="AQ53" s="147"/>
      <c r="AR53" s="148"/>
      <c r="AS53" s="148"/>
      <c r="AT53" s="148"/>
      <c r="AU53" s="148"/>
      <c r="AV53" s="148"/>
      <c r="AW53" s="148"/>
      <c r="AX53" s="148"/>
      <c r="AY53" s="148"/>
      <c r="AZ53" s="148"/>
      <c r="BA53" s="148"/>
      <c r="BB53" s="148"/>
      <c r="BC53" s="148"/>
      <c r="BD53" s="148"/>
      <c r="BE53" s="148"/>
      <c r="BF53" s="148"/>
      <c r="BG53" s="148"/>
      <c r="BH53" s="148"/>
      <c r="BI53" s="148"/>
      <c r="BJ53" s="149"/>
      <c r="BN53" s="85"/>
      <c r="BO53" s="95">
        <f t="shared" si="0"/>
        <v>0</v>
      </c>
      <c r="BP53" s="87"/>
      <c r="BQ53" s="99"/>
      <c r="BR53" s="89"/>
      <c r="BS53" s="89"/>
      <c r="BT53" s="90"/>
      <c r="BU53" s="91"/>
      <c r="BV53" s="89"/>
      <c r="BW53" s="89"/>
    </row>
    <row r="55" spans="3:75">
      <c r="BN55" s="74"/>
      <c r="BO55" s="74"/>
      <c r="BP55" s="75"/>
      <c r="BQ55" s="75"/>
      <c r="BR55" s="74"/>
      <c r="BS55" s="74"/>
      <c r="BV55" s="74"/>
      <c r="BW55" s="74"/>
    </row>
    <row r="56" spans="3:75">
      <c r="BN56" s="74"/>
      <c r="BO56" s="74"/>
      <c r="BP56" s="75"/>
      <c r="BQ56" s="75"/>
      <c r="BR56" s="74"/>
      <c r="BS56" s="74"/>
      <c r="BV56" s="74"/>
      <c r="BW56" s="74"/>
    </row>
    <row r="57" spans="3:75">
      <c r="BN57" s="74"/>
      <c r="BO57" s="74"/>
      <c r="BP57" s="75"/>
      <c r="BQ57" s="75"/>
      <c r="BR57" s="74"/>
      <c r="BS57" s="74"/>
      <c r="BV57" s="74"/>
      <c r="BW57" s="74"/>
    </row>
    <row r="58" spans="3:75">
      <c r="BN58" s="74"/>
      <c r="BO58" s="74"/>
      <c r="BP58" s="75"/>
      <c r="BQ58" s="75"/>
      <c r="BR58" s="74"/>
      <c r="BS58" s="74"/>
      <c r="BV58" s="74"/>
      <c r="BW58" s="74"/>
    </row>
    <row r="59" spans="3:75">
      <c r="BN59" s="74"/>
      <c r="BO59" s="74"/>
      <c r="BP59" s="75"/>
      <c r="BQ59" s="75"/>
      <c r="BR59" s="74"/>
      <c r="BS59" s="74"/>
      <c r="BV59" s="74"/>
      <c r="BW59" s="74"/>
    </row>
    <row r="60" spans="3:75">
      <c r="BN60" s="74"/>
      <c r="BO60" s="74"/>
      <c r="BP60" s="75"/>
      <c r="BQ60" s="75"/>
      <c r="BR60" s="74"/>
      <c r="BS60" s="74"/>
      <c r="BV60" s="74"/>
      <c r="BW60" s="74"/>
    </row>
    <row r="61" spans="3:75">
      <c r="BN61" s="74"/>
      <c r="BO61" s="74"/>
      <c r="BP61" s="75"/>
      <c r="BQ61" s="75"/>
      <c r="BR61" s="74"/>
      <c r="BS61" s="74"/>
      <c r="BV61" s="74"/>
      <c r="BW61" s="74"/>
    </row>
    <row r="62" spans="3:75">
      <c r="BN62" s="74"/>
      <c r="BO62" s="74"/>
      <c r="BP62" s="75"/>
      <c r="BQ62" s="75"/>
      <c r="BR62" s="74"/>
      <c r="BS62" s="74"/>
      <c r="BV62" s="74"/>
      <c r="BW62" s="74"/>
    </row>
    <row r="63" spans="3:75">
      <c r="BN63" s="74"/>
      <c r="BO63" s="74"/>
      <c r="BP63" s="75"/>
      <c r="BQ63" s="75"/>
      <c r="BR63" s="74"/>
      <c r="BS63" s="74"/>
      <c r="BV63" s="74"/>
      <c r="BW63" s="74"/>
    </row>
    <row r="64" spans="3:75">
      <c r="BN64" s="74"/>
      <c r="BO64" s="74"/>
      <c r="BP64" s="75"/>
      <c r="BQ64" s="75"/>
      <c r="BR64" s="74"/>
      <c r="BS64" s="74"/>
      <c r="BV64" s="74"/>
      <c r="BW64" s="74"/>
    </row>
    <row r="65" spans="66:75">
      <c r="BN65" s="74"/>
      <c r="BO65" s="74"/>
      <c r="BP65" s="75"/>
      <c r="BQ65" s="75"/>
      <c r="BR65" s="74"/>
      <c r="BS65" s="74"/>
      <c r="BV65" s="74"/>
      <c r="BW65" s="74"/>
    </row>
    <row r="66" spans="66:75">
      <c r="BN66" s="74"/>
      <c r="BO66" s="74"/>
      <c r="BP66" s="75"/>
      <c r="BQ66" s="75"/>
      <c r="BR66" s="74"/>
      <c r="BS66" s="74"/>
      <c r="BV66" s="74"/>
      <c r="BW66" s="74"/>
    </row>
    <row r="67" spans="66:75">
      <c r="BN67" s="74"/>
      <c r="BO67" s="74"/>
      <c r="BP67" s="75"/>
      <c r="BQ67" s="75"/>
      <c r="BR67" s="74"/>
      <c r="BS67" s="74"/>
      <c r="BV67" s="74"/>
      <c r="BW67" s="74"/>
    </row>
    <row r="68" spans="66:75">
      <c r="BN68" s="74"/>
      <c r="BO68" s="74"/>
      <c r="BP68" s="75"/>
      <c r="BQ68" s="75"/>
      <c r="BR68" s="74"/>
      <c r="BS68" s="74"/>
      <c r="BV68" s="74"/>
      <c r="BW68" s="74"/>
    </row>
    <row r="69" spans="66:75">
      <c r="BN69" s="74"/>
      <c r="BO69" s="74"/>
      <c r="BP69" s="75"/>
      <c r="BQ69" s="75"/>
      <c r="BR69" s="74"/>
      <c r="BS69" s="74"/>
      <c r="BV69" s="74"/>
      <c r="BW69" s="74"/>
    </row>
    <row r="70" spans="66:75">
      <c r="BN70" s="74"/>
      <c r="BO70" s="74"/>
      <c r="BP70" s="75"/>
      <c r="BQ70" s="75"/>
      <c r="BR70" s="74"/>
      <c r="BS70" s="74"/>
      <c r="BV70" s="74"/>
      <c r="BW70" s="74"/>
    </row>
    <row r="71" spans="66:75">
      <c r="BN71" s="74"/>
      <c r="BO71" s="74"/>
      <c r="BP71" s="75"/>
      <c r="BQ71" s="75"/>
      <c r="BR71" s="74"/>
      <c r="BS71" s="74"/>
      <c r="BV71" s="74"/>
      <c r="BW71" s="74"/>
    </row>
    <row r="72" spans="66:75">
      <c r="BN72" s="74"/>
      <c r="BO72" s="74"/>
      <c r="BP72" s="75"/>
      <c r="BQ72" s="75"/>
      <c r="BR72" s="74"/>
      <c r="BS72" s="74"/>
      <c r="BV72" s="74"/>
      <c r="BW72" s="74"/>
    </row>
    <row r="73" spans="66:75">
      <c r="BN73" s="74"/>
      <c r="BO73" s="74"/>
      <c r="BP73" s="75"/>
      <c r="BQ73" s="75"/>
      <c r="BR73" s="74"/>
      <c r="BS73" s="74"/>
      <c r="BV73" s="74"/>
      <c r="BW73" s="74"/>
    </row>
    <row r="74" spans="66:75">
      <c r="BN74" s="74"/>
      <c r="BO74" s="74"/>
      <c r="BP74" s="75"/>
      <c r="BQ74" s="75"/>
      <c r="BR74" s="74"/>
      <c r="BS74" s="74"/>
      <c r="BV74" s="74"/>
      <c r="BW74" s="74"/>
    </row>
    <row r="75" spans="66:75">
      <c r="BN75" s="74"/>
      <c r="BO75" s="74"/>
      <c r="BP75" s="75"/>
      <c r="BQ75" s="75"/>
      <c r="BR75" s="74"/>
      <c r="BS75" s="74"/>
      <c r="BV75" s="74"/>
      <c r="BW75" s="74"/>
    </row>
    <row r="76" spans="66:75">
      <c r="BN76" s="74"/>
      <c r="BO76" s="74"/>
      <c r="BP76" s="75"/>
      <c r="BQ76" s="75"/>
      <c r="BR76" s="74"/>
      <c r="BS76" s="74"/>
      <c r="BV76" s="74"/>
      <c r="BW76" s="74"/>
    </row>
    <row r="77" spans="66:75">
      <c r="BN77" s="74"/>
      <c r="BO77" s="74"/>
      <c r="BP77" s="75"/>
      <c r="BQ77" s="75"/>
      <c r="BR77" s="74"/>
      <c r="BS77" s="74"/>
      <c r="BV77" s="74"/>
      <c r="BW77" s="74"/>
    </row>
    <row r="78" spans="66:75">
      <c r="BN78" s="74"/>
      <c r="BO78" s="74"/>
      <c r="BP78" s="75"/>
      <c r="BQ78" s="75"/>
      <c r="BR78" s="74"/>
      <c r="BS78" s="74"/>
      <c r="BV78" s="74"/>
      <c r="BW78" s="74"/>
    </row>
    <row r="79" spans="66:75">
      <c r="BN79" s="74"/>
      <c r="BO79" s="74"/>
      <c r="BP79" s="75"/>
      <c r="BQ79" s="75"/>
      <c r="BR79" s="74"/>
      <c r="BS79" s="74"/>
      <c r="BV79" s="74"/>
      <c r="BW79" s="74"/>
    </row>
    <row r="80" spans="66:75">
      <c r="BN80" s="74"/>
      <c r="BO80" s="74"/>
      <c r="BP80" s="75"/>
      <c r="BQ80" s="75"/>
      <c r="BR80" s="74"/>
      <c r="BS80" s="74"/>
      <c r="BV80" s="74"/>
      <c r="BW80" s="74"/>
    </row>
    <row r="81" spans="66:75">
      <c r="BN81" s="74"/>
      <c r="BO81" s="74"/>
      <c r="BP81" s="75"/>
      <c r="BQ81" s="75"/>
      <c r="BR81" s="74"/>
      <c r="BS81" s="74"/>
      <c r="BV81" s="74"/>
      <c r="BW81" s="74"/>
    </row>
    <row r="82" spans="66:75">
      <c r="BN82" s="74"/>
      <c r="BO82" s="74"/>
      <c r="BP82" s="75"/>
      <c r="BQ82" s="75"/>
      <c r="BR82" s="74"/>
      <c r="BS82" s="74"/>
      <c r="BV82" s="74"/>
      <c r="BW82" s="74"/>
    </row>
    <row r="83" spans="66:75">
      <c r="BN83" s="74"/>
      <c r="BO83" s="74"/>
      <c r="BP83" s="75"/>
      <c r="BQ83" s="75"/>
      <c r="BR83" s="74"/>
      <c r="BS83" s="74"/>
      <c r="BV83" s="74"/>
      <c r="BW83" s="74"/>
    </row>
    <row r="84" spans="66:75">
      <c r="BN84" s="74"/>
      <c r="BO84" s="74"/>
      <c r="BP84" s="75"/>
      <c r="BQ84" s="75"/>
      <c r="BR84" s="74"/>
      <c r="BS84" s="74"/>
      <c r="BV84" s="74"/>
      <c r="BW84" s="74"/>
    </row>
    <row r="85" spans="66:75">
      <c r="BN85" s="74"/>
      <c r="BO85" s="74"/>
      <c r="BP85" s="75"/>
      <c r="BQ85" s="75"/>
      <c r="BR85" s="74"/>
      <c r="BS85" s="74"/>
      <c r="BV85" s="74"/>
      <c r="BW85" s="74"/>
    </row>
    <row r="86" spans="66:75">
      <c r="BN86" s="74"/>
      <c r="BO86" s="74"/>
      <c r="BP86" s="75"/>
      <c r="BQ86" s="75"/>
      <c r="BR86" s="74"/>
      <c r="BS86" s="74"/>
      <c r="BV86" s="74"/>
      <c r="BW86" s="74"/>
    </row>
    <row r="87" spans="66:75">
      <c r="BN87" s="74"/>
      <c r="BO87" s="74"/>
      <c r="BP87" s="75"/>
      <c r="BQ87" s="75"/>
      <c r="BR87" s="74"/>
      <c r="BS87" s="74"/>
      <c r="BV87" s="74"/>
      <c r="BW87" s="74"/>
    </row>
    <row r="88" spans="66:75">
      <c r="BN88" s="74"/>
      <c r="BO88" s="74"/>
      <c r="BP88" s="75"/>
      <c r="BQ88" s="75"/>
      <c r="BR88" s="74"/>
      <c r="BS88" s="74"/>
      <c r="BV88" s="74"/>
      <c r="BW88" s="74"/>
    </row>
    <row r="89" spans="66:75">
      <c r="BN89" s="74"/>
      <c r="BO89" s="74"/>
      <c r="BP89" s="75"/>
      <c r="BQ89" s="75"/>
      <c r="BR89" s="74"/>
      <c r="BS89" s="74"/>
      <c r="BV89" s="74"/>
      <c r="BW89" s="74"/>
    </row>
    <row r="90" spans="66:75">
      <c r="BN90" s="74"/>
      <c r="BO90" s="74"/>
      <c r="BP90" s="75"/>
      <c r="BQ90" s="75"/>
      <c r="BR90" s="74"/>
      <c r="BS90" s="74"/>
      <c r="BV90" s="74"/>
      <c r="BW90" s="74"/>
    </row>
    <row r="91" spans="66:75">
      <c r="BN91" s="74"/>
      <c r="BO91" s="74"/>
      <c r="BP91" s="75"/>
      <c r="BQ91" s="75"/>
      <c r="BR91" s="74"/>
      <c r="BS91" s="74"/>
      <c r="BV91" s="74"/>
      <c r="BW91" s="74"/>
    </row>
    <row r="99" spans="66:75">
      <c r="BN99" s="74"/>
      <c r="BO99" s="74"/>
      <c r="BP99" s="75"/>
      <c r="BQ99" s="75"/>
      <c r="BR99" s="74"/>
      <c r="BS99" s="74"/>
      <c r="BV99" s="74"/>
      <c r="BW99" s="74"/>
    </row>
    <row r="100" spans="66:75">
      <c r="BN100" s="74"/>
      <c r="BO100" s="74"/>
      <c r="BP100" s="75"/>
      <c r="BQ100" s="75"/>
      <c r="BR100" s="74"/>
      <c r="BS100" s="74"/>
      <c r="BV100" s="74"/>
      <c r="BW100" s="74"/>
    </row>
    <row r="101" spans="66:75">
      <c r="BN101" s="74"/>
      <c r="BO101" s="74"/>
      <c r="BP101" s="75"/>
      <c r="BQ101" s="75"/>
      <c r="BR101" s="74"/>
      <c r="BS101" s="74"/>
      <c r="BV101" s="74"/>
      <c r="BW101" s="74"/>
    </row>
    <row r="102" spans="66:75">
      <c r="BN102" s="74"/>
      <c r="BO102" s="74"/>
      <c r="BP102" s="75"/>
      <c r="BQ102" s="75"/>
      <c r="BR102" s="74"/>
      <c r="BS102" s="74"/>
      <c r="BV102" s="74"/>
      <c r="BW102" s="74"/>
    </row>
    <row r="103" spans="66:75">
      <c r="BN103" s="74"/>
      <c r="BO103" s="74"/>
      <c r="BP103" s="75"/>
      <c r="BQ103" s="75"/>
      <c r="BR103" s="74"/>
      <c r="BS103" s="74"/>
      <c r="BV103" s="74"/>
      <c r="BW103" s="74"/>
    </row>
    <row r="104" spans="66:75">
      <c r="BN104" s="74"/>
      <c r="BO104" s="74"/>
      <c r="BP104" s="75"/>
      <c r="BQ104" s="75"/>
      <c r="BR104" s="74"/>
      <c r="BS104" s="74"/>
      <c r="BV104" s="74"/>
      <c r="BW104" s="74"/>
    </row>
    <row r="105" spans="66:75">
      <c r="BN105" s="74"/>
      <c r="BO105" s="74"/>
      <c r="BP105" s="75"/>
      <c r="BQ105" s="75"/>
      <c r="BR105" s="74"/>
      <c r="BS105" s="74"/>
      <c r="BV105" s="74"/>
      <c r="BW105" s="74"/>
    </row>
    <row r="106" spans="66:75">
      <c r="BN106" s="74"/>
      <c r="BO106" s="74"/>
      <c r="BP106" s="75"/>
      <c r="BQ106" s="75"/>
      <c r="BR106" s="74"/>
      <c r="BS106" s="74"/>
      <c r="BV106" s="74"/>
      <c r="BW106" s="74"/>
    </row>
    <row r="107" spans="66:75">
      <c r="BN107" s="74"/>
      <c r="BO107" s="74"/>
      <c r="BP107" s="75"/>
      <c r="BQ107" s="75"/>
      <c r="BR107" s="74"/>
      <c r="BS107" s="74"/>
      <c r="BV107" s="74"/>
      <c r="BW107" s="74"/>
    </row>
    <row r="109" spans="66:75">
      <c r="BN109" s="74"/>
      <c r="BO109" s="74"/>
      <c r="BP109" s="75"/>
      <c r="BQ109" s="75"/>
      <c r="BR109" s="74"/>
      <c r="BS109" s="74"/>
      <c r="BV109" s="74"/>
      <c r="BW109" s="74"/>
    </row>
    <row r="110" spans="66:75">
      <c r="BN110" s="74"/>
      <c r="BO110" s="74"/>
      <c r="BP110" s="75"/>
      <c r="BQ110" s="75"/>
      <c r="BR110" s="74"/>
      <c r="BS110" s="74"/>
      <c r="BV110" s="74"/>
      <c r="BW110" s="74"/>
    </row>
    <row r="111" spans="66:75">
      <c r="BN111" s="74"/>
      <c r="BO111" s="74"/>
      <c r="BP111" s="75"/>
      <c r="BQ111" s="75"/>
      <c r="BR111" s="74"/>
      <c r="BS111" s="74"/>
      <c r="BV111" s="74"/>
      <c r="BW111" s="74"/>
    </row>
    <row r="112" spans="66:75">
      <c r="BN112" s="74"/>
      <c r="BO112" s="74"/>
      <c r="BP112" s="75"/>
      <c r="BQ112" s="75"/>
      <c r="BR112" s="74"/>
      <c r="BS112" s="74"/>
      <c r="BV112" s="74"/>
      <c r="BW112" s="74"/>
    </row>
    <row r="113" spans="66:75">
      <c r="BN113" s="74"/>
      <c r="BO113" s="74"/>
      <c r="BP113" s="75"/>
      <c r="BQ113" s="75"/>
      <c r="BR113" s="74"/>
      <c r="BS113" s="74"/>
      <c r="BV113" s="74"/>
      <c r="BW113" s="74"/>
    </row>
    <row r="122" spans="66:75">
      <c r="BN122" s="74"/>
      <c r="BO122" s="74"/>
      <c r="BP122" s="75"/>
      <c r="BQ122" s="75"/>
      <c r="BR122" s="74"/>
      <c r="BS122" s="74"/>
      <c r="BV122" s="74"/>
      <c r="BW122" s="74"/>
    </row>
    <row r="123" spans="66:75">
      <c r="BN123" s="74"/>
      <c r="BO123" s="74"/>
      <c r="BP123" s="75"/>
      <c r="BQ123" s="75"/>
      <c r="BR123" s="74"/>
      <c r="BS123" s="74"/>
      <c r="BV123" s="74"/>
      <c r="BW123" s="74"/>
    </row>
    <row r="124" spans="66:75">
      <c r="BN124" s="74"/>
      <c r="BO124" s="74"/>
      <c r="BP124" s="75"/>
      <c r="BQ124" s="75"/>
      <c r="BR124" s="74"/>
      <c r="BS124" s="74"/>
      <c r="BV124" s="74"/>
      <c r="BW124" s="74"/>
    </row>
    <row r="125" spans="66:75">
      <c r="BN125" s="74"/>
      <c r="BO125" s="74"/>
      <c r="BP125" s="75"/>
      <c r="BQ125" s="75"/>
      <c r="BR125" s="74"/>
      <c r="BS125" s="74"/>
      <c r="BV125" s="74"/>
      <c r="BW125" s="74"/>
    </row>
    <row r="126" spans="66:75">
      <c r="BN126" s="74"/>
      <c r="BO126" s="74"/>
      <c r="BP126" s="75"/>
      <c r="BQ126" s="75"/>
      <c r="BR126" s="74"/>
      <c r="BS126" s="74"/>
      <c r="BV126" s="74"/>
      <c r="BW126" s="74"/>
    </row>
    <row r="127" spans="66:75">
      <c r="BN127" s="74"/>
      <c r="BO127" s="74"/>
      <c r="BP127" s="75"/>
      <c r="BQ127" s="75"/>
      <c r="BR127" s="74"/>
      <c r="BS127" s="74"/>
      <c r="BV127" s="74"/>
      <c r="BW127" s="74"/>
    </row>
    <row r="128" spans="66:75">
      <c r="BN128" s="74"/>
      <c r="BO128" s="74"/>
      <c r="BP128" s="75"/>
      <c r="BQ128" s="75"/>
      <c r="BR128" s="74"/>
      <c r="BS128" s="74"/>
      <c r="BV128" s="74"/>
      <c r="BW128" s="74"/>
    </row>
    <row r="129" spans="66:75">
      <c r="BN129" s="74"/>
      <c r="BO129" s="74"/>
      <c r="BP129" s="75"/>
      <c r="BQ129" s="75"/>
      <c r="BR129" s="74"/>
      <c r="BS129" s="74"/>
      <c r="BV129" s="74"/>
      <c r="BW129" s="74"/>
    </row>
    <row r="130" spans="66:75">
      <c r="BN130" s="74"/>
      <c r="BO130" s="74"/>
      <c r="BP130" s="75"/>
      <c r="BQ130" s="75"/>
      <c r="BR130" s="74"/>
      <c r="BS130" s="74"/>
      <c r="BV130" s="74"/>
      <c r="BW130" s="74"/>
    </row>
    <row r="131" spans="66:75">
      <c r="BN131" s="74"/>
      <c r="BO131" s="74"/>
      <c r="BP131" s="75"/>
      <c r="BQ131" s="75"/>
      <c r="BR131" s="74"/>
      <c r="BS131" s="74"/>
      <c r="BV131" s="74"/>
      <c r="BW131" s="74"/>
    </row>
    <row r="134" spans="66:75">
      <c r="BN134" s="74"/>
      <c r="BO134" s="74"/>
      <c r="BP134" s="75"/>
      <c r="BQ134" s="75"/>
      <c r="BR134" s="74"/>
      <c r="BS134" s="74"/>
      <c r="BV134" s="74"/>
      <c r="BW134" s="74"/>
    </row>
    <row r="135" spans="66:75">
      <c r="BN135" s="74"/>
      <c r="BO135" s="74"/>
      <c r="BP135" s="75"/>
      <c r="BQ135" s="75"/>
      <c r="BR135" s="74"/>
      <c r="BS135" s="74"/>
      <c r="BV135" s="74"/>
      <c r="BW135" s="74"/>
    </row>
    <row r="136" spans="66:75">
      <c r="BN136" s="74"/>
      <c r="BO136" s="74"/>
      <c r="BP136" s="75"/>
      <c r="BQ136" s="75"/>
      <c r="BR136" s="74"/>
      <c r="BS136" s="74"/>
      <c r="BV136" s="74"/>
      <c r="BW136" s="74"/>
    </row>
    <row r="137" spans="66:75">
      <c r="BN137" s="74"/>
      <c r="BO137" s="74"/>
      <c r="BP137" s="75"/>
      <c r="BQ137" s="75"/>
      <c r="BR137" s="74"/>
      <c r="BS137" s="74"/>
      <c r="BV137" s="74"/>
      <c r="BW137" s="74"/>
    </row>
    <row r="138" spans="66:75">
      <c r="BN138" s="74"/>
      <c r="BO138" s="74"/>
      <c r="BP138" s="75"/>
      <c r="BQ138" s="75"/>
      <c r="BR138" s="74"/>
      <c r="BS138" s="74"/>
      <c r="BV138" s="74"/>
      <c r="BW138" s="74"/>
    </row>
    <row r="139" spans="66:75">
      <c r="BN139" s="74"/>
      <c r="BO139" s="74"/>
      <c r="BP139" s="75"/>
      <c r="BQ139" s="75"/>
      <c r="BR139" s="74"/>
      <c r="BS139" s="74"/>
      <c r="BV139" s="74"/>
      <c r="BW139" s="74"/>
    </row>
    <row r="140" spans="66:75">
      <c r="BN140" s="74"/>
      <c r="BO140" s="74"/>
      <c r="BP140" s="75"/>
      <c r="BQ140" s="75"/>
      <c r="BR140" s="74"/>
      <c r="BS140" s="74"/>
      <c r="BV140" s="74"/>
      <c r="BW140" s="74"/>
    </row>
    <row r="141" spans="66:75">
      <c r="BN141" s="74"/>
      <c r="BO141" s="74"/>
      <c r="BP141" s="75"/>
      <c r="BQ141" s="75"/>
      <c r="BR141" s="74"/>
      <c r="BS141" s="74"/>
      <c r="BV141" s="74"/>
      <c r="BW141" s="74"/>
    </row>
    <row r="142" spans="66:75">
      <c r="BN142" s="74"/>
      <c r="BO142" s="74"/>
      <c r="BP142" s="75"/>
      <c r="BQ142" s="75"/>
      <c r="BR142" s="74"/>
      <c r="BS142" s="74"/>
      <c r="BV142" s="74"/>
      <c r="BW142" s="74"/>
    </row>
    <row r="143" spans="66:75">
      <c r="BN143" s="74"/>
      <c r="BO143" s="74"/>
      <c r="BP143" s="75"/>
      <c r="BQ143" s="75"/>
      <c r="BR143" s="74"/>
      <c r="BS143" s="74"/>
      <c r="BV143" s="74"/>
      <c r="BW143" s="74"/>
    </row>
    <row r="144" spans="66:75">
      <c r="BN144" s="74"/>
      <c r="BO144" s="74"/>
      <c r="BP144" s="75"/>
      <c r="BQ144" s="75"/>
      <c r="BR144" s="74"/>
      <c r="BS144" s="74"/>
      <c r="BV144" s="74"/>
      <c r="BW144" s="74"/>
    </row>
    <row r="145" spans="66:75">
      <c r="BN145" s="102"/>
      <c r="BO145" s="102"/>
      <c r="BP145" s="103"/>
      <c r="BQ145" s="103"/>
      <c r="BR145" s="102"/>
      <c r="BS145" s="102"/>
      <c r="BV145" s="102"/>
      <c r="BW145" s="102"/>
    </row>
    <row r="146" spans="66:75">
      <c r="BN146" s="102"/>
      <c r="BO146" s="102"/>
      <c r="BP146" s="103"/>
      <c r="BQ146" s="103"/>
      <c r="BR146" s="102"/>
      <c r="BS146" s="102"/>
      <c r="BV146" s="102"/>
      <c r="BW146" s="102"/>
    </row>
    <row r="147" spans="66:75">
      <c r="BN147" s="102"/>
      <c r="BO147" s="102"/>
      <c r="BP147" s="103"/>
      <c r="BQ147" s="103"/>
      <c r="BR147" s="102"/>
      <c r="BS147" s="102"/>
      <c r="BV147" s="102"/>
      <c r="BW147" s="102"/>
    </row>
    <row r="148" spans="66:75">
      <c r="BN148" s="102"/>
      <c r="BO148" s="102"/>
      <c r="BP148" s="103"/>
      <c r="BQ148" s="103"/>
      <c r="BR148" s="102"/>
      <c r="BS148" s="102"/>
      <c r="BV148" s="102"/>
      <c r="BW148" s="102"/>
    </row>
    <row r="149" spans="66:75">
      <c r="BN149" s="102"/>
      <c r="BO149" s="102"/>
      <c r="BP149" s="103"/>
      <c r="BQ149" s="103"/>
      <c r="BR149" s="102"/>
      <c r="BS149" s="102"/>
      <c r="BV149" s="102"/>
      <c r="BW149" s="102"/>
    </row>
    <row r="150" spans="66:75">
      <c r="BN150" s="102"/>
      <c r="BO150" s="102"/>
      <c r="BP150" s="103"/>
      <c r="BQ150" s="103"/>
      <c r="BR150" s="102"/>
      <c r="BS150" s="102"/>
      <c r="BV150" s="102"/>
      <c r="BW150" s="102"/>
    </row>
    <row r="151" spans="66:75">
      <c r="BN151" s="102"/>
      <c r="BO151" s="102"/>
      <c r="BP151" s="103"/>
      <c r="BQ151" s="103"/>
      <c r="BR151" s="102"/>
      <c r="BS151" s="102"/>
      <c r="BV151" s="102"/>
      <c r="BW151" s="102"/>
    </row>
    <row r="152" spans="66:75">
      <c r="BN152" s="102"/>
      <c r="BO152" s="102"/>
      <c r="BP152" s="103"/>
      <c r="BQ152" s="103"/>
      <c r="BR152" s="102"/>
      <c r="BS152" s="102"/>
      <c r="BV152" s="102"/>
      <c r="BW152" s="102"/>
    </row>
    <row r="153" spans="66:75">
      <c r="BN153" s="102"/>
      <c r="BO153" s="102"/>
      <c r="BP153" s="103"/>
      <c r="BQ153" s="103"/>
      <c r="BR153" s="102"/>
      <c r="BS153" s="102"/>
      <c r="BV153" s="102"/>
      <c r="BW153" s="102"/>
    </row>
    <row r="154" spans="66:75">
      <c r="BN154" s="102"/>
      <c r="BO154" s="102"/>
      <c r="BP154" s="103"/>
      <c r="BQ154" s="103"/>
      <c r="BR154" s="102"/>
      <c r="BS154" s="102"/>
      <c r="BV154" s="102"/>
      <c r="BW154" s="102"/>
    </row>
    <row r="155" spans="66:75">
      <c r="BN155" s="104"/>
      <c r="BO155" s="104"/>
      <c r="BP155" s="105"/>
      <c r="BQ155" s="105"/>
      <c r="BR155" s="104"/>
      <c r="BS155" s="104"/>
      <c r="BV155" s="104"/>
      <c r="BW155" s="104"/>
    </row>
    <row r="156" spans="66:75">
      <c r="BN156" s="74"/>
      <c r="BO156" s="74"/>
      <c r="BP156" s="75"/>
      <c r="BQ156" s="75"/>
      <c r="BR156" s="74"/>
      <c r="BS156" s="74"/>
      <c r="BV156" s="74"/>
      <c r="BW156" s="74"/>
    </row>
    <row r="157" spans="66:75">
      <c r="BN157" s="74"/>
      <c r="BO157" s="74"/>
      <c r="BP157" s="75"/>
      <c r="BQ157" s="75"/>
      <c r="BR157" s="74"/>
      <c r="BS157" s="74"/>
      <c r="BV157" s="74"/>
      <c r="BW157" s="74"/>
    </row>
    <row r="158" spans="66:75">
      <c r="BN158" s="74"/>
      <c r="BO158" s="74"/>
      <c r="BP158" s="75"/>
      <c r="BQ158" s="75"/>
      <c r="BR158" s="74"/>
      <c r="BS158" s="74"/>
      <c r="BV158" s="74"/>
      <c r="BW158" s="74"/>
    </row>
    <row r="159" spans="66:75">
      <c r="BN159" s="74"/>
      <c r="BO159" s="74"/>
      <c r="BP159" s="75"/>
      <c r="BQ159" s="75"/>
      <c r="BR159" s="74"/>
      <c r="BS159" s="74"/>
      <c r="BV159" s="74"/>
      <c r="BW159" s="74"/>
    </row>
    <row r="160" spans="66:75">
      <c r="BN160" s="74"/>
      <c r="BO160" s="74"/>
      <c r="BP160" s="75"/>
      <c r="BQ160" s="75"/>
      <c r="BR160" s="74"/>
      <c r="BS160" s="74"/>
      <c r="BV160" s="74"/>
      <c r="BW160" s="74"/>
    </row>
    <row r="161" spans="66:75">
      <c r="BN161" s="74"/>
      <c r="BO161" s="74"/>
      <c r="BP161" s="75"/>
      <c r="BQ161" s="75"/>
      <c r="BR161" s="74"/>
      <c r="BS161" s="74"/>
      <c r="BV161" s="74"/>
      <c r="BW161" s="74"/>
    </row>
    <row r="162" spans="66:75">
      <c r="BN162" s="74"/>
      <c r="BO162" s="74"/>
      <c r="BP162" s="75"/>
      <c r="BQ162" s="75"/>
      <c r="BR162" s="74"/>
      <c r="BS162" s="74"/>
      <c r="BV162" s="74"/>
      <c r="BW162" s="74"/>
    </row>
    <row r="163" spans="66:75">
      <c r="BN163" s="74"/>
      <c r="BO163" s="74"/>
      <c r="BP163" s="75"/>
      <c r="BQ163" s="75"/>
      <c r="BR163" s="74"/>
      <c r="BS163" s="74"/>
      <c r="BV163" s="74"/>
      <c r="BW163" s="74"/>
    </row>
    <row r="164" spans="66:75">
      <c r="BN164" s="74"/>
      <c r="BO164" s="74"/>
      <c r="BP164" s="75"/>
      <c r="BQ164" s="75"/>
      <c r="BR164" s="74"/>
      <c r="BS164" s="74"/>
      <c r="BV164" s="74"/>
      <c r="BW164" s="74"/>
    </row>
  </sheetData>
  <mergeCells count="41">
    <mergeCell ref="AU1:BK1"/>
    <mergeCell ref="A1:D1"/>
    <mergeCell ref="E1:U1"/>
    <mergeCell ref="V1:Y1"/>
    <mergeCell ref="Z1:AP1"/>
    <mergeCell ref="AQ1:AT1"/>
    <mergeCell ref="AQ17:BJ17"/>
    <mergeCell ref="A2:D2"/>
    <mergeCell ref="E2:U2"/>
    <mergeCell ref="V2:Y2"/>
    <mergeCell ref="Z2:AP2"/>
    <mergeCell ref="AQ2:AT2"/>
    <mergeCell ref="AU2:BK2"/>
    <mergeCell ref="AQ12:BJ12"/>
    <mergeCell ref="AQ13:BJ13"/>
    <mergeCell ref="AQ14:BJ14"/>
    <mergeCell ref="AQ15:BJ15"/>
    <mergeCell ref="AQ16:BJ16"/>
    <mergeCell ref="AQ38:BJ38"/>
    <mergeCell ref="AQ18:BJ18"/>
    <mergeCell ref="AQ28:BJ28"/>
    <mergeCell ref="AQ29:BJ29"/>
    <mergeCell ref="AQ30:BJ30"/>
    <mergeCell ref="AQ31:BJ31"/>
    <mergeCell ref="AQ32:BJ32"/>
    <mergeCell ref="AQ46:BJ46"/>
    <mergeCell ref="AQ48:BJ48"/>
    <mergeCell ref="AQ50:BJ50"/>
    <mergeCell ref="AQ52:BJ52"/>
    <mergeCell ref="C10:G10"/>
    <mergeCell ref="AQ39:BJ39"/>
    <mergeCell ref="AQ40:BJ40"/>
    <mergeCell ref="AQ41:BJ41"/>
    <mergeCell ref="AQ42:BJ42"/>
    <mergeCell ref="AQ43:BJ43"/>
    <mergeCell ref="AQ44:BJ44"/>
    <mergeCell ref="AQ33:BJ33"/>
    <mergeCell ref="AQ34:BJ34"/>
    <mergeCell ref="AQ35:BJ35"/>
    <mergeCell ref="AQ36:BJ36"/>
    <mergeCell ref="AQ37:BJ37"/>
  </mergeCells>
  <phoneticPr fontId="1"/>
  <conditionalFormatting sqref="BY16:BY37">
    <cfRule type="expression" dxfId="9" priority="5">
      <formula>BX16&lt;&gt;"○"</formula>
    </cfRule>
  </conditionalFormatting>
  <conditionalFormatting sqref="BY38:BY42">
    <cfRule type="expression" dxfId="8" priority="4">
      <formula>BX38&lt;&gt;"○"</formula>
    </cfRule>
  </conditionalFormatting>
  <conditionalFormatting sqref="BY38">
    <cfRule type="expression" dxfId="7" priority="3">
      <formula>BX38&lt;&gt;"○"</formula>
    </cfRule>
  </conditionalFormatting>
  <conditionalFormatting sqref="BY43">
    <cfRule type="expression" dxfId="6" priority="2">
      <formula>BX43&lt;&gt;"○"</formula>
    </cfRule>
  </conditionalFormatting>
  <conditionalFormatting sqref="BO5:BO53">
    <cfRule type="expression" dxfId="5" priority="1">
      <formula>BN5&lt;1</formula>
    </cfRule>
  </conditionalFormatting>
  <dataValidations count="2">
    <dataValidation type="list" allowBlank="1" showInputMessage="1" showErrorMessage="1" sqref="BR5:BS53 BZ16:CA43" xr:uid="{00000000-0002-0000-0800-000000000000}">
      <formula1>"OK,NG"</formula1>
    </dataValidation>
    <dataValidation type="list" allowBlank="1" showInputMessage="1" showErrorMessage="1" sqref="C10:G10" xr:uid="{00000000-0002-0000-0800-000001000000}">
      <formula1>"受信パラメータ,送信パラメータ"</formula1>
    </dataValidation>
  </dataValidations>
  <pageMargins left="0.51181102362204722" right="0.51181102362204722" top="0.78740157480314965" bottom="0.59055118110236227" header="0.43307086614173229" footer="0.31496062992125984"/>
  <pageSetup paperSize="9" scale="70" fitToHeight="0" orientation="landscape" r:id="rId1"/>
  <headerFooter>
    <oddFooter>&amp;C&amp;"ＭＳ ゴシック,標準"&amp;10- &amp;P 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11</vt:i4>
      </vt:variant>
      <vt:variant>
        <vt:lpstr>名前付き一覧</vt:lpstr>
      </vt:variant>
      <vt:variant>
        <vt:i4>18</vt:i4>
      </vt:variant>
    </vt:vector>
  </HeadingPairs>
  <TitlesOfParts>
    <vt:vector size="29" baseType="lpstr">
      <vt:lpstr>表紙</vt:lpstr>
      <vt:lpstr>改訂履歴</vt:lpstr>
      <vt:lpstr>画面概要・レイアウト</vt:lpstr>
      <vt:lpstr>画面項目定義</vt:lpstr>
      <vt:lpstr>画面IO定義</vt:lpstr>
      <vt:lpstr>画面処理定義</vt:lpstr>
      <vt:lpstr>画面状態定義</vt:lpstr>
      <vt:lpstr>画面ショートカット</vt:lpstr>
      <vt:lpstr>画面パラメータ定義</vt:lpstr>
      <vt:lpstr>DB設定定義</vt:lpstr>
      <vt:lpstr>UT試験結果</vt:lpstr>
      <vt:lpstr>DB設定定義!Print_Area</vt:lpstr>
      <vt:lpstr>画面IO定義!Print_Area</vt:lpstr>
      <vt:lpstr>画面ショートカット!Print_Area</vt:lpstr>
      <vt:lpstr>画面パラメータ定義!Print_Area</vt:lpstr>
      <vt:lpstr>画面概要・レイアウト!Print_Area</vt:lpstr>
      <vt:lpstr>画面項目定義!Print_Area</vt:lpstr>
      <vt:lpstr>画面処理定義!Print_Area</vt:lpstr>
      <vt:lpstr>画面状態定義!Print_Area</vt:lpstr>
      <vt:lpstr>改訂履歴!Print_Area</vt:lpstr>
      <vt:lpstr>表紙!Print_Area</vt:lpstr>
      <vt:lpstr>DB設定定義!Print_Titles</vt:lpstr>
      <vt:lpstr>画面IO定義!Print_Titles</vt:lpstr>
      <vt:lpstr>画面ショートカット!Print_Titles</vt:lpstr>
      <vt:lpstr>画面パラメータ定義!Print_Titles</vt:lpstr>
      <vt:lpstr>画面概要・レイアウト!Print_Titles</vt:lpstr>
      <vt:lpstr>画面項目定義!Print_Titles</vt:lpstr>
      <vt:lpstr>画面処理定義!Print_Titles</vt:lpstr>
      <vt:lpstr>画面状態定義!Print_Titles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2006-09-13T11:12:02Z</dcterms:created>
  <dcterms:modified xsi:type="dcterms:W3CDTF">2020-02-28T09:21:10Z</dcterms:modified>
</cp:coreProperties>
</file>