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\KAUST_postdoc\lithium\symb\dna_meth\descriptive_wgbs\overlap_rep_elements\"/>
    </mc:Choice>
  </mc:AlternateContent>
  <xr:revisionPtr revIDLastSave="0" documentId="13_ncr:1_{145CEF62-85EE-4C31-9E14-AD64E7023B45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t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1" l="1"/>
  <c r="C23" i="1"/>
  <c r="E22" i="1"/>
  <c r="C22" i="1"/>
  <c r="E21" i="1"/>
  <c r="C21" i="1"/>
  <c r="E20" i="1"/>
  <c r="C20" i="1"/>
  <c r="F23" i="1" l="1"/>
  <c r="D23" i="1"/>
  <c r="B23" i="1"/>
  <c r="D22" i="1"/>
  <c r="F22" i="1"/>
  <c r="B22" i="1"/>
  <c r="F21" i="1"/>
  <c r="D21" i="1"/>
  <c r="B21" i="1"/>
  <c r="F20" i="1"/>
  <c r="D20" i="1"/>
  <c r="B20" i="1"/>
</calcChain>
</file>

<file path=xl/sharedStrings.xml><?xml version="1.0" encoding="utf-8"?>
<sst xmlns="http://schemas.openxmlformats.org/spreadsheetml/2006/main" count="61" uniqueCount="42">
  <si>
    <t>CpG</t>
  </si>
  <si>
    <t>CHG</t>
  </si>
  <si>
    <t>CHH</t>
  </si>
  <si>
    <t>Raw output from script</t>
  </si>
  <si>
    <t>Within repeat regions</t>
  </si>
  <si>
    <t>Outside repeat regions</t>
  </si>
  <si>
    <t>Raw plot</t>
  </si>
  <si>
    <t>C</t>
  </si>
  <si>
    <t>Context</t>
  </si>
  <si>
    <t>Plotting mean methylation levels within vs. outside repeat regions</t>
  </si>
  <si>
    <t>sem</t>
  </si>
  <si>
    <r>
      <t xml:space="preserve">t-test </t>
    </r>
    <r>
      <rPr>
        <i/>
        <sz val="11"/>
        <color theme="1"/>
        <rFont val="Calibri"/>
        <family val="2"/>
        <scheme val="minor"/>
      </rPr>
      <t>p</t>
    </r>
  </si>
  <si>
    <t>repeat_family</t>
  </si>
  <si>
    <t>C_meth_in_repeat</t>
  </si>
  <si>
    <t>n</t>
  </si>
  <si>
    <t>C_meth_not_in_repeat</t>
  </si>
  <si>
    <t>ttest_C</t>
  </si>
  <si>
    <t>CpG_meth_in_repeat</t>
  </si>
  <si>
    <t>CpG_meth_not_in_repeat</t>
  </si>
  <si>
    <t>ttest_CpG</t>
  </si>
  <si>
    <t>CHG_meth_in_repeat</t>
  </si>
  <si>
    <t>CHG_meth_not_in_repeat</t>
  </si>
  <si>
    <t>ttest_CHG</t>
  </si>
  <si>
    <t>CHH_meth_in_repeat</t>
  </si>
  <si>
    <t>CHH_meth_not_in_repeat</t>
  </si>
  <si>
    <t>ttest_CHH</t>
  </si>
  <si>
    <t>DNA</t>
  </si>
  <si>
    <t>LINE</t>
  </si>
  <si>
    <t>LTR</t>
  </si>
  <si>
    <t>Low_complexity</t>
  </si>
  <si>
    <t>RC</t>
  </si>
  <si>
    <t>SINE</t>
  </si>
  <si>
    <t>NA</t>
  </si>
  <si>
    <t>Satellite</t>
  </si>
  <si>
    <t>Simple_repeat</t>
  </si>
  <si>
    <t>Unknown</t>
  </si>
  <si>
    <t>rRNA</t>
  </si>
  <si>
    <t>snRNA</t>
  </si>
  <si>
    <t>all_repeats</t>
  </si>
  <si>
    <t>Prettified results</t>
  </si>
  <si>
    <t>SEM (outside)</t>
  </si>
  <si>
    <t>SEM (within)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</si>
</sst>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2C5DE"/>
      <color rgb="FFF4A5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tmp!$B$19</c:f>
              <c:strCache>
                <c:ptCount val="1"/>
                <c:pt idx="0">
                  <c:v>Within repeat regions</c:v>
                </c:pt>
              </c:strCache>
            </c:strRef>
          </c:tx>
          <c:spPr>
            <a:solidFill>
              <a:srgbClr val="F4A58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tmp!$C$20:$C$23</c:f>
                <c:numCache>
                  <c:formatCode>General</c:formatCode>
                  <c:ptCount val="4"/>
                  <c:pt idx="0">
                    <c:v>7.1982571547287405E-2</c:v>
                  </c:pt>
                  <c:pt idx="1">
                    <c:v>9.7877929592273094E-2</c:v>
                  </c:pt>
                  <c:pt idx="2">
                    <c:v>0.17101783009990401</c:v>
                  </c:pt>
                  <c:pt idx="3">
                    <c:v>0.116476836792511</c:v>
                  </c:pt>
                </c:numCache>
              </c:numRef>
            </c:plus>
            <c:minus>
              <c:numRef>
                <c:f>tmp!$C$20:$C$23</c:f>
                <c:numCache>
                  <c:formatCode>General</c:formatCode>
                  <c:ptCount val="4"/>
                  <c:pt idx="0">
                    <c:v>7.1982571547287405E-2</c:v>
                  </c:pt>
                  <c:pt idx="1">
                    <c:v>9.7877929592273094E-2</c:v>
                  </c:pt>
                  <c:pt idx="2">
                    <c:v>0.17101783009990401</c:v>
                  </c:pt>
                  <c:pt idx="3">
                    <c:v>0.116476836792511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tmp!$A$20:$A$23</c:f>
              <c:strCache>
                <c:ptCount val="4"/>
                <c:pt idx="0">
                  <c:v>C</c:v>
                </c:pt>
                <c:pt idx="1">
                  <c:v>CpG</c:v>
                </c:pt>
                <c:pt idx="2">
                  <c:v>CHG</c:v>
                </c:pt>
                <c:pt idx="3">
                  <c:v>CHH</c:v>
                </c:pt>
              </c:strCache>
            </c:strRef>
          </c:cat>
          <c:val>
            <c:numRef>
              <c:f>tmp!$B$20:$B$23</c:f>
              <c:numCache>
                <c:formatCode>0.00</c:formatCode>
                <c:ptCount val="4"/>
                <c:pt idx="0">
                  <c:v>45.112598162488801</c:v>
                </c:pt>
                <c:pt idx="1">
                  <c:v>45.116215629964202</c:v>
                </c:pt>
                <c:pt idx="2">
                  <c:v>30.1574245750502</c:v>
                </c:pt>
                <c:pt idx="3">
                  <c:v>52.684913773227798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F-414C-B281-4367A615A76F}"/>
            </c:ext>
          </c:extLst>
        </c:ser>
        <c:ser>
          <c:idx val="1"/>
          <c:order val="1"/>
          <c:tx>
            <c:strRef>
              <c:f>tmp!$D$19</c:f>
              <c:strCache>
                <c:ptCount val="1"/>
                <c:pt idx="0">
                  <c:v>Outside repeat regions</c:v>
                </c:pt>
              </c:strCache>
            </c:strRef>
          </c:tx>
          <c:spPr>
            <a:solidFill>
              <a:srgbClr val="92C5DE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tmp!$E$20:$E$23</c:f>
                <c:numCache>
                  <c:formatCode>General</c:formatCode>
                  <c:ptCount val="4"/>
                  <c:pt idx="0">
                    <c:v>5.4844042428785801E-2</c:v>
                  </c:pt>
                  <c:pt idx="1">
                    <c:v>8.2283381568269406E-2</c:v>
                  </c:pt>
                  <c:pt idx="2">
                    <c:v>0.15820344447433199</c:v>
                  </c:pt>
                  <c:pt idx="3">
                    <c:v>7.8642246219836606E-2</c:v>
                  </c:pt>
                </c:numCache>
              </c:numRef>
            </c:plus>
            <c:minus>
              <c:numRef>
                <c:f>tmp!$E$20:$E$23</c:f>
                <c:numCache>
                  <c:formatCode>General</c:formatCode>
                  <c:ptCount val="4"/>
                  <c:pt idx="0">
                    <c:v>5.4844042428785801E-2</c:v>
                  </c:pt>
                  <c:pt idx="1">
                    <c:v>8.2283381568269406E-2</c:v>
                  </c:pt>
                  <c:pt idx="2">
                    <c:v>0.15820344447433199</c:v>
                  </c:pt>
                  <c:pt idx="3">
                    <c:v>7.8642246219836606E-2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tmp!$A$20:$A$23</c:f>
              <c:strCache>
                <c:ptCount val="4"/>
                <c:pt idx="0">
                  <c:v>C</c:v>
                </c:pt>
                <c:pt idx="1">
                  <c:v>CpG</c:v>
                </c:pt>
                <c:pt idx="2">
                  <c:v>CHG</c:v>
                </c:pt>
                <c:pt idx="3">
                  <c:v>CHH</c:v>
                </c:pt>
              </c:strCache>
            </c:strRef>
          </c:cat>
          <c:val>
            <c:numRef>
              <c:f>tmp!$D$20:$D$23</c:f>
              <c:numCache>
                <c:formatCode>0.00</c:formatCode>
                <c:ptCount val="4"/>
                <c:pt idx="0">
                  <c:v>57.388613118900302</c:v>
                </c:pt>
                <c:pt idx="1">
                  <c:v>55.393016133649098</c:v>
                </c:pt>
                <c:pt idx="2">
                  <c:v>53.485028917362399</c:v>
                </c:pt>
                <c:pt idx="3">
                  <c:v>60.198384508918402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F-414C-B281-4367A615A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444443247"/>
        <c:axId val="1443449407"/>
      </c:barChart>
      <c:catAx>
        <c:axId val="14444432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n-US"/>
          </a:p>
        </c:txPr>
        <c:crossAx val="1443449407"/>
        <c:crosses val="autoZero"/>
        <c:auto val="1"/>
        <c:lblAlgn val="ctr"/>
        <c:lblOffset val="100"/>
        <c:noMultiLvlLbl val="0"/>
      </c:catAx>
      <c:valAx>
        <c:axId val="144344940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0\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n-US"/>
          </a:p>
        </c:txPr>
        <c:crossAx val="144444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Roboto" panose="02000000000000000000" pitchFamily="2" charset="0"/>
          <a:ea typeface="Roboto" panose="02000000000000000000" pitchFamily="2" charset="0"/>
          <a:cs typeface="Roboto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4</xdr:col>
      <xdr:colOff>0</xdr:colOff>
      <xdr:row>40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6CE355-1112-4D0D-B38C-B2D3E64A49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zoomScaleNormal="100" workbookViewId="0"/>
  </sheetViews>
  <sheetFormatPr defaultRowHeight="15" x14ac:dyDescent="0.25"/>
  <cols>
    <col min="1" max="1" width="16.5703125" style="1" customWidth="1"/>
    <col min="2" max="2" width="20.5703125" style="5" bestFit="1" customWidth="1"/>
    <col min="3" max="3" width="12.28515625" style="1" bestFit="1" customWidth="1"/>
    <col min="4" max="4" width="21.7109375" style="5" bestFit="1" customWidth="1"/>
    <col min="5" max="5" width="21.85546875" style="5" bestFit="1" customWidth="1"/>
    <col min="6" max="6" width="7.7109375" style="1" bestFit="1" customWidth="1"/>
    <col min="7" max="7" width="4.7109375" style="5" bestFit="1" customWidth="1"/>
    <col min="8" max="8" width="12" style="1" bestFit="1" customWidth="1"/>
    <col min="9" max="9" width="20.140625" style="5" bestFit="1" customWidth="1"/>
    <col min="10" max="10" width="6.5703125" style="8" bestFit="1" customWidth="1"/>
    <col min="11" max="11" width="4.7109375" style="5" bestFit="1" customWidth="1"/>
    <col min="12" max="12" width="24.28515625" style="5" bestFit="1" customWidth="1"/>
    <col min="13" max="13" width="7.5703125" style="8" bestFit="1" customWidth="1"/>
    <col min="14" max="14" width="4.7109375" style="5" bestFit="1" customWidth="1"/>
    <col min="15" max="15" width="12" style="1" bestFit="1" customWidth="1"/>
    <col min="16" max="16" width="20.28515625" style="5" bestFit="1" customWidth="1"/>
    <col min="17" max="17" width="6.5703125" style="8" bestFit="1" customWidth="1"/>
    <col min="18" max="18" width="4.7109375" style="5" bestFit="1" customWidth="1"/>
    <col min="19" max="19" width="24.42578125" style="5" bestFit="1" customWidth="1"/>
    <col min="20" max="20" width="6.5703125" style="8" bestFit="1" customWidth="1"/>
    <col min="21" max="21" width="4.7109375" style="5" bestFit="1" customWidth="1"/>
    <col min="22" max="22" width="12" style="1" bestFit="1" customWidth="1"/>
    <col min="23" max="23" width="20.28515625" style="5" bestFit="1" customWidth="1"/>
    <col min="24" max="24" width="6.5703125" style="8" bestFit="1" customWidth="1"/>
    <col min="25" max="25" width="4.7109375" style="5" bestFit="1" customWidth="1"/>
    <col min="26" max="26" width="24.42578125" style="5" bestFit="1" customWidth="1"/>
    <col min="27" max="27" width="7.5703125" style="8" bestFit="1" customWidth="1"/>
    <col min="28" max="28" width="4.7109375" style="5" bestFit="1" customWidth="1"/>
    <col min="29" max="29" width="12" style="1" customWidth="1"/>
    <col min="30" max="16384" width="9.140625" style="1"/>
  </cols>
  <sheetData>
    <row r="1" spans="1:29" s="3" customFormat="1" ht="18.75" x14ac:dyDescent="0.3">
      <c r="A1" s="2" t="s">
        <v>9</v>
      </c>
      <c r="B1" s="7"/>
      <c r="D1" s="7"/>
      <c r="E1" s="7"/>
      <c r="G1" s="7"/>
      <c r="I1" s="7"/>
      <c r="J1" s="9"/>
      <c r="K1" s="7"/>
      <c r="L1" s="7"/>
      <c r="M1" s="9"/>
      <c r="N1" s="7"/>
      <c r="P1" s="7"/>
      <c r="Q1" s="9"/>
      <c r="R1" s="7"/>
      <c r="S1" s="7"/>
      <c r="T1" s="9"/>
      <c r="U1" s="7"/>
      <c r="W1" s="7"/>
      <c r="X1" s="9"/>
      <c r="Y1" s="7"/>
      <c r="Z1" s="7"/>
      <c r="AA1" s="9"/>
      <c r="AB1" s="7"/>
    </row>
    <row r="2" spans="1:29" s="3" customFormat="1" x14ac:dyDescent="0.25">
      <c r="B2" s="7"/>
      <c r="D2" s="7"/>
      <c r="E2" s="7"/>
      <c r="G2" s="7"/>
      <c r="I2" s="7"/>
      <c r="J2" s="9"/>
      <c r="K2" s="7"/>
      <c r="L2" s="7"/>
      <c r="M2" s="9"/>
      <c r="N2" s="7"/>
      <c r="P2" s="7"/>
      <c r="Q2" s="9"/>
      <c r="R2" s="7"/>
      <c r="S2" s="7"/>
      <c r="T2" s="9"/>
      <c r="U2" s="7"/>
      <c r="W2" s="7"/>
      <c r="X2" s="9"/>
      <c r="Y2" s="7"/>
      <c r="Z2" s="7"/>
      <c r="AA2" s="9"/>
      <c r="AB2" s="7"/>
    </row>
    <row r="3" spans="1:29" s="3" customFormat="1" x14ac:dyDescent="0.25">
      <c r="A3" s="4" t="s">
        <v>3</v>
      </c>
      <c r="B3" s="7"/>
      <c r="D3" s="7"/>
      <c r="E3" s="7"/>
      <c r="G3" s="7"/>
      <c r="I3" s="7"/>
      <c r="J3" s="9"/>
      <c r="K3" s="7"/>
      <c r="L3" s="7"/>
      <c r="M3" s="9"/>
      <c r="N3" s="7"/>
      <c r="P3" s="7"/>
      <c r="Q3" s="9"/>
      <c r="R3" s="7"/>
      <c r="S3" s="7"/>
      <c r="T3" s="9"/>
      <c r="U3" s="7"/>
      <c r="W3" s="7"/>
      <c r="X3" s="9"/>
      <c r="Y3" s="7"/>
      <c r="Z3" s="7"/>
      <c r="AA3" s="9"/>
      <c r="AB3" s="7"/>
    </row>
    <row r="4" spans="1:29" x14ac:dyDescent="0.25">
      <c r="A4" s="1" t="s">
        <v>12</v>
      </c>
      <c r="B4" s="5" t="s">
        <v>13</v>
      </c>
      <c r="C4" s="1" t="s">
        <v>14</v>
      </c>
      <c r="D4" s="5" t="s">
        <v>10</v>
      </c>
      <c r="E4" s="5" t="s">
        <v>15</v>
      </c>
      <c r="F4" s="1" t="s">
        <v>14</v>
      </c>
      <c r="G4" s="5" t="s">
        <v>10</v>
      </c>
      <c r="H4" s="1" t="s">
        <v>16</v>
      </c>
      <c r="I4" s="5" t="s">
        <v>17</v>
      </c>
      <c r="J4" s="8" t="s">
        <v>14</v>
      </c>
      <c r="K4" s="5" t="s">
        <v>10</v>
      </c>
      <c r="L4" s="5" t="s">
        <v>18</v>
      </c>
      <c r="M4" s="8" t="s">
        <v>14</v>
      </c>
      <c r="N4" s="5" t="s">
        <v>10</v>
      </c>
      <c r="O4" s="1" t="s">
        <v>19</v>
      </c>
      <c r="P4" s="5" t="s">
        <v>20</v>
      </c>
      <c r="Q4" s="8" t="s">
        <v>14</v>
      </c>
      <c r="R4" s="5" t="s">
        <v>10</v>
      </c>
      <c r="S4" s="5" t="s">
        <v>21</v>
      </c>
      <c r="T4" s="8" t="s">
        <v>14</v>
      </c>
      <c r="U4" s="5" t="s">
        <v>10</v>
      </c>
      <c r="V4" s="1" t="s">
        <v>22</v>
      </c>
      <c r="W4" s="5" t="s">
        <v>23</v>
      </c>
      <c r="X4" s="8" t="s">
        <v>14</v>
      </c>
      <c r="Y4" s="5" t="s">
        <v>10</v>
      </c>
      <c r="Z4" s="5" t="s">
        <v>24</v>
      </c>
      <c r="AA4" s="8" t="s">
        <v>14</v>
      </c>
      <c r="AB4" s="5" t="s">
        <v>10</v>
      </c>
      <c r="AC4" s="1" t="s">
        <v>25</v>
      </c>
    </row>
    <row r="5" spans="1:29" x14ac:dyDescent="0.25">
      <c r="A5" s="1" t="s">
        <v>26</v>
      </c>
      <c r="B5" s="5">
        <v>45.903510830282997</v>
      </c>
      <c r="C5" s="8">
        <v>8190</v>
      </c>
      <c r="D5" s="5">
        <v>0.34218552509108102</v>
      </c>
      <c r="E5" s="5">
        <v>52.574873940489901</v>
      </c>
      <c r="F5" s="8">
        <v>470527</v>
      </c>
      <c r="G5" s="5">
        <v>4.4955725994281201E-2</v>
      </c>
      <c r="H5" s="6">
        <v>1.67168557538117E-81</v>
      </c>
      <c r="I5" s="5">
        <v>39.549680422133299</v>
      </c>
      <c r="J5" s="8">
        <v>3004</v>
      </c>
      <c r="K5" s="5">
        <v>0.474258766607218</v>
      </c>
      <c r="L5" s="5">
        <v>51.0310667289313</v>
      </c>
      <c r="M5" s="8">
        <v>175751</v>
      </c>
      <c r="N5" s="5">
        <v>6.4734921003318305E-2</v>
      </c>
      <c r="O5" s="6">
        <v>8.0598473942281994E-117</v>
      </c>
      <c r="P5" s="5">
        <v>34.1398791239289</v>
      </c>
      <c r="Q5" s="8">
        <v>1123</v>
      </c>
      <c r="R5" s="5">
        <v>1.0620031596266</v>
      </c>
      <c r="S5" s="5">
        <v>43.382922382805297</v>
      </c>
      <c r="T5" s="8">
        <v>85543</v>
      </c>
      <c r="U5" s="5">
        <v>0.123498896544984</v>
      </c>
      <c r="V5" s="6">
        <v>1.7714711307916499E-17</v>
      </c>
      <c r="W5" s="5">
        <v>53.852677690316703</v>
      </c>
      <c r="X5" s="8">
        <v>4063</v>
      </c>
      <c r="Y5" s="5">
        <v>0.48421096292428201</v>
      </c>
      <c r="Z5" s="5">
        <v>57.6296825669382</v>
      </c>
      <c r="AA5" s="8">
        <v>209233</v>
      </c>
      <c r="AB5" s="5">
        <v>6.6466549564911506E-2</v>
      </c>
      <c r="AC5" s="6">
        <v>1.3579847371781599E-14</v>
      </c>
    </row>
    <row r="6" spans="1:29" x14ac:dyDescent="0.25">
      <c r="A6" s="1" t="s">
        <v>27</v>
      </c>
      <c r="B6" s="5">
        <v>34.847381445387001</v>
      </c>
      <c r="C6" s="8">
        <v>10882</v>
      </c>
      <c r="D6" s="5">
        <v>0.27342214491113298</v>
      </c>
      <c r="E6" s="5">
        <v>52.870431368769403</v>
      </c>
      <c r="F6" s="8">
        <v>467835</v>
      </c>
      <c r="G6" s="5">
        <v>4.5007022140506198E-2</v>
      </c>
      <c r="H6" s="1">
        <v>0</v>
      </c>
      <c r="I6" s="5">
        <v>35.694051357292501</v>
      </c>
      <c r="J6" s="8">
        <v>4383</v>
      </c>
      <c r="K6" s="5">
        <v>0.38954668698977402</v>
      </c>
      <c r="L6" s="5">
        <v>51.218780661834899</v>
      </c>
      <c r="M6" s="8">
        <v>174372</v>
      </c>
      <c r="N6" s="5">
        <v>6.4860971627084804E-2</v>
      </c>
      <c r="O6" s="6">
        <v>6.4193258932682803E-292</v>
      </c>
      <c r="P6" s="5">
        <v>24.748020993365699</v>
      </c>
      <c r="Q6" s="8">
        <v>1957</v>
      </c>
      <c r="R6" s="5">
        <v>0.65880168755088098</v>
      </c>
      <c r="S6" s="5">
        <v>43.6909010443337</v>
      </c>
      <c r="T6" s="8">
        <v>84709</v>
      </c>
      <c r="U6" s="5">
        <v>0.12424910160923899</v>
      </c>
      <c r="V6" s="6">
        <v>4.1119520145777798E-149</v>
      </c>
      <c r="W6" s="5">
        <v>38.381836350874302</v>
      </c>
      <c r="X6" s="8">
        <v>4542</v>
      </c>
      <c r="Y6" s="5">
        <v>0.44130193262577699</v>
      </c>
      <c r="Z6" s="5">
        <v>57.974958569791603</v>
      </c>
      <c r="AA6" s="8">
        <v>208754</v>
      </c>
      <c r="AB6" s="5">
        <v>6.6308873178360705E-2</v>
      </c>
      <c r="AC6" s="1">
        <v>0</v>
      </c>
    </row>
    <row r="7" spans="1:29" x14ac:dyDescent="0.25">
      <c r="A7" s="1" t="s">
        <v>28</v>
      </c>
      <c r="B7" s="5">
        <v>58.550246253448996</v>
      </c>
      <c r="C7" s="8">
        <v>18374</v>
      </c>
      <c r="D7" s="5">
        <v>0.21427683588261201</v>
      </c>
      <c r="E7" s="5">
        <v>52.2176838566809</v>
      </c>
      <c r="F7" s="8">
        <v>460343</v>
      </c>
      <c r="G7" s="5">
        <v>4.5537772273089597E-2</v>
      </c>
      <c r="H7" s="6">
        <v>4.6408493040737403E-180</v>
      </c>
      <c r="I7" s="5">
        <v>61.245186332119196</v>
      </c>
      <c r="J7" s="8">
        <v>5460</v>
      </c>
      <c r="K7" s="5">
        <v>0.31182535335325801</v>
      </c>
      <c r="L7" s="5">
        <v>50.510225518861603</v>
      </c>
      <c r="M7" s="8">
        <v>173295</v>
      </c>
      <c r="N7" s="5">
        <v>6.5375404472994406E-2</v>
      </c>
      <c r="O7" s="6">
        <v>6.2196999037267906E-228</v>
      </c>
      <c r="P7" s="5">
        <v>58.491292232036102</v>
      </c>
      <c r="Q7" s="8">
        <v>3269</v>
      </c>
      <c r="R7" s="5">
        <v>0.59213273331154603</v>
      </c>
      <c r="S7" s="5">
        <v>42.666239545091003</v>
      </c>
      <c r="T7" s="8">
        <v>83397</v>
      </c>
      <c r="U7" s="5">
        <v>0.12495250379926499</v>
      </c>
      <c r="V7" s="6">
        <v>4.8078089531616897E-138</v>
      </c>
      <c r="W7" s="5">
        <v>57.044631724310598</v>
      </c>
      <c r="X7" s="8">
        <v>9645</v>
      </c>
      <c r="Y7" s="5">
        <v>0.30748882926098098</v>
      </c>
      <c r="Z7" s="5">
        <v>57.582036567475598</v>
      </c>
      <c r="AA7" s="8">
        <v>203651</v>
      </c>
      <c r="AB7" s="5">
        <v>6.7422961789624494E-2</v>
      </c>
      <c r="AC7" s="1">
        <v>8.7820921689720097E-2</v>
      </c>
    </row>
    <row r="8" spans="1:29" x14ac:dyDescent="0.25">
      <c r="A8" s="1" t="s">
        <v>29</v>
      </c>
      <c r="B8" s="5">
        <v>26.991473394863402</v>
      </c>
      <c r="C8" s="8">
        <v>2218</v>
      </c>
      <c r="D8" s="5">
        <v>0.51851805772417103</v>
      </c>
      <c r="E8" s="5">
        <v>52.5792926665263</v>
      </c>
      <c r="F8" s="8">
        <v>476499</v>
      </c>
      <c r="G8" s="5">
        <v>4.4661522254358897E-2</v>
      </c>
      <c r="H8" s="1">
        <v>0</v>
      </c>
      <c r="I8" s="5">
        <v>25.289601956284599</v>
      </c>
      <c r="J8" s="8">
        <v>1347</v>
      </c>
      <c r="K8" s="5">
        <v>0.55615156307956504</v>
      </c>
      <c r="L8" s="5">
        <v>51.032102018112901</v>
      </c>
      <c r="M8" s="8">
        <v>177408</v>
      </c>
      <c r="N8" s="5">
        <v>6.4370544961771997E-2</v>
      </c>
      <c r="O8" s="6">
        <v>7.7567755679577696E-281</v>
      </c>
      <c r="P8" s="5">
        <v>19.618598152290598</v>
      </c>
      <c r="Q8" s="8">
        <v>264</v>
      </c>
      <c r="R8" s="5">
        <v>1.51081718107888</v>
      </c>
      <c r="S8" s="5">
        <v>43.335398529389103</v>
      </c>
      <c r="T8" s="8">
        <v>86402</v>
      </c>
      <c r="U8" s="5">
        <v>0.122931701456075</v>
      </c>
      <c r="V8" s="6">
        <v>1.3787784811259701E-39</v>
      </c>
      <c r="W8" s="5">
        <v>33.974768109533699</v>
      </c>
      <c r="X8" s="8">
        <v>607</v>
      </c>
      <c r="Y8" s="5">
        <v>1.2282730751497</v>
      </c>
      <c r="Z8" s="5">
        <v>57.625039930327603</v>
      </c>
      <c r="AA8" s="8">
        <v>212689</v>
      </c>
      <c r="AB8" s="5">
        <v>6.5897214098435297E-2</v>
      </c>
      <c r="AC8" s="6">
        <v>9.4232565751707295E-65</v>
      </c>
    </row>
    <row r="9" spans="1:29" x14ac:dyDescent="0.25">
      <c r="A9" s="1" t="s">
        <v>30</v>
      </c>
      <c r="B9" s="5">
        <v>59.556597008303797</v>
      </c>
      <c r="C9" s="8">
        <v>2555</v>
      </c>
      <c r="D9" s="5">
        <v>0.54010134733878601</v>
      </c>
      <c r="E9" s="5">
        <v>52.422663629060501</v>
      </c>
      <c r="F9" s="8">
        <v>476162</v>
      </c>
      <c r="G9" s="5">
        <v>4.4729366855069598E-2</v>
      </c>
      <c r="H9" s="6">
        <v>2.3616703116153502E-38</v>
      </c>
      <c r="I9" s="5">
        <v>58.866328570577799</v>
      </c>
      <c r="J9" s="8">
        <v>648</v>
      </c>
      <c r="K9" s="5">
        <v>0.90697686721082704</v>
      </c>
      <c r="L9" s="5">
        <v>50.808911877414999</v>
      </c>
      <c r="M9" s="8">
        <v>178107</v>
      </c>
      <c r="N9" s="5">
        <v>6.4377937678821398E-2</v>
      </c>
      <c r="O9" s="6">
        <v>7.4277632996460995E-18</v>
      </c>
      <c r="P9" s="5">
        <v>59.378929313860397</v>
      </c>
      <c r="Q9" s="8">
        <v>380</v>
      </c>
      <c r="R9" s="5">
        <v>1.6081474565906899</v>
      </c>
      <c r="S9" s="5">
        <v>43.192179733783199</v>
      </c>
      <c r="T9" s="8">
        <v>86286</v>
      </c>
      <c r="U9" s="5">
        <v>0.123006885939811</v>
      </c>
      <c r="V9" s="6">
        <v>3.3586911114231498E-21</v>
      </c>
      <c r="W9" s="5">
        <v>59.893733662878198</v>
      </c>
      <c r="X9" s="8">
        <v>1527</v>
      </c>
      <c r="Y9" s="5">
        <v>0.71333277647879501</v>
      </c>
      <c r="Z9" s="5">
        <v>57.540891587912903</v>
      </c>
      <c r="AA9" s="8">
        <v>211769</v>
      </c>
      <c r="AB9" s="5">
        <v>6.6132836474975296E-2</v>
      </c>
      <c r="AC9" s="1">
        <v>1.0451446142729099E-3</v>
      </c>
    </row>
    <row r="10" spans="1:29" x14ac:dyDescent="0.25">
      <c r="A10" s="1" t="s">
        <v>31</v>
      </c>
      <c r="B10" s="5">
        <v>59.090899149576799</v>
      </c>
      <c r="C10" s="8">
        <v>3</v>
      </c>
      <c r="D10" s="5">
        <v>9.3218066521449892</v>
      </c>
      <c r="E10" s="5">
        <v>52.460697183703601</v>
      </c>
      <c r="F10" s="8">
        <v>478714</v>
      </c>
      <c r="G10" s="5">
        <v>4.4590464880447697E-2</v>
      </c>
      <c r="H10" s="1">
        <v>0.55069131103000601</v>
      </c>
      <c r="I10" s="5">
        <v>59.090899149576799</v>
      </c>
      <c r="J10" s="8">
        <v>3</v>
      </c>
      <c r="K10" s="5">
        <v>9.3218066521449892</v>
      </c>
      <c r="L10" s="5">
        <v>50.837982097918001</v>
      </c>
      <c r="M10" s="8">
        <v>178752</v>
      </c>
      <c r="N10" s="5">
        <v>6.4239753143343598E-2</v>
      </c>
      <c r="O10" s="1">
        <v>0.46937724383061702</v>
      </c>
      <c r="P10" s="5" t="s">
        <v>32</v>
      </c>
      <c r="Q10" s="8">
        <v>0</v>
      </c>
      <c r="R10" s="5" t="s">
        <v>32</v>
      </c>
      <c r="S10" s="5">
        <v>43.263152950966699</v>
      </c>
      <c r="T10" s="8">
        <v>86666</v>
      </c>
      <c r="U10" s="5">
        <v>0.122723612172864</v>
      </c>
      <c r="V10" s="1" t="s">
        <v>32</v>
      </c>
      <c r="W10" s="5" t="s">
        <v>32</v>
      </c>
      <c r="X10" s="8">
        <v>0</v>
      </c>
      <c r="Y10" s="5" t="s">
        <v>32</v>
      </c>
      <c r="Z10" s="5">
        <v>57.5577357380539</v>
      </c>
      <c r="AA10" s="8">
        <v>213296</v>
      </c>
      <c r="AB10" s="5">
        <v>6.5858954315408599E-2</v>
      </c>
      <c r="AC10" s="1" t="s">
        <v>32</v>
      </c>
    </row>
    <row r="11" spans="1:29" x14ac:dyDescent="0.25">
      <c r="A11" s="1" t="s">
        <v>33</v>
      </c>
      <c r="B11" s="5">
        <v>54.183058290665301</v>
      </c>
      <c r="C11" s="8">
        <v>4463</v>
      </c>
      <c r="D11" s="5">
        <v>0.43041961154316499</v>
      </c>
      <c r="E11" s="5">
        <v>52.444530726458098</v>
      </c>
      <c r="F11" s="8">
        <v>474254</v>
      </c>
      <c r="G11" s="5">
        <v>4.4826589992897702E-2</v>
      </c>
      <c r="H11" s="6">
        <v>5.9787320387907497E-5</v>
      </c>
      <c r="I11" s="5">
        <v>62.070904731750403</v>
      </c>
      <c r="J11" s="8">
        <v>1330</v>
      </c>
      <c r="K11" s="5">
        <v>0.65899711351651102</v>
      </c>
      <c r="L11" s="5">
        <v>50.753918249239199</v>
      </c>
      <c r="M11" s="8">
        <v>177425</v>
      </c>
      <c r="N11" s="5">
        <v>6.4490108678032301E-2</v>
      </c>
      <c r="O11" s="6">
        <v>1.8617118222169501E-59</v>
      </c>
      <c r="P11" s="5">
        <v>53.637941273680902</v>
      </c>
      <c r="Q11" s="8">
        <v>912</v>
      </c>
      <c r="R11" s="5">
        <v>1.0442869441635101</v>
      </c>
      <c r="S11" s="5">
        <v>43.152816325849301</v>
      </c>
      <c r="T11" s="8">
        <v>85754</v>
      </c>
      <c r="U11" s="5">
        <v>0.123476475071879</v>
      </c>
      <c r="V11" s="6">
        <v>2.52587153462965E-22</v>
      </c>
      <c r="W11" s="5">
        <v>49.683423420267502</v>
      </c>
      <c r="X11" s="8">
        <v>2221</v>
      </c>
      <c r="Y11" s="5">
        <v>0.61873679789334701</v>
      </c>
      <c r="Z11" s="5">
        <v>57.6405918207629</v>
      </c>
      <c r="AA11" s="8">
        <v>211075</v>
      </c>
      <c r="AB11" s="5">
        <v>6.6209285602392406E-2</v>
      </c>
      <c r="AC11" s="6">
        <v>3.3152527334200198E-36</v>
      </c>
    </row>
    <row r="12" spans="1:29" x14ac:dyDescent="0.25">
      <c r="A12" s="1" t="s">
        <v>34</v>
      </c>
      <c r="B12" s="5">
        <v>19.3542254439432</v>
      </c>
      <c r="C12" s="8">
        <v>55034</v>
      </c>
      <c r="D12" s="5">
        <v>8.1523728648708799E-2</v>
      </c>
      <c r="E12" s="5">
        <v>56.761085578639999</v>
      </c>
      <c r="F12" s="8">
        <v>423683</v>
      </c>
      <c r="G12" s="5">
        <v>4.52388943220568E-2</v>
      </c>
      <c r="H12" s="1">
        <v>0</v>
      </c>
      <c r="I12" s="5">
        <v>25.9014749344995</v>
      </c>
      <c r="J12" s="8">
        <v>27578</v>
      </c>
      <c r="K12" s="5">
        <v>0.115332473452988</v>
      </c>
      <c r="L12" s="5">
        <v>55.387111616984498</v>
      </c>
      <c r="M12" s="8">
        <v>151177</v>
      </c>
      <c r="N12" s="5">
        <v>6.6630771013348397E-2</v>
      </c>
      <c r="O12" s="1">
        <v>0</v>
      </c>
      <c r="P12" s="5">
        <v>9.2825753434648899</v>
      </c>
      <c r="Q12" s="8">
        <v>17823</v>
      </c>
      <c r="R12" s="5">
        <v>8.1065895325444295E-2</v>
      </c>
      <c r="S12" s="5">
        <v>52.060501042980498</v>
      </c>
      <c r="T12" s="8">
        <v>68843</v>
      </c>
      <c r="U12" s="5">
        <v>0.13402241038420301</v>
      </c>
      <c r="V12" s="1">
        <v>0</v>
      </c>
      <c r="W12" s="5">
        <v>19.24491093032</v>
      </c>
      <c r="X12" s="8">
        <v>9633</v>
      </c>
      <c r="Y12" s="5">
        <v>0.23062992594478199</v>
      </c>
      <c r="Z12" s="5">
        <v>59.369883459401898</v>
      </c>
      <c r="AA12" s="8">
        <v>203663</v>
      </c>
      <c r="AB12" s="5">
        <v>6.5432447403109106E-2</v>
      </c>
      <c r="AC12" s="1">
        <v>0</v>
      </c>
    </row>
    <row r="13" spans="1:29" x14ac:dyDescent="0.25">
      <c r="A13" s="1" t="s">
        <v>35</v>
      </c>
      <c r="B13" s="5">
        <v>58.812987443563301</v>
      </c>
      <c r="C13" s="8">
        <v>90324</v>
      </c>
      <c r="D13" s="5">
        <v>9.4187866418640298E-2</v>
      </c>
      <c r="E13" s="5">
        <v>50.983470830948299</v>
      </c>
      <c r="F13" s="8">
        <v>388393</v>
      </c>
      <c r="G13" s="5">
        <v>5.01102701586267E-2</v>
      </c>
      <c r="H13" s="1">
        <v>0</v>
      </c>
      <c r="I13" s="5">
        <v>59.056257332829396</v>
      </c>
      <c r="J13" s="8">
        <v>35407</v>
      </c>
      <c r="K13" s="5">
        <v>0.127651860930037</v>
      </c>
      <c r="L13" s="5">
        <v>48.808238310133397</v>
      </c>
      <c r="M13" s="8">
        <v>143348</v>
      </c>
      <c r="N13" s="5">
        <v>7.2647902978663595E-2</v>
      </c>
      <c r="O13" s="1">
        <v>0</v>
      </c>
      <c r="P13" s="5">
        <v>51.097974414922099</v>
      </c>
      <c r="Q13" s="8">
        <v>12223</v>
      </c>
      <c r="R13" s="5">
        <v>0.31812430420259302</v>
      </c>
      <c r="S13" s="5">
        <v>41.976732162525501</v>
      </c>
      <c r="T13" s="8">
        <v>74443</v>
      </c>
      <c r="U13" s="5">
        <v>0.13239035146747799</v>
      </c>
      <c r="V13" s="6">
        <v>2.66621083580525E-151</v>
      </c>
      <c r="W13" s="5">
        <v>60.819994219218799</v>
      </c>
      <c r="X13" s="8">
        <v>42694</v>
      </c>
      <c r="Y13" s="5">
        <v>0.140394953317099</v>
      </c>
      <c r="Z13" s="5">
        <v>56.7413393089683</v>
      </c>
      <c r="AA13" s="8">
        <v>170602</v>
      </c>
      <c r="AB13" s="5">
        <v>7.4337282124401202E-2</v>
      </c>
      <c r="AC13" s="6">
        <v>1.09395785970366E-144</v>
      </c>
    </row>
    <row r="14" spans="1:29" x14ac:dyDescent="0.25">
      <c r="A14" s="1" t="s">
        <v>36</v>
      </c>
      <c r="B14" s="5">
        <v>20.635194678055601</v>
      </c>
      <c r="C14" s="8">
        <v>19</v>
      </c>
      <c r="D14" s="5">
        <v>2.7080040922086202</v>
      </c>
      <c r="E14" s="5">
        <v>52.462001921040098</v>
      </c>
      <c r="F14" s="8">
        <v>478698</v>
      </c>
      <c r="G14" s="5">
        <v>4.4590922803911803E-2</v>
      </c>
      <c r="H14" s="6">
        <v>7.0194498903065098E-10</v>
      </c>
      <c r="I14" s="5">
        <v>16.667271477835499</v>
      </c>
      <c r="J14" s="8">
        <v>7</v>
      </c>
      <c r="K14" s="5">
        <v>3.7428772574989799</v>
      </c>
      <c r="L14" s="5">
        <v>50.8394587786389</v>
      </c>
      <c r="M14" s="8">
        <v>178748</v>
      </c>
      <c r="N14" s="5">
        <v>6.4239232972225904E-2</v>
      </c>
      <c r="O14" s="6">
        <v>9.6846814045486497E-5</v>
      </c>
      <c r="P14" s="5">
        <v>25.1280498504638</v>
      </c>
      <c r="Q14" s="8">
        <v>4</v>
      </c>
      <c r="R14" s="5">
        <v>8.0455821238695098</v>
      </c>
      <c r="S14" s="5">
        <v>43.263990000797101</v>
      </c>
      <c r="T14" s="8">
        <v>86662</v>
      </c>
      <c r="U14" s="5">
        <v>0.12272814164309399</v>
      </c>
      <c r="V14" s="1">
        <v>0.109502113225975</v>
      </c>
      <c r="W14" s="5">
        <v>21.860699892044</v>
      </c>
      <c r="X14" s="8">
        <v>8</v>
      </c>
      <c r="Y14" s="5">
        <v>4.0967210410355301</v>
      </c>
      <c r="Z14" s="5">
        <v>57.559074661419302</v>
      </c>
      <c r="AA14" s="8">
        <v>213288</v>
      </c>
      <c r="AB14" s="5">
        <v>6.5859566395114297E-2</v>
      </c>
      <c r="AC14" s="6">
        <v>5.2490614408151303E-5</v>
      </c>
    </row>
    <row r="15" spans="1:29" x14ac:dyDescent="0.25">
      <c r="A15" s="1" t="s">
        <v>37</v>
      </c>
      <c r="B15" s="5">
        <v>60.842788788507498</v>
      </c>
      <c r="C15" s="8">
        <v>106</v>
      </c>
      <c r="D15" s="5">
        <v>3.1625271243690598</v>
      </c>
      <c r="E15" s="5">
        <v>52.458882325490499</v>
      </c>
      <c r="F15" s="8">
        <v>478611</v>
      </c>
      <c r="G15" s="5">
        <v>4.4594280104425503E-2</v>
      </c>
      <c r="H15" s="1">
        <v>9.2737529492303104E-3</v>
      </c>
      <c r="I15" s="5">
        <v>72.787650874403596</v>
      </c>
      <c r="J15" s="8">
        <v>61</v>
      </c>
      <c r="K15" s="5">
        <v>2.4485124691835201</v>
      </c>
      <c r="L15" s="5">
        <v>50.830627788068703</v>
      </c>
      <c r="M15" s="8">
        <v>178694</v>
      </c>
      <c r="N15" s="5">
        <v>6.4248269138359598E-2</v>
      </c>
      <c r="O15" s="6">
        <v>1.11970903356388E-12</v>
      </c>
      <c r="P15" s="5">
        <v>23.993366797764999</v>
      </c>
      <c r="Q15" s="8">
        <v>21</v>
      </c>
      <c r="R15" s="5">
        <v>7.3857271650270402</v>
      </c>
      <c r="S15" s="5">
        <v>43.267823335976999</v>
      </c>
      <c r="T15" s="8">
        <v>86645</v>
      </c>
      <c r="U15" s="5">
        <v>0.122736693095869</v>
      </c>
      <c r="V15" s="1">
        <v>1.6779874660431699E-2</v>
      </c>
      <c r="W15" s="5">
        <v>62.726175228754599</v>
      </c>
      <c r="X15" s="8">
        <v>24</v>
      </c>
      <c r="Y15" s="5">
        <v>7.2682107343630804</v>
      </c>
      <c r="Z15" s="5">
        <v>57.557154121396401</v>
      </c>
      <c r="AA15" s="8">
        <v>213272</v>
      </c>
      <c r="AB15" s="5">
        <v>6.5861391697221397E-2</v>
      </c>
      <c r="AC15" s="1">
        <v>0.48413874891879999</v>
      </c>
    </row>
    <row r="16" spans="1:29" x14ac:dyDescent="0.25">
      <c r="A16" s="1" t="s">
        <v>38</v>
      </c>
      <c r="B16" s="5">
        <v>45.112598162488801</v>
      </c>
      <c r="C16" s="8">
        <v>192168</v>
      </c>
      <c r="D16" s="5">
        <v>7.1982571547287405E-2</v>
      </c>
      <c r="E16" s="5">
        <v>57.388613118900302</v>
      </c>
      <c r="F16" s="8">
        <v>286549</v>
      </c>
      <c r="G16" s="5">
        <v>5.4844042428785801E-2</v>
      </c>
      <c r="H16" s="1">
        <v>0</v>
      </c>
      <c r="I16" s="5">
        <v>45.116215629964202</v>
      </c>
      <c r="J16" s="8">
        <v>79228</v>
      </c>
      <c r="K16" s="5">
        <v>9.7877929592273094E-2</v>
      </c>
      <c r="L16" s="5">
        <v>55.393016133649098</v>
      </c>
      <c r="M16" s="8">
        <v>99527</v>
      </c>
      <c r="N16" s="5">
        <v>8.2283381568269406E-2</v>
      </c>
      <c r="O16" s="1">
        <v>0</v>
      </c>
      <c r="P16" s="5">
        <v>30.1574245750502</v>
      </c>
      <c r="Q16" s="8">
        <v>37976</v>
      </c>
      <c r="R16" s="5">
        <v>0.17101783009990401</v>
      </c>
      <c r="S16" s="5">
        <v>53.485028917362399</v>
      </c>
      <c r="T16" s="8">
        <v>48690</v>
      </c>
      <c r="U16" s="5">
        <v>0.15820344447433199</v>
      </c>
      <c r="V16" s="1">
        <v>0</v>
      </c>
      <c r="W16" s="5">
        <v>52.684913773227798</v>
      </c>
      <c r="X16" s="8">
        <v>74964</v>
      </c>
      <c r="Y16" s="5">
        <v>0.116476836792511</v>
      </c>
      <c r="Z16" s="5">
        <v>60.198384508918402</v>
      </c>
      <c r="AA16" s="8">
        <v>138332</v>
      </c>
      <c r="AB16" s="5">
        <v>7.8642246219836606E-2</v>
      </c>
      <c r="AC16" s="1">
        <v>0</v>
      </c>
    </row>
    <row r="17" spans="1:6" x14ac:dyDescent="0.25">
      <c r="C17" s="5"/>
    </row>
    <row r="18" spans="1:6" x14ac:dyDescent="0.25">
      <c r="A18" s="4" t="s">
        <v>39</v>
      </c>
    </row>
    <row r="19" spans="1:6" x14ac:dyDescent="0.25">
      <c r="A19" s="1" t="s">
        <v>8</v>
      </c>
      <c r="B19" s="5" t="s">
        <v>4</v>
      </c>
      <c r="C19" s="1" t="s">
        <v>41</v>
      </c>
      <c r="D19" s="1" t="s">
        <v>5</v>
      </c>
      <c r="E19" s="5" t="s">
        <v>40</v>
      </c>
      <c r="F19" s="5" t="s">
        <v>11</v>
      </c>
    </row>
    <row r="20" spans="1:6" x14ac:dyDescent="0.25">
      <c r="A20" s="1" t="s">
        <v>7</v>
      </c>
      <c r="B20" s="5">
        <f>B16</f>
        <v>45.112598162488801</v>
      </c>
      <c r="C20" s="5">
        <f>D16</f>
        <v>7.1982571547287405E-2</v>
      </c>
      <c r="D20" s="5">
        <f>E16</f>
        <v>57.388613118900302</v>
      </c>
      <c r="E20" s="5">
        <f>G16</f>
        <v>5.4844042428785801E-2</v>
      </c>
      <c r="F20" s="5">
        <f>H16</f>
        <v>0</v>
      </c>
    </row>
    <row r="21" spans="1:6" x14ac:dyDescent="0.25">
      <c r="A21" s="1" t="s">
        <v>0</v>
      </c>
      <c r="B21" s="5">
        <f>I16</f>
        <v>45.116215629964202</v>
      </c>
      <c r="C21" s="5">
        <f>K16</f>
        <v>9.7877929592273094E-2</v>
      </c>
      <c r="D21" s="5">
        <f>L16</f>
        <v>55.393016133649098</v>
      </c>
      <c r="E21" s="5">
        <f>N16</f>
        <v>8.2283381568269406E-2</v>
      </c>
      <c r="F21" s="5">
        <f>O16</f>
        <v>0</v>
      </c>
    </row>
    <row r="22" spans="1:6" x14ac:dyDescent="0.25">
      <c r="A22" s="1" t="s">
        <v>1</v>
      </c>
      <c r="B22" s="5">
        <f>P16</f>
        <v>30.1574245750502</v>
      </c>
      <c r="C22" s="5">
        <f>R16</f>
        <v>0.17101783009990401</v>
      </c>
      <c r="D22" s="5">
        <f>S16</f>
        <v>53.485028917362399</v>
      </c>
      <c r="E22" s="5">
        <f>U16</f>
        <v>0.15820344447433199</v>
      </c>
      <c r="F22" s="5">
        <f>V16</f>
        <v>0</v>
      </c>
    </row>
    <row r="23" spans="1:6" x14ac:dyDescent="0.25">
      <c r="A23" s="1" t="s">
        <v>2</v>
      </c>
      <c r="B23" s="5">
        <f>W16</f>
        <v>52.684913773227798</v>
      </c>
      <c r="C23" s="5">
        <f>Y16</f>
        <v>0.116476836792511</v>
      </c>
      <c r="D23" s="5">
        <f>Z16</f>
        <v>60.198384508918402</v>
      </c>
      <c r="E23" s="5">
        <f>AB16</f>
        <v>7.8642246219836606E-2</v>
      </c>
      <c r="F23" s="5">
        <f>AC16</f>
        <v>0</v>
      </c>
    </row>
    <row r="25" spans="1:6" x14ac:dyDescent="0.25">
      <c r="A25" s="4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liewy</dc:creator>
  <cp:lastModifiedBy>Yi Jin</cp:lastModifiedBy>
  <dcterms:created xsi:type="dcterms:W3CDTF">2018-05-13T09:19:26Z</dcterms:created>
  <dcterms:modified xsi:type="dcterms:W3CDTF">2019-11-27T09:59:35Z</dcterms:modified>
</cp:coreProperties>
</file>