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nlanlana/Documents/2023_Spring/MIT6.C85_Interactive Data Visualization and Society/Final Project/MigrationMDT/data/"/>
    </mc:Choice>
  </mc:AlternateContent>
  <xr:revisionPtr revIDLastSave="0" documentId="13_ncr:1_{07E8CBD2-3E7E-2043-AF58-2F30CBD495F6}" xr6:coauthVersionLast="47" xr6:coauthVersionMax="47" xr10:uidLastSave="{00000000-0000-0000-0000-000000000000}"/>
  <bookViews>
    <workbookView xWindow="1180" yWindow="1500" windowWidth="27240" windowHeight="15380" xr2:uid="{90FB2B7F-F2DC-A947-B420-8E21EAE8B889}"/>
  </bookViews>
  <sheets>
    <sheet name="remittances" sheetId="1" r:id="rId1"/>
    <sheet name="No remittance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21" i="1"/>
  <c r="C4" i="2" s="1"/>
  <c r="C21" i="1"/>
  <c r="D9" i="1" s="1"/>
  <c r="C9" i="2" l="1"/>
  <c r="D19" i="1"/>
  <c r="D3" i="1"/>
  <c r="D18" i="1"/>
  <c r="D16" i="1"/>
  <c r="C18" i="2"/>
  <c r="D6" i="1"/>
  <c r="C8" i="2"/>
  <c r="D13" i="1"/>
  <c r="D5" i="1"/>
  <c r="C15" i="2"/>
  <c r="C7" i="2"/>
  <c r="D11" i="1"/>
  <c r="C13" i="2"/>
  <c r="D10" i="1"/>
  <c r="D8" i="1"/>
  <c r="C10" i="2"/>
  <c r="D15" i="1"/>
  <c r="D7" i="1"/>
  <c r="C17" i="2"/>
  <c r="D14" i="1"/>
  <c r="C16" i="2"/>
  <c r="D2" i="1"/>
  <c r="D12" i="1"/>
  <c r="D4" i="1"/>
  <c r="C14" i="2"/>
  <c r="C6" i="2"/>
  <c r="C5" i="2"/>
  <c r="C3" i="2"/>
  <c r="C12" i="2"/>
  <c r="D17" i="1"/>
  <c r="C1" i="2"/>
  <c r="C11" i="2"/>
  <c r="C2" i="2"/>
</calcChain>
</file>

<file path=xl/sharedStrings.xml><?xml version="1.0" encoding="utf-8"?>
<sst xmlns="http://schemas.openxmlformats.org/spreadsheetml/2006/main" count="60" uniqueCount="29">
  <si>
    <t>Food</t>
  </si>
  <si>
    <t>Drinking water</t>
  </si>
  <si>
    <t>Water</t>
  </si>
  <si>
    <t>Rent</t>
  </si>
  <si>
    <t>Electric</t>
  </si>
  <si>
    <t>Household products</t>
  </si>
  <si>
    <t>Transportation</t>
  </si>
  <si>
    <t>Communication</t>
  </si>
  <si>
    <t>Fuel</t>
  </si>
  <si>
    <t>Other</t>
  </si>
  <si>
    <t>Healthcare</t>
  </si>
  <si>
    <t>Clothing</t>
  </si>
  <si>
    <t>Education</t>
  </si>
  <si>
    <t>Debt</t>
  </si>
  <si>
    <t>Social events</t>
  </si>
  <si>
    <t>Productive supplies</t>
  </si>
  <si>
    <t>Savings</t>
  </si>
  <si>
    <t>Housing contruction/repair</t>
  </si>
  <si>
    <t>Utilities</t>
  </si>
  <si>
    <t>Housing</t>
  </si>
  <si>
    <t>Personal Spending</t>
  </si>
  <si>
    <t>Savings &amp; Debt</t>
  </si>
  <si>
    <t>Productive Supplies</t>
  </si>
  <si>
    <t>category</t>
  </si>
  <si>
    <t>spending</t>
  </si>
  <si>
    <t>exp_remit</t>
  </si>
  <si>
    <t>exp_remit_normalized</t>
  </si>
  <si>
    <t>exp_noRemit</t>
  </si>
  <si>
    <t>noRemit_remit_ratio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</si>
</sst>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7E41-2D86-5346-BF0E-2692AD0D4BF7}">
  <dimension ref="A1:F21"/>
  <sheetViews>
    <sheetView tabSelected="1" zoomScale="135" workbookViewId="0">
      <selection activeCell="H16" sqref="H16"/>
    </sheetView>
  </sheetViews>
  <sheetFormatPr baseColWidth="10" defaultRowHeight="16" x14ac:dyDescent="0.2"/>
  <cols>
    <col min="2" max="2" width="31.33203125" customWidth="1"/>
    <col min="4" max="4" width="22.6640625" customWidth="1"/>
  </cols>
  <sheetData>
    <row r="1" spans="1:6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t="s">
        <v>0</v>
      </c>
      <c r="B2" t="s">
        <v>0</v>
      </c>
      <c r="C2">
        <v>69.3057958002764</v>
      </c>
      <c r="D2">
        <f>C2/$C$21*100</f>
        <v>33.772619365877986</v>
      </c>
      <c r="E2">
        <v>45.166598522649998</v>
      </c>
      <c r="F2">
        <f>E2/C2</f>
        <v>0.65170016448277868</v>
      </c>
    </row>
    <row r="3" spans="1:6" x14ac:dyDescent="0.2">
      <c r="A3" t="s">
        <v>0</v>
      </c>
      <c r="B3" t="s">
        <v>1</v>
      </c>
      <c r="C3">
        <v>3.83894286454733</v>
      </c>
      <c r="D3">
        <f t="shared" ref="D3:D19" si="0">C3/$C$21*100</f>
        <v>1.8707115997244377</v>
      </c>
      <c r="E3">
        <v>2.1422585671007899</v>
      </c>
      <c r="F3">
        <f t="shared" ref="F3:F19" si="1">E3/C3</f>
        <v>0.55803345938918913</v>
      </c>
    </row>
    <row r="4" spans="1:6" x14ac:dyDescent="0.2">
      <c r="A4" t="s">
        <v>18</v>
      </c>
      <c r="B4" t="s">
        <v>2</v>
      </c>
      <c r="C4">
        <v>3.7083922736696602</v>
      </c>
      <c r="D4">
        <f t="shared" si="0"/>
        <v>1.8070944756038538</v>
      </c>
      <c r="E4">
        <v>2.1143398278595602</v>
      </c>
      <c r="F4">
        <f t="shared" si="1"/>
        <v>0.57014999272644462</v>
      </c>
    </row>
    <row r="5" spans="1:6" x14ac:dyDescent="0.2">
      <c r="A5" t="s">
        <v>19</v>
      </c>
      <c r="B5" t="s">
        <v>3</v>
      </c>
      <c r="C5">
        <v>4.9770539813407</v>
      </c>
      <c r="D5">
        <f t="shared" si="0"/>
        <v>2.4253115880761116</v>
      </c>
      <c r="E5">
        <v>3.94235867412231</v>
      </c>
      <c r="F5">
        <f t="shared" si="1"/>
        <v>0.79210687464963603</v>
      </c>
    </row>
    <row r="6" spans="1:6" x14ac:dyDescent="0.2">
      <c r="A6" t="s">
        <v>18</v>
      </c>
      <c r="B6" t="s">
        <v>4</v>
      </c>
      <c r="C6">
        <v>12.323934897719401</v>
      </c>
      <c r="D6">
        <f t="shared" si="0"/>
        <v>6.0054365956631566</v>
      </c>
      <c r="E6">
        <v>7.8301082151755299</v>
      </c>
      <c r="F6">
        <f t="shared" si="1"/>
        <v>0.63535780415592158</v>
      </c>
    </row>
    <row r="7" spans="1:6" x14ac:dyDescent="0.2">
      <c r="A7" t="s">
        <v>19</v>
      </c>
      <c r="B7" t="s">
        <v>5</v>
      </c>
      <c r="C7">
        <v>13.355644344851401</v>
      </c>
      <c r="D7">
        <f t="shared" si="0"/>
        <v>6.5081871961263653</v>
      </c>
      <c r="E7">
        <v>8.7274658819365794</v>
      </c>
      <c r="F7">
        <f t="shared" si="1"/>
        <v>0.65346647878512998</v>
      </c>
    </row>
    <row r="8" spans="1:6" x14ac:dyDescent="0.2">
      <c r="A8" t="s">
        <v>6</v>
      </c>
      <c r="B8" t="s">
        <v>6</v>
      </c>
      <c r="C8">
        <v>11.050803309606</v>
      </c>
      <c r="D8">
        <f t="shared" si="0"/>
        <v>5.3850413165736954</v>
      </c>
      <c r="E8">
        <v>8.4198711172140399</v>
      </c>
      <c r="F8">
        <f t="shared" si="1"/>
        <v>0.76192389650940573</v>
      </c>
    </row>
    <row r="9" spans="1:6" x14ac:dyDescent="0.2">
      <c r="A9" t="s">
        <v>18</v>
      </c>
      <c r="B9" t="s">
        <v>7</v>
      </c>
      <c r="C9">
        <v>7.9561684429854802</v>
      </c>
      <c r="D9">
        <f t="shared" si="0"/>
        <v>3.8770299847662546</v>
      </c>
      <c r="E9">
        <v>5.0862148338052098</v>
      </c>
      <c r="F9">
        <f t="shared" si="1"/>
        <v>0.63927943082822081</v>
      </c>
    </row>
    <row r="10" spans="1:6" x14ac:dyDescent="0.2">
      <c r="A10" t="s">
        <v>18</v>
      </c>
      <c r="B10" t="s">
        <v>8</v>
      </c>
      <c r="C10">
        <v>6.51870951071181</v>
      </c>
      <c r="D10">
        <f t="shared" si="0"/>
        <v>3.1765582159453492</v>
      </c>
      <c r="E10">
        <v>4.7786268244620604</v>
      </c>
      <c r="F10">
        <f t="shared" si="1"/>
        <v>0.73306331822420145</v>
      </c>
    </row>
    <row r="11" spans="1:6" x14ac:dyDescent="0.2">
      <c r="A11" t="s">
        <v>20</v>
      </c>
      <c r="B11" t="s">
        <v>9</v>
      </c>
      <c r="C11">
        <v>1.4913128997926699</v>
      </c>
      <c r="D11">
        <f t="shared" si="0"/>
        <v>0.72671473342956294</v>
      </c>
      <c r="E11">
        <v>0.67826332163080405</v>
      </c>
      <c r="F11">
        <f t="shared" si="1"/>
        <v>0.45480953173884553</v>
      </c>
    </row>
    <row r="12" spans="1:6" x14ac:dyDescent="0.2">
      <c r="A12" t="s">
        <v>10</v>
      </c>
      <c r="B12" t="s">
        <v>10</v>
      </c>
      <c r="C12">
        <v>20.2649104235199</v>
      </c>
      <c r="D12">
        <f t="shared" si="0"/>
        <v>9.8750630926947878</v>
      </c>
      <c r="E12">
        <v>8.1229291259909395</v>
      </c>
      <c r="F12">
        <f t="shared" si="1"/>
        <v>0.40083715921898622</v>
      </c>
    </row>
    <row r="13" spans="1:6" x14ac:dyDescent="0.2">
      <c r="A13" t="s">
        <v>20</v>
      </c>
      <c r="B13" t="s">
        <v>11</v>
      </c>
      <c r="C13">
        <v>3.19143003109882</v>
      </c>
      <c r="D13">
        <f t="shared" si="0"/>
        <v>1.5551794828781513</v>
      </c>
      <c r="E13">
        <v>2.3754505915439701</v>
      </c>
      <c r="F13">
        <f t="shared" si="1"/>
        <v>0.74432168914763719</v>
      </c>
    </row>
    <row r="14" spans="1:6" x14ac:dyDescent="0.2">
      <c r="A14" t="s">
        <v>12</v>
      </c>
      <c r="B14" t="s">
        <v>12</v>
      </c>
      <c r="C14">
        <v>2.6742174037088202</v>
      </c>
      <c r="D14">
        <f t="shared" si="0"/>
        <v>1.3031424779730221</v>
      </c>
      <c r="E14">
        <v>1.7552700438372899</v>
      </c>
      <c r="F14">
        <f t="shared" si="1"/>
        <v>0.65636774385019703</v>
      </c>
    </row>
    <row r="15" spans="1:6" x14ac:dyDescent="0.2">
      <c r="A15" t="s">
        <v>21</v>
      </c>
      <c r="B15" t="s">
        <v>13</v>
      </c>
      <c r="C15">
        <v>12.981792979497801</v>
      </c>
      <c r="D15">
        <f t="shared" si="0"/>
        <v>6.3260099378507935</v>
      </c>
      <c r="E15">
        <v>11.1303832019158</v>
      </c>
      <c r="F15">
        <f t="shared" si="1"/>
        <v>0.85738412401846653</v>
      </c>
    </row>
    <row r="16" spans="1:6" x14ac:dyDescent="0.2">
      <c r="A16" t="s">
        <v>20</v>
      </c>
      <c r="B16" t="s">
        <v>14</v>
      </c>
      <c r="C16">
        <v>2.6107303132918598</v>
      </c>
      <c r="D16">
        <f t="shared" si="0"/>
        <v>1.2722053057705995</v>
      </c>
      <c r="E16">
        <v>0.79759144842393304</v>
      </c>
      <c r="F16">
        <f t="shared" si="1"/>
        <v>0.30550510880545645</v>
      </c>
    </row>
    <row r="17" spans="1:6" x14ac:dyDescent="0.2">
      <c r="A17" t="s">
        <v>22</v>
      </c>
      <c r="B17" t="s">
        <v>15</v>
      </c>
      <c r="C17">
        <v>5.5735141258926504</v>
      </c>
      <c r="D17">
        <f t="shared" si="0"/>
        <v>2.7159657995495663</v>
      </c>
      <c r="E17">
        <v>5.5518454757455604</v>
      </c>
      <c r="F17">
        <f t="shared" si="1"/>
        <v>0.99611221041919951</v>
      </c>
    </row>
    <row r="18" spans="1:6" x14ac:dyDescent="0.2">
      <c r="A18" t="s">
        <v>21</v>
      </c>
      <c r="B18" t="s">
        <v>16</v>
      </c>
      <c r="C18">
        <v>4.8390416220916803</v>
      </c>
      <c r="D18">
        <f t="shared" si="0"/>
        <v>2.3580583544484943</v>
      </c>
      <c r="E18">
        <v>1.65591512835032</v>
      </c>
      <c r="F18">
        <f t="shared" si="1"/>
        <v>0.34219898435892127</v>
      </c>
    </row>
    <row r="19" spans="1:6" x14ac:dyDescent="0.2">
      <c r="A19" t="s">
        <v>19</v>
      </c>
      <c r="B19" t="s">
        <v>17</v>
      </c>
      <c r="C19">
        <v>18.550576412117</v>
      </c>
      <c r="D19">
        <f t="shared" si="0"/>
        <v>9.0396704770477996</v>
      </c>
      <c r="E19">
        <v>6.7641167033786296</v>
      </c>
      <c r="F19">
        <f t="shared" si="1"/>
        <v>0.36463107954750101</v>
      </c>
    </row>
    <row r="21" spans="1:6" x14ac:dyDescent="0.2">
      <c r="C21">
        <f>SUM(C2:C19)</f>
        <v>205.2129716367194</v>
      </c>
      <c r="E21">
        <f>SUM(E2:E19)</f>
        <v>127.03960750514334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2A77-9E88-B54C-829A-60F01E33428B}">
  <dimension ref="A1:C18"/>
  <sheetViews>
    <sheetView zoomScale="125" workbookViewId="0">
      <selection activeCell="B1" sqref="B1:B20"/>
    </sheetView>
  </sheetViews>
  <sheetFormatPr baseColWidth="10" defaultRowHeight="16" x14ac:dyDescent="0.2"/>
  <cols>
    <col min="1" max="1" width="40.1640625" customWidth="1"/>
  </cols>
  <sheetData>
    <row r="1" spans="1:3" x14ac:dyDescent="0.2">
      <c r="A1" t="s">
        <v>0</v>
      </c>
      <c r="C1">
        <f>remittances!E2/remittances!$E$21*100</f>
        <v>35.553162836103205</v>
      </c>
    </row>
    <row r="2" spans="1:3" x14ac:dyDescent="0.2">
      <c r="A2" t="s">
        <v>1</v>
      </c>
      <c r="C2">
        <f>remittances!E3/remittances!$E$21*100</f>
        <v>1.6862918653255903</v>
      </c>
    </row>
    <row r="3" spans="1:3" x14ac:dyDescent="0.2">
      <c r="A3" t="s">
        <v>2</v>
      </c>
      <c r="C3">
        <f>remittances!E4/remittances!$E$21*100</f>
        <v>1.6643154598647187</v>
      </c>
    </row>
    <row r="4" spans="1:3" x14ac:dyDescent="0.2">
      <c r="A4" t="s">
        <v>3</v>
      </c>
      <c r="C4">
        <f>remittances!E5/remittances!$E$21*100</f>
        <v>3.1032516169909448</v>
      </c>
    </row>
    <row r="5" spans="1:3" x14ac:dyDescent="0.2">
      <c r="A5" t="s">
        <v>4</v>
      </c>
      <c r="C5">
        <f>remittances!E6/remittances!$E$21*100</f>
        <v>6.1635173226259532</v>
      </c>
    </row>
    <row r="6" spans="1:3" x14ac:dyDescent="0.2">
      <c r="A6" t="s">
        <v>5</v>
      </c>
      <c r="C6">
        <f>remittances!E7/remittances!$E$21*100</f>
        <v>6.8698778698471958</v>
      </c>
    </row>
    <row r="7" spans="1:3" x14ac:dyDescent="0.2">
      <c r="A7" t="s">
        <v>6</v>
      </c>
      <c r="C7">
        <f>remittances!E8/remittances!$E$21*100</f>
        <v>6.6277527792843278</v>
      </c>
    </row>
    <row r="8" spans="1:3" x14ac:dyDescent="0.2">
      <c r="A8" t="s">
        <v>7</v>
      </c>
      <c r="C8">
        <f>remittances!E9/remittances!$E$21*100</f>
        <v>4.0036449526965745</v>
      </c>
    </row>
    <row r="9" spans="1:3" x14ac:dyDescent="0.2">
      <c r="A9" t="s">
        <v>8</v>
      </c>
      <c r="C9">
        <f>remittances!E10/remittances!$E$21*100</f>
        <v>3.761525179671696</v>
      </c>
    </row>
    <row r="10" spans="1:3" x14ac:dyDescent="0.2">
      <c r="A10" t="s">
        <v>9</v>
      </c>
      <c r="C10">
        <f>remittances!E11/remittances!$E$21*100</f>
        <v>0.53389910040720479</v>
      </c>
    </row>
    <row r="11" spans="1:3" x14ac:dyDescent="0.2">
      <c r="A11" t="s">
        <v>10</v>
      </c>
      <c r="C11">
        <f>remittances!E12/remittances!$E$21*100</f>
        <v>6.3940130841966534</v>
      </c>
    </row>
    <row r="12" spans="1:3" x14ac:dyDescent="0.2">
      <c r="A12" t="s">
        <v>11</v>
      </c>
      <c r="C12">
        <f>remittances!E13/remittances!$E$21*100</f>
        <v>1.8698503861858968</v>
      </c>
    </row>
    <row r="13" spans="1:3" x14ac:dyDescent="0.2">
      <c r="A13" t="s">
        <v>12</v>
      </c>
      <c r="C13">
        <f>remittances!E14/remittances!$E$21*100</f>
        <v>1.3816714946684843</v>
      </c>
    </row>
    <row r="14" spans="1:3" x14ac:dyDescent="0.2">
      <c r="A14" t="s">
        <v>13</v>
      </c>
      <c r="C14">
        <f>remittances!E15/remittances!$E$21*100</f>
        <v>8.7613488584378487</v>
      </c>
    </row>
    <row r="15" spans="1:3" x14ac:dyDescent="0.2">
      <c r="A15" t="s">
        <v>14</v>
      </c>
      <c r="C15">
        <f>remittances!E16/remittances!$E$21*100</f>
        <v>0.62782896144546241</v>
      </c>
    </row>
    <row r="16" spans="1:3" x14ac:dyDescent="0.2">
      <c r="A16" t="s">
        <v>15</v>
      </c>
      <c r="C16">
        <f>remittances!E17/remittances!$E$21*100</f>
        <v>4.3701689455556512</v>
      </c>
    </row>
    <row r="17" spans="1:3" x14ac:dyDescent="0.2">
      <c r="A17" t="s">
        <v>16</v>
      </c>
      <c r="C17">
        <f>remittances!E18/remittances!$E$21*100</f>
        <v>1.3034636684337035</v>
      </c>
    </row>
    <row r="18" spans="1:3" x14ac:dyDescent="0.2">
      <c r="A18" t="s">
        <v>17</v>
      </c>
      <c r="C18">
        <f>remittances!E19/remittances!$E$21*100</f>
        <v>5.324415618258878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4AE8-ADFD-B24D-B433-6A0CEABCE39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remittances</vt:lpstr>
      <vt:lpstr>No remittances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Lanlana Kiratiwudhikul</dc:creator>
  <cp:lastModifiedBy>Lanlana Kiratiwudhikul</cp:lastModifiedBy>
  <dcterms:created xsi:type="dcterms:W3CDTF">2023-04-20T17:15:02Z</dcterms:created>
  <dcterms:modified xsi:type="dcterms:W3CDTF">2023-04-24T16:57:19Z</dcterms:modified>
</cp:coreProperties>
</file>