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Dropbox\FYP\Documents\Metrics\Bug Metrics\"/>
    </mc:Choice>
  </mc:AlternateContent>
  <bookViews>
    <workbookView xWindow="120" yWindow="0" windowWidth="19440" windowHeight="12240"/>
  </bookViews>
  <sheets>
    <sheet name="Bug Logbook" sheetId="4" r:id="rId1"/>
    <sheet name="Bug Metrics Summary" sheetId="3" r:id="rId2"/>
    <sheet name="Action Plan" sheetId="1" r:id="rId3"/>
    <sheet name="Severity Value Description" sheetId="2" r:id="rId4"/>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4" i="3" l="1"/>
  <c r="J3" i="3"/>
</calcChain>
</file>

<file path=xl/sharedStrings.xml><?xml version="1.0" encoding="utf-8"?>
<sst xmlns="http://schemas.openxmlformats.org/spreadsheetml/2006/main" count="223" uniqueCount="88">
  <si>
    <t>Points in Iteration</t>
  </si>
  <si>
    <t>Action Plan</t>
  </si>
  <si>
    <t>&lt; 20</t>
  </si>
  <si>
    <t>&gt;= 20</t>
  </si>
  <si>
    <t>Use planned debugging time in iteration</t>
  </si>
  <si>
    <t>Stop current development and resolve the bug immediately. Reschedule project.</t>
  </si>
  <si>
    <t>Severity in Value</t>
  </si>
  <si>
    <t>Bug Description</t>
  </si>
  <si>
    <t>Low Impact (1 point)</t>
  </si>
  <si>
    <t>High Impact (5 points)</t>
  </si>
  <si>
    <t>Critical Impact (10 points)</t>
  </si>
  <si>
    <t>Typo errors, basic UI alignment issues.</t>
  </si>
  <si>
    <t>Some non-critical functionalities not working as expected. Overall application still runs.</t>
  </si>
  <si>
    <t>Entire system is down or unusable. Team to stop and fix bugs before continuing</t>
  </si>
  <si>
    <t/>
  </si>
  <si>
    <t>ID</t>
  </si>
  <si>
    <t>Impact</t>
  </si>
  <si>
    <t>Score</t>
  </si>
  <si>
    <t>Date Found</t>
  </si>
  <si>
    <t>Found By</t>
  </si>
  <si>
    <t>Source</t>
  </si>
  <si>
    <t>Server</t>
  </si>
  <si>
    <t>Resolved?</t>
  </si>
  <si>
    <t>Resolved By</t>
  </si>
  <si>
    <t>Date Resolved</t>
  </si>
  <si>
    <t>Solution</t>
  </si>
  <si>
    <t>Iteration</t>
  </si>
  <si>
    <t>Low</t>
  </si>
  <si>
    <t>High</t>
  </si>
  <si>
    <t>Critical</t>
  </si>
  <si>
    <t>Total Score</t>
  </si>
  <si>
    <t>Action Taken</t>
  </si>
  <si>
    <t>Localhost</t>
  </si>
  <si>
    <t>login.scala</t>
  </si>
  <si>
    <t>Stop current development and resolve the bug immediately. Use up buffer days to debug.</t>
  </si>
  <si>
    <t>Bug Metrics (Iteration 4)</t>
  </si>
  <si>
    <t>Reset password page is being redirected to login page after user has inputted mismatched new password and confirm password and clicked on 'Continue' button.</t>
  </si>
  <si>
    <t>Elaine, Annan</t>
  </si>
  <si>
    <t>resetPassword.scala</t>
  </si>
  <si>
    <t>Admin cannot edit an existing user account's email address, name and password successfully. No update was done to the account list on the changes made.</t>
  </si>
  <si>
    <t>adminAccount.scala</t>
  </si>
  <si>
    <t>Admin can change the username of a user account, which should not be the case since username cannot be changed once created.</t>
  </si>
  <si>
    <t>Invalid email address can be updated in user account page when user inputs an invalid email address when editing his account.</t>
  </si>
  <si>
    <t>editAccount.scala</t>
  </si>
  <si>
    <t>adminStaff.scala</t>
  </si>
  <si>
    <t xml:space="preserve"> </t>
  </si>
  <si>
    <t>Staff information is not updated in staff management page when user updates staff's information.</t>
  </si>
  <si>
    <t>No error message is displayed when user inputs negative value for 'max no. of projects'.</t>
  </si>
  <si>
    <t>project.scala</t>
  </si>
  <si>
    <t>No error message is displayed when user inputs more or less than 3 letters for client abbreviation when creating a project.</t>
  </si>
  <si>
    <t>No error message is displayed when user inputs invalid start date when creating a new project.</t>
  </si>
  <si>
    <t>No error message is displayed when user inputs invalid end date when creating a new project.</t>
  </si>
  <si>
    <t>No error message is displayed when user inputs a start date that has past when creating a new project, e.g. 2013/01/01.</t>
  </si>
  <si>
    <t>No error message is displayed when user inputs invalid end date that has past when creating a new project, , e.g. 2013/01/01.</t>
  </si>
  <si>
    <t>No 'edit' button for user to edit an existing project.</t>
  </si>
  <si>
    <t>Duration for 3 and 6 months when creating a new project is not highlighted when user clicks on either one, whereas 'Others' option is highlighted in darker grey tone when selected.</t>
  </si>
  <si>
    <t>User is unable to log in with his old password after inputting the mismatched 'new' and 'confirm' passwords in the reset password page. E.g. current password = 123
new password = 456
confirm password = 789
Now, user cannot log in with 123.</t>
  </si>
  <si>
    <t>User is able to view web app pages by entering the page url even though he has logged out of the system.</t>
  </si>
  <si>
    <t>Staff management page is redirected to account management page when user clicks on the 'Edit' button and then the 'Save' button in staff management page.</t>
  </si>
  <si>
    <t>List of project managers is not populated in the creating of a project card.</t>
  </si>
  <si>
    <t>List of staffs is not populated in the creating of a project card.</t>
  </si>
  <si>
    <t>Error message on the end date 'The end date cannot be less than the start date' occurs even before user manually inputs an end date, which should not be the case. It should only appear when user selects a date that is earlier than the selected start date.</t>
  </si>
  <si>
    <t>End date was not auto-populated when user selects a duration of either 3 or 6 months.</t>
  </si>
  <si>
    <t>Pop up page for the creation of a new project disappears when user clicks on 'Create' button, even when there are errors with his inputs. Page should have remained instead of disappeared. Error messages for the errors should have been displayed instead.</t>
  </si>
  <si>
    <t>Information on 'last modified on', 'last modified by', 'project manager', 'staffs' is not displayed on project details page.</t>
  </si>
  <si>
    <t>Yes</t>
  </si>
  <si>
    <t>LiDan</t>
  </si>
  <si>
    <t>Changed in resetPassword.js to prevent the redirecting of page.</t>
  </si>
  <si>
    <t>Changed in resetPassword.js to prevent updating password when passwords are not matching.</t>
  </si>
  <si>
    <t>Changed in adminStaff.js to prevent the redirecting of page.</t>
  </si>
  <si>
    <t>Changed in adminAcount.js, adminStaff.js, dashboard.js, project.js, staff.js to prevent users from entering the pages.</t>
  </si>
  <si>
    <t>Changed in adminAcount.js to prevent users from modifying username.</t>
  </si>
  <si>
    <t>Changed in project.js to prevent the users from entering negative value for max project number.</t>
  </si>
  <si>
    <t>Changed in project.js to prevent users entering &lt; or &gt; 3 letters.</t>
  </si>
  <si>
    <t>Changed in project.scala.html to prevent the pop up from disappearing when there are still errors.</t>
  </si>
  <si>
    <t>Changed in project.js to autopopulate end date.</t>
  </si>
  <si>
    <t>Changed in project.js to prevent the error message showing before users enter end date.</t>
  </si>
  <si>
    <t>Changed in project.js to provide error message when users input invalid start date.</t>
  </si>
  <si>
    <t>Changed in project.js to provide error message when users input start date that is passed.</t>
  </si>
  <si>
    <t>Changed in project.js to provide error message when users input end date that is passed.</t>
  </si>
  <si>
    <t>Changed in project.js to allow 3 and 6 months to be selected even though start date has not been entered.</t>
  </si>
  <si>
    <t>Yining</t>
  </si>
  <si>
    <t>StaffManager.java is modified and fix the bug by adding two more requested attributes to the updateStaffInfo method</t>
  </si>
  <si>
    <t>Changed the disabled column from "name" to "username".</t>
  </si>
  <si>
    <t>Insereted error message in "admin.js" when invalid email address is inputed.</t>
  </si>
  <si>
    <t>Changed in ProjectController.java and add a method to populate the assigned staffs to the project_staff table.</t>
  </si>
  <si>
    <t>Changed in ProjectController.java and add a method to populate the assigned Project Manager to both project table and project_staff table.</t>
  </si>
  <si>
    <t>Changed in Porject.java, ProjectManager.java and ProjectController.java. Add methods to check the last modified account, modified date and the staffs assigned (including PM).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</si>
</sst>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
  </numFmts>
  <fonts count="8" x14ac:knownFonts="1">
    <font>
      <sz val="11"/>
      <color theme="1"/>
      <name val="Calibri"/>
      <family val="2"/>
      <scheme val="minor"/>
    </font>
    <font>
      <sz val="11"/>
      <color theme="1"/>
      <name val="Cambria"/>
      <family val="1"/>
      <scheme val="major"/>
    </font>
    <font>
      <sz val="12"/>
      <color theme="0"/>
      <name val="Cambria"/>
      <family val="1"/>
      <scheme val="major"/>
    </font>
    <font>
      <sz val="12"/>
      <color theme="1"/>
      <name val="Cambria"/>
      <family val="1"/>
      <scheme val="major"/>
    </font>
    <font>
      <b/>
      <sz val="12"/>
      <color theme="0"/>
      <name val="Cambria"/>
      <family val="1"/>
      <scheme val="major"/>
    </font>
    <font>
      <b/>
      <sz val="16"/>
      <color theme="0"/>
      <name val="Cambria"/>
      <family val="1"/>
      <scheme val="major"/>
    </font>
    <font>
      <b/>
      <sz val="11"/>
      <color theme="0"/>
      <name val="Cambria"/>
      <family val="1"/>
      <scheme val="major"/>
    </font>
    <font>
      <sz val="12"/>
      <name val="Cambria"/>
      <family val="1"/>
      <scheme val="major"/>
    </font>
  </fonts>
  <fills count="8">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rgb="FFFF3B3B"/>
        <bgColor indexed="64"/>
      </patternFill>
    </fill>
    <fill>
      <patternFill patternType="solid">
        <fgColor rgb="FFCCFF99"/>
        <bgColor indexed="64"/>
      </patternFill>
    </fill>
    <fill>
      <patternFill patternType="solid">
        <fgColor theme="2" tint="-0.89999084444715716"/>
        <bgColor indexed="64"/>
      </patternFill>
    </fill>
    <fill>
      <patternFill patternType="solid">
        <fgColor rgb="FFFFCA2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diagonal/>
    </border>
    <border>
      <left style="thin">
        <color theme="0"/>
      </left>
      <right style="thin">
        <color theme="0"/>
      </right>
      <top style="thin">
        <color auto="1"/>
      </top>
      <bottom style="thin">
        <color auto="1"/>
      </bottom>
      <diagonal/>
    </border>
    <border>
      <left style="thin">
        <color auto="1"/>
      </left>
      <right style="thin">
        <color theme="0"/>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s>
  <cellStyleXfs count="1">
    <xf numFmtId="0" fontId="0" fillId="0" borderId="0"/>
  </cellStyleXfs>
  <cellXfs count="40">
    <xf numFmtId="0" fontId="0" fillId="0" borderId="0" xfId="0"/>
    <xf numFmtId="0" fontId="0" fillId="2" borderId="0" xfId="0" applyFill="1"/>
    <xf numFmtId="0" fontId="0" fillId="2" borderId="0" xfId="0" applyFill="1" applyAlignment="1">
      <alignment vertical="center"/>
    </xf>
    <xf numFmtId="0" fontId="3" fillId="5" borderId="1" xfId="0" applyFont="1" applyFill="1" applyBorder="1" applyAlignment="1">
      <alignment vertical="center"/>
    </xf>
    <xf numFmtId="0" fontId="3" fillId="4" borderId="1" xfId="0" applyFont="1" applyFill="1" applyBorder="1" applyAlignment="1">
      <alignment vertical="center"/>
    </xf>
    <xf numFmtId="0" fontId="3" fillId="5" borderId="1" xfId="0" applyFont="1" applyFill="1" applyBorder="1" applyAlignment="1">
      <alignment vertical="center" wrapText="1"/>
    </xf>
    <xf numFmtId="0" fontId="3" fillId="4" borderId="1" xfId="0" applyFont="1" applyFill="1" applyBorder="1" applyAlignment="1">
      <alignment vertical="center" wrapText="1"/>
    </xf>
    <xf numFmtId="0" fontId="1" fillId="2" borderId="0" xfId="0" applyFont="1" applyFill="1"/>
    <xf numFmtId="0" fontId="4" fillId="3" borderId="2" xfId="0" applyFont="1" applyFill="1" applyBorder="1" applyAlignment="1">
      <alignment vertical="center"/>
    </xf>
    <xf numFmtId="0" fontId="4" fillId="3" borderId="3" xfId="0" applyFont="1" applyFill="1" applyBorder="1" applyAlignment="1">
      <alignment vertical="center"/>
    </xf>
    <xf numFmtId="0" fontId="3" fillId="7" borderId="1" xfId="0" applyFont="1" applyFill="1" applyBorder="1" applyAlignment="1">
      <alignment vertical="center" wrapText="1"/>
    </xf>
    <xf numFmtId="0" fontId="3" fillId="7" borderId="1" xfId="0" applyFont="1" applyFill="1" applyBorder="1" applyAlignment="1">
      <alignment vertical="center"/>
    </xf>
    <xf numFmtId="0" fontId="6" fillId="3" borderId="9" xfId="0" applyNumberFormat="1" applyFont="1" applyFill="1" applyBorder="1" applyAlignment="1">
      <alignment horizontal="center" vertical="center" wrapText="1"/>
    </xf>
    <xf numFmtId="0" fontId="6" fillId="3" borderId="8" xfId="0" applyNumberFormat="1"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7" xfId="0" applyNumberFormat="1" applyFont="1" applyFill="1" applyBorder="1" applyAlignment="1">
      <alignment horizontal="center" vertical="center" wrapText="1"/>
    </xf>
    <xf numFmtId="0" fontId="2" fillId="3" borderId="12" xfId="0" applyFont="1" applyFill="1" applyBorder="1" applyAlignment="1">
      <alignment horizontal="center" vertical="center"/>
    </xf>
    <xf numFmtId="0" fontId="4" fillId="3" borderId="11" xfId="0" applyNumberFormat="1" applyFont="1" applyFill="1" applyBorder="1" applyAlignment="1">
      <alignment horizontal="center" vertical="center"/>
    </xf>
    <xf numFmtId="0" fontId="7" fillId="2" borderId="1" xfId="0" applyFont="1" applyFill="1" applyBorder="1" applyAlignment="1">
      <alignment horizontal="center" vertical="center"/>
    </xf>
    <xf numFmtId="0" fontId="7" fillId="2" borderId="0" xfId="0" applyFont="1" applyFill="1" applyAlignment="1">
      <alignment horizontal="center" vertical="center"/>
    </xf>
    <xf numFmtId="0" fontId="4" fillId="3" borderId="3" xfId="0" applyFont="1" applyFill="1" applyBorder="1" applyAlignment="1">
      <alignment horizontal="center" vertical="center"/>
    </xf>
    <xf numFmtId="0" fontId="4" fillId="3" borderId="10" xfId="0" applyNumberFormat="1" applyFont="1" applyFill="1" applyBorder="1" applyAlignment="1">
      <alignment horizontal="center" vertical="center"/>
    </xf>
    <xf numFmtId="0" fontId="7" fillId="2" borderId="0" xfId="0" applyFont="1" applyFill="1"/>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1" xfId="0" applyFont="1" applyFill="1" applyBorder="1" applyAlignment="1">
      <alignment horizontal="left" vertical="center"/>
    </xf>
    <xf numFmtId="0" fontId="1" fillId="2" borderId="0" xfId="0" applyFont="1" applyFill="1" applyAlignment="1">
      <alignment horizontal="left" vertical="center"/>
    </xf>
    <xf numFmtId="0" fontId="1" fillId="2" borderId="13" xfId="0" applyFont="1" applyFill="1" applyBorder="1" applyAlignment="1">
      <alignment vertical="center" wrapText="1"/>
    </xf>
    <xf numFmtId="0" fontId="1" fillId="2" borderId="1" xfId="0" applyFont="1" applyFill="1" applyBorder="1" applyAlignment="1">
      <alignment vertical="center" wrapText="1"/>
    </xf>
    <xf numFmtId="0" fontId="1" fillId="2" borderId="0" xfId="0" applyFont="1" applyFill="1" applyAlignment="1">
      <alignment vertical="center" wrapText="1"/>
    </xf>
    <xf numFmtId="164" fontId="6" fillId="3" borderId="7"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xf>
    <xf numFmtId="164" fontId="1" fillId="2" borderId="0" xfId="0" applyNumberFormat="1" applyFont="1" applyFill="1" applyAlignment="1">
      <alignment horizontal="center" vertical="center"/>
    </xf>
    <xf numFmtId="0" fontId="7" fillId="2" borderId="1" xfId="0" applyFont="1" applyFill="1" applyBorder="1" applyAlignment="1">
      <alignment horizontal="left" vertical="center"/>
    </xf>
    <xf numFmtId="0" fontId="2" fillId="3" borderId="7" xfId="0" applyFont="1" applyFill="1" applyBorder="1" applyAlignment="1">
      <alignment horizontal="center" vertical="center"/>
    </xf>
    <xf numFmtId="15"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5" fillId="6" borderId="4" xfId="0" applyFont="1" applyFill="1" applyBorder="1" applyAlignment="1">
      <alignment horizontal="center" wrapText="1"/>
    </xf>
    <xf numFmtId="0" fontId="5" fillId="6" borderId="5" xfId="0" applyFont="1" applyFill="1" applyBorder="1" applyAlignment="1">
      <alignment horizontal="center" wrapText="1"/>
    </xf>
    <xf numFmtId="0" fontId="5" fillId="6" borderId="6" xfId="0" applyFont="1" applyFill="1" applyBorder="1" applyAlignment="1">
      <alignment horizontal="center" wrapText="1"/>
    </xf>
  </cellXfs>
  <cellStyles count="1">
    <cellStyle name="Normal" xfId="0" builtinId="0"/>
  </cellStyles>
  <dxfs count="10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ill>
        <patternFill>
          <bgColor rgb="FFFF3B3B"/>
        </patternFill>
      </fill>
    </dxf>
    <dxf>
      <fill>
        <patternFill>
          <bgColor rgb="FFFFCA21"/>
        </patternFill>
      </fill>
    </dxf>
    <dxf>
      <fill>
        <patternFill>
          <bgColor rgb="FFCC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3B3B"/>
        </patternFill>
      </fill>
    </dxf>
    <dxf>
      <fill>
        <patternFill>
          <bgColor rgb="FFFFCA21"/>
        </patternFill>
      </fill>
    </dxf>
    <dxf>
      <fill>
        <patternFill>
          <bgColor rgb="FFCCFF99"/>
        </patternFill>
      </fill>
    </dxf>
  </dxfs>
  <tableStyles count="0" defaultTableStyle="TableStyleMedium2" defaultPivotStyle="PivotStyleLight16"/>
  <colors>
    <mruColors>
      <color rgb="FFFF3B3B"/>
      <color rgb="FFFFCA21"/>
      <color rgb="FFCCFF99"/>
      <color rgb="FFCCFFC2"/>
      <color rgb="FFFFA74F"/>
      <color rgb="FFFF292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abSelected="1" topLeftCell="E18" zoomScaleNormal="100" zoomScalePageLayoutView="125" workbookViewId="0">
      <selection activeCell="M23" sqref="M23"/>
    </sheetView>
  </sheetViews>
  <sheetFormatPr defaultColWidth="8.85546875" defaultRowHeight="14.25" x14ac:dyDescent="0.2"/>
  <cols>
    <col min="1" max="1" width="3.42578125" style="24" bestFit="1" customWidth="1"/>
    <col min="2" max="2" width="42.85546875" style="29" customWidth="1"/>
    <col min="3" max="3" width="11.7109375" style="24" customWidth="1"/>
    <col min="4" max="4" width="9" style="24" customWidth="1"/>
    <col min="5" max="5" width="12.42578125" style="32" bestFit="1" customWidth="1"/>
    <col min="6" max="6" width="16.42578125" style="24" customWidth="1"/>
    <col min="7" max="7" width="19.42578125" style="26" bestFit="1" customWidth="1"/>
    <col min="8" max="8" width="11.7109375" style="24" customWidth="1"/>
    <col min="9" max="9" width="11.42578125" style="24" bestFit="1" customWidth="1"/>
    <col min="10" max="10" width="22.42578125" style="24" customWidth="1"/>
    <col min="11" max="11" width="20.85546875" style="24" customWidth="1"/>
    <col min="12" max="12" width="51.42578125" style="26" customWidth="1"/>
    <col min="13" max="16384" width="8.85546875" style="7"/>
  </cols>
  <sheetData>
    <row r="1" spans="1:12" ht="24" customHeight="1" x14ac:dyDescent="0.3">
      <c r="A1" s="37" t="s">
        <v>35</v>
      </c>
      <c r="B1" s="38" t="s">
        <v>14</v>
      </c>
      <c r="C1" s="38" t="s">
        <v>14</v>
      </c>
      <c r="D1" s="38" t="s">
        <v>14</v>
      </c>
      <c r="E1" s="38" t="s">
        <v>14</v>
      </c>
      <c r="F1" s="38" t="s">
        <v>14</v>
      </c>
      <c r="G1" s="38" t="s">
        <v>14</v>
      </c>
      <c r="H1" s="38" t="s">
        <v>14</v>
      </c>
      <c r="I1" s="38" t="s">
        <v>14</v>
      </c>
      <c r="J1" s="38" t="s">
        <v>14</v>
      </c>
      <c r="K1" s="38" t="s">
        <v>14</v>
      </c>
      <c r="L1" s="39" t="s">
        <v>14</v>
      </c>
    </row>
    <row r="2" spans="1:12" ht="20.25" customHeight="1" x14ac:dyDescent="0.2">
      <c r="A2" s="15" t="s">
        <v>15</v>
      </c>
      <c r="B2" s="15" t="s">
        <v>7</v>
      </c>
      <c r="C2" s="14" t="s">
        <v>16</v>
      </c>
      <c r="D2" s="15" t="s">
        <v>17</v>
      </c>
      <c r="E2" s="30" t="s">
        <v>18</v>
      </c>
      <c r="F2" s="15" t="s">
        <v>19</v>
      </c>
      <c r="G2" s="15" t="s">
        <v>20</v>
      </c>
      <c r="H2" s="15" t="s">
        <v>21</v>
      </c>
      <c r="I2" s="15" t="s">
        <v>22</v>
      </c>
      <c r="J2" s="15" t="s">
        <v>23</v>
      </c>
      <c r="K2" s="13" t="s">
        <v>24</v>
      </c>
      <c r="L2" s="12" t="s">
        <v>25</v>
      </c>
    </row>
    <row r="3" spans="1:12" ht="57" x14ac:dyDescent="0.2">
      <c r="A3" s="23">
        <v>1</v>
      </c>
      <c r="B3" s="27" t="s">
        <v>36</v>
      </c>
      <c r="C3" s="23" t="s">
        <v>27</v>
      </c>
      <c r="D3" s="23">
        <v>1</v>
      </c>
      <c r="E3" s="31">
        <v>41925</v>
      </c>
      <c r="F3" s="23" t="s">
        <v>37</v>
      </c>
      <c r="G3" s="25" t="s">
        <v>38</v>
      </c>
      <c r="H3" s="23" t="s">
        <v>32</v>
      </c>
      <c r="I3" s="23" t="s">
        <v>65</v>
      </c>
      <c r="J3" s="23" t="s">
        <v>66</v>
      </c>
      <c r="K3" s="35">
        <v>41925</v>
      </c>
      <c r="L3" s="36" t="s">
        <v>67</v>
      </c>
    </row>
    <row r="4" spans="1:12" ht="99.75" x14ac:dyDescent="0.2">
      <c r="A4" s="23">
        <v>2</v>
      </c>
      <c r="B4" s="28" t="s">
        <v>56</v>
      </c>
      <c r="C4" s="23" t="s">
        <v>28</v>
      </c>
      <c r="D4" s="23">
        <v>5</v>
      </c>
      <c r="E4" s="31">
        <v>41925</v>
      </c>
      <c r="F4" s="23" t="s">
        <v>37</v>
      </c>
      <c r="G4" s="25" t="s">
        <v>33</v>
      </c>
      <c r="H4" s="23" t="s">
        <v>32</v>
      </c>
      <c r="I4" s="23" t="s">
        <v>65</v>
      </c>
      <c r="J4" s="23" t="s">
        <v>66</v>
      </c>
      <c r="K4" s="35">
        <v>41925</v>
      </c>
      <c r="L4" s="36" t="s">
        <v>68</v>
      </c>
    </row>
    <row r="5" spans="1:12" ht="42.75" x14ac:dyDescent="0.2">
      <c r="A5" s="23">
        <v>3</v>
      </c>
      <c r="B5" s="28" t="s">
        <v>57</v>
      </c>
      <c r="C5" s="23" t="s">
        <v>27</v>
      </c>
      <c r="D5" s="23">
        <v>1</v>
      </c>
      <c r="E5" s="31">
        <v>41925</v>
      </c>
      <c r="F5" s="23" t="s">
        <v>37</v>
      </c>
      <c r="G5" s="25" t="s">
        <v>33</v>
      </c>
      <c r="H5" s="23" t="s">
        <v>32</v>
      </c>
      <c r="I5" s="23" t="s">
        <v>65</v>
      </c>
      <c r="J5" s="23" t="s">
        <v>66</v>
      </c>
      <c r="K5" s="35">
        <v>41925</v>
      </c>
      <c r="L5" s="36" t="s">
        <v>70</v>
      </c>
    </row>
    <row r="6" spans="1:12" ht="57" x14ac:dyDescent="0.2">
      <c r="A6" s="23">
        <v>4</v>
      </c>
      <c r="B6" s="28" t="s">
        <v>39</v>
      </c>
      <c r="C6" s="23" t="s">
        <v>28</v>
      </c>
      <c r="D6" s="23">
        <v>5</v>
      </c>
      <c r="E6" s="31">
        <v>41925</v>
      </c>
      <c r="F6" s="23" t="s">
        <v>37</v>
      </c>
      <c r="G6" s="25" t="s">
        <v>40</v>
      </c>
      <c r="H6" s="23" t="s">
        <v>32</v>
      </c>
      <c r="I6" s="23" t="s">
        <v>65</v>
      </c>
      <c r="J6" s="23" t="s">
        <v>81</v>
      </c>
      <c r="K6" s="35">
        <v>41926</v>
      </c>
      <c r="L6" s="36" t="s">
        <v>83</v>
      </c>
    </row>
    <row r="7" spans="1:12" ht="42.75" x14ac:dyDescent="0.2">
      <c r="A7" s="23">
        <v>5</v>
      </c>
      <c r="B7" s="28" t="s">
        <v>41</v>
      </c>
      <c r="C7" s="23" t="s">
        <v>27</v>
      </c>
      <c r="D7" s="23">
        <v>1</v>
      </c>
      <c r="E7" s="31">
        <v>41925</v>
      </c>
      <c r="F7" s="23" t="s">
        <v>37</v>
      </c>
      <c r="G7" s="25" t="s">
        <v>40</v>
      </c>
      <c r="H7" s="23" t="s">
        <v>32</v>
      </c>
      <c r="I7" s="23" t="s">
        <v>65</v>
      </c>
      <c r="J7" s="23" t="s">
        <v>66</v>
      </c>
      <c r="K7" s="35">
        <v>41925</v>
      </c>
      <c r="L7" s="36" t="s">
        <v>71</v>
      </c>
    </row>
    <row r="8" spans="1:12" ht="42.75" x14ac:dyDescent="0.2">
      <c r="A8" s="23">
        <v>6</v>
      </c>
      <c r="B8" s="28" t="s">
        <v>42</v>
      </c>
      <c r="C8" s="23" t="s">
        <v>27</v>
      </c>
      <c r="D8" s="23">
        <v>1</v>
      </c>
      <c r="E8" s="31">
        <v>41925</v>
      </c>
      <c r="F8" s="23" t="s">
        <v>37</v>
      </c>
      <c r="G8" s="25" t="s">
        <v>43</v>
      </c>
      <c r="H8" s="23" t="s">
        <v>32</v>
      </c>
      <c r="I8" s="23" t="s">
        <v>65</v>
      </c>
      <c r="J8" s="23" t="s">
        <v>81</v>
      </c>
      <c r="K8" s="35">
        <v>41926</v>
      </c>
      <c r="L8" s="36" t="s">
        <v>84</v>
      </c>
    </row>
    <row r="9" spans="1:12" ht="57" x14ac:dyDescent="0.2">
      <c r="A9" s="23">
        <v>7</v>
      </c>
      <c r="B9" s="28" t="s">
        <v>58</v>
      </c>
      <c r="C9" s="23" t="s">
        <v>28</v>
      </c>
      <c r="D9" s="23">
        <v>5</v>
      </c>
      <c r="E9" s="31">
        <v>41925</v>
      </c>
      <c r="F9" s="23" t="s">
        <v>37</v>
      </c>
      <c r="G9" s="25" t="s">
        <v>44</v>
      </c>
      <c r="H9" s="23" t="s">
        <v>32</v>
      </c>
      <c r="I9" s="23" t="s">
        <v>65</v>
      </c>
      <c r="J9" s="23" t="s">
        <v>66</v>
      </c>
      <c r="K9" s="35">
        <v>41925</v>
      </c>
      <c r="L9" s="36" t="s">
        <v>69</v>
      </c>
    </row>
    <row r="10" spans="1:12" ht="42.75" x14ac:dyDescent="0.2">
      <c r="A10" s="23">
        <v>8</v>
      </c>
      <c r="B10" s="28" t="s">
        <v>46</v>
      </c>
      <c r="C10" s="23" t="s">
        <v>28</v>
      </c>
      <c r="D10" s="23">
        <v>5</v>
      </c>
      <c r="E10" s="31">
        <v>41925</v>
      </c>
      <c r="F10" s="23" t="s">
        <v>37</v>
      </c>
      <c r="G10" s="25" t="s">
        <v>44</v>
      </c>
      <c r="H10" s="23" t="s">
        <v>32</v>
      </c>
      <c r="I10" s="23" t="s">
        <v>65</v>
      </c>
      <c r="J10" s="23" t="s">
        <v>81</v>
      </c>
      <c r="K10" s="35">
        <v>41926</v>
      </c>
      <c r="L10" s="36" t="s">
        <v>82</v>
      </c>
    </row>
    <row r="11" spans="1:12" ht="42.75" x14ac:dyDescent="0.2">
      <c r="A11" s="23">
        <v>9</v>
      </c>
      <c r="B11" s="28" t="s">
        <v>47</v>
      </c>
      <c r="C11" s="23" t="s">
        <v>27</v>
      </c>
      <c r="D11" s="23">
        <v>1</v>
      </c>
      <c r="E11" s="31">
        <v>41925</v>
      </c>
      <c r="F11" s="23" t="s">
        <v>37</v>
      </c>
      <c r="G11" s="25" t="s">
        <v>44</v>
      </c>
      <c r="H11" s="23" t="s">
        <v>32</v>
      </c>
      <c r="I11" s="23" t="s">
        <v>65</v>
      </c>
      <c r="J11" s="23" t="s">
        <v>66</v>
      </c>
      <c r="K11" s="35">
        <v>41925</v>
      </c>
      <c r="L11" s="36" t="s">
        <v>72</v>
      </c>
    </row>
    <row r="12" spans="1:12" ht="42.75" x14ac:dyDescent="0.2">
      <c r="A12" s="23">
        <v>10</v>
      </c>
      <c r="B12" s="28" t="s">
        <v>49</v>
      </c>
      <c r="C12" s="23" t="s">
        <v>27</v>
      </c>
      <c r="D12" s="23">
        <v>1</v>
      </c>
      <c r="E12" s="31">
        <v>41925</v>
      </c>
      <c r="F12" s="23" t="s">
        <v>37</v>
      </c>
      <c r="G12" s="25" t="s">
        <v>48</v>
      </c>
      <c r="H12" s="23" t="s">
        <v>32</v>
      </c>
      <c r="I12" s="23" t="s">
        <v>65</v>
      </c>
      <c r="J12" s="23" t="s">
        <v>66</v>
      </c>
      <c r="K12" s="35">
        <v>41925</v>
      </c>
      <c r="L12" s="36" t="s">
        <v>73</v>
      </c>
    </row>
    <row r="13" spans="1:12" ht="42.75" x14ac:dyDescent="0.2">
      <c r="A13" s="23">
        <v>11</v>
      </c>
      <c r="B13" s="28" t="s">
        <v>59</v>
      </c>
      <c r="C13" s="23" t="s">
        <v>28</v>
      </c>
      <c r="D13" s="23">
        <v>5</v>
      </c>
      <c r="E13" s="31">
        <v>41925</v>
      </c>
      <c r="F13" s="23" t="s">
        <v>37</v>
      </c>
      <c r="G13" s="25" t="s">
        <v>48</v>
      </c>
      <c r="H13" s="23" t="s">
        <v>32</v>
      </c>
      <c r="I13" s="23" t="s">
        <v>65</v>
      </c>
      <c r="J13" s="23" t="s">
        <v>81</v>
      </c>
      <c r="K13" s="35">
        <v>41926</v>
      </c>
      <c r="L13" s="36" t="s">
        <v>86</v>
      </c>
    </row>
    <row r="14" spans="1:12" ht="28.5" x14ac:dyDescent="0.2">
      <c r="A14" s="23">
        <v>12</v>
      </c>
      <c r="B14" s="28" t="s">
        <v>60</v>
      </c>
      <c r="C14" s="23" t="s">
        <v>28</v>
      </c>
      <c r="D14" s="23">
        <v>5</v>
      </c>
      <c r="E14" s="31">
        <v>41925</v>
      </c>
      <c r="F14" s="23" t="s">
        <v>37</v>
      </c>
      <c r="G14" s="25" t="s">
        <v>48</v>
      </c>
      <c r="H14" s="23" t="s">
        <v>32</v>
      </c>
      <c r="I14" s="23" t="s">
        <v>65</v>
      </c>
      <c r="J14" s="23" t="s">
        <v>81</v>
      </c>
      <c r="K14" s="35">
        <v>41926</v>
      </c>
      <c r="L14" s="36" t="s">
        <v>85</v>
      </c>
    </row>
    <row r="15" spans="1:12" ht="85.5" x14ac:dyDescent="0.2">
      <c r="A15" s="23">
        <v>13</v>
      </c>
      <c r="B15" s="28" t="s">
        <v>61</v>
      </c>
      <c r="C15" s="23" t="s">
        <v>27</v>
      </c>
      <c r="D15" s="23">
        <v>1</v>
      </c>
      <c r="E15" s="31">
        <v>41925</v>
      </c>
      <c r="F15" s="23" t="s">
        <v>37</v>
      </c>
      <c r="G15" s="25" t="s">
        <v>48</v>
      </c>
      <c r="H15" s="23" t="s">
        <v>32</v>
      </c>
      <c r="I15" s="23" t="s">
        <v>65</v>
      </c>
      <c r="J15" s="23" t="s">
        <v>66</v>
      </c>
      <c r="K15" s="35">
        <v>41925</v>
      </c>
      <c r="L15" s="36" t="s">
        <v>76</v>
      </c>
    </row>
    <row r="16" spans="1:12" ht="28.5" x14ac:dyDescent="0.2">
      <c r="A16" s="23">
        <v>14</v>
      </c>
      <c r="B16" s="28" t="s">
        <v>62</v>
      </c>
      <c r="C16" s="23" t="s">
        <v>27</v>
      </c>
      <c r="D16" s="23">
        <v>1</v>
      </c>
      <c r="E16" s="31">
        <v>41925</v>
      </c>
      <c r="F16" s="23" t="s">
        <v>37</v>
      </c>
      <c r="G16" s="25" t="s">
        <v>48</v>
      </c>
      <c r="H16" s="23" t="s">
        <v>32</v>
      </c>
      <c r="I16" s="23" t="s">
        <v>65</v>
      </c>
      <c r="J16" s="23" t="s">
        <v>66</v>
      </c>
      <c r="K16" s="35">
        <v>41925</v>
      </c>
      <c r="L16" s="36" t="s">
        <v>75</v>
      </c>
    </row>
    <row r="17" spans="1:12" ht="85.5" x14ac:dyDescent="0.2">
      <c r="A17" s="23">
        <v>15</v>
      </c>
      <c r="B17" s="28" t="s">
        <v>63</v>
      </c>
      <c r="C17" s="23" t="s">
        <v>29</v>
      </c>
      <c r="D17" s="23">
        <v>10</v>
      </c>
      <c r="E17" s="31">
        <v>41925</v>
      </c>
      <c r="F17" s="23" t="s">
        <v>37</v>
      </c>
      <c r="G17" s="25" t="s">
        <v>48</v>
      </c>
      <c r="H17" s="23" t="s">
        <v>32</v>
      </c>
      <c r="I17" s="23" t="s">
        <v>65</v>
      </c>
      <c r="J17" s="23" t="s">
        <v>66</v>
      </c>
      <c r="K17" s="35">
        <v>41925</v>
      </c>
      <c r="L17" s="36" t="s">
        <v>74</v>
      </c>
    </row>
    <row r="18" spans="1:12" ht="42.75" x14ac:dyDescent="0.2">
      <c r="A18" s="23">
        <v>16</v>
      </c>
      <c r="B18" s="28" t="s">
        <v>50</v>
      </c>
      <c r="C18" s="23" t="s">
        <v>27</v>
      </c>
      <c r="D18" s="23">
        <v>1</v>
      </c>
      <c r="E18" s="31">
        <v>41925</v>
      </c>
      <c r="F18" s="23" t="s">
        <v>37</v>
      </c>
      <c r="G18" s="25" t="s">
        <v>48</v>
      </c>
      <c r="H18" s="23" t="s">
        <v>32</v>
      </c>
      <c r="I18" s="23" t="s">
        <v>65</v>
      </c>
      <c r="J18" s="23" t="s">
        <v>66</v>
      </c>
      <c r="K18" s="35">
        <v>41925</v>
      </c>
      <c r="L18" s="36" t="s">
        <v>77</v>
      </c>
    </row>
    <row r="19" spans="1:12" ht="42.75" x14ac:dyDescent="0.2">
      <c r="A19" s="23">
        <v>17</v>
      </c>
      <c r="B19" s="28" t="s">
        <v>51</v>
      </c>
      <c r="C19" s="23" t="s">
        <v>27</v>
      </c>
      <c r="D19" s="23">
        <v>1</v>
      </c>
      <c r="E19" s="31">
        <v>41925</v>
      </c>
      <c r="F19" s="23" t="s">
        <v>37</v>
      </c>
      <c r="G19" s="25" t="s">
        <v>48</v>
      </c>
      <c r="H19" s="23" t="s">
        <v>32</v>
      </c>
      <c r="I19" s="23" t="s">
        <v>65</v>
      </c>
      <c r="J19" s="23" t="s">
        <v>66</v>
      </c>
      <c r="K19" s="35">
        <v>41925</v>
      </c>
      <c r="L19" s="36" t="s">
        <v>77</v>
      </c>
    </row>
    <row r="20" spans="1:12" ht="42.75" x14ac:dyDescent="0.2">
      <c r="A20" s="23">
        <v>18</v>
      </c>
      <c r="B20" s="28" t="s">
        <v>52</v>
      </c>
      <c r="C20" s="23" t="s">
        <v>27</v>
      </c>
      <c r="D20" s="23">
        <v>1</v>
      </c>
      <c r="E20" s="31">
        <v>41925</v>
      </c>
      <c r="F20" s="23" t="s">
        <v>37</v>
      </c>
      <c r="G20" s="25" t="s">
        <v>48</v>
      </c>
      <c r="H20" s="23" t="s">
        <v>32</v>
      </c>
      <c r="I20" s="23" t="s">
        <v>65</v>
      </c>
      <c r="J20" s="23" t="s">
        <v>66</v>
      </c>
      <c r="K20" s="35">
        <v>41925</v>
      </c>
      <c r="L20" s="36" t="s">
        <v>77</v>
      </c>
    </row>
    <row r="21" spans="1:12" ht="42.75" x14ac:dyDescent="0.2">
      <c r="A21" s="23">
        <v>19</v>
      </c>
      <c r="B21" s="28" t="s">
        <v>53</v>
      </c>
      <c r="C21" s="23" t="s">
        <v>27</v>
      </c>
      <c r="D21" s="23">
        <v>1</v>
      </c>
      <c r="E21" s="31">
        <v>41925</v>
      </c>
      <c r="F21" s="23" t="s">
        <v>37</v>
      </c>
      <c r="G21" s="25" t="s">
        <v>48</v>
      </c>
      <c r="H21" s="23" t="s">
        <v>32</v>
      </c>
      <c r="I21" s="23" t="s">
        <v>65</v>
      </c>
      <c r="J21" s="23" t="s">
        <v>66</v>
      </c>
      <c r="K21" s="35">
        <v>41925</v>
      </c>
      <c r="L21" s="36" t="s">
        <v>78</v>
      </c>
    </row>
    <row r="22" spans="1:12" ht="28.5" x14ac:dyDescent="0.2">
      <c r="A22" s="23">
        <v>20</v>
      </c>
      <c r="B22" s="28" t="s">
        <v>54</v>
      </c>
      <c r="C22" s="23" t="s">
        <v>29</v>
      </c>
      <c r="D22" s="23">
        <v>10</v>
      </c>
      <c r="E22" s="31">
        <v>41925</v>
      </c>
      <c r="F22" s="23" t="s">
        <v>37</v>
      </c>
      <c r="G22" s="25" t="s">
        <v>48</v>
      </c>
      <c r="H22" s="23" t="s">
        <v>32</v>
      </c>
      <c r="I22" s="23" t="s">
        <v>65</v>
      </c>
      <c r="J22" s="23" t="s">
        <v>66</v>
      </c>
      <c r="K22" s="35">
        <v>41925</v>
      </c>
      <c r="L22" s="36" t="s">
        <v>79</v>
      </c>
    </row>
    <row r="23" spans="1:12" ht="71.25" x14ac:dyDescent="0.2">
      <c r="A23" s="23">
        <v>21</v>
      </c>
      <c r="B23" s="28" t="s">
        <v>55</v>
      </c>
      <c r="C23" s="23" t="s">
        <v>27</v>
      </c>
      <c r="D23" s="23">
        <v>1</v>
      </c>
      <c r="E23" s="31">
        <v>41925</v>
      </c>
      <c r="F23" s="23" t="s">
        <v>37</v>
      </c>
      <c r="G23" s="25" t="s">
        <v>48</v>
      </c>
      <c r="H23" s="23" t="s">
        <v>32</v>
      </c>
      <c r="I23" s="23" t="s">
        <v>65</v>
      </c>
      <c r="J23" s="23" t="s">
        <v>66</v>
      </c>
      <c r="K23" s="35">
        <v>41925</v>
      </c>
      <c r="L23" s="36" t="s">
        <v>80</v>
      </c>
    </row>
    <row r="24" spans="1:12" ht="57" x14ac:dyDescent="0.2">
      <c r="A24" s="23">
        <v>22</v>
      </c>
      <c r="B24" s="28" t="s">
        <v>64</v>
      </c>
      <c r="C24" s="23" t="s">
        <v>27</v>
      </c>
      <c r="D24" s="23">
        <v>1</v>
      </c>
      <c r="E24" s="31">
        <v>41925</v>
      </c>
      <c r="F24" s="23" t="s">
        <v>37</v>
      </c>
      <c r="G24" s="25" t="s">
        <v>48</v>
      </c>
      <c r="H24" s="23" t="s">
        <v>32</v>
      </c>
      <c r="I24" s="23" t="s">
        <v>65</v>
      </c>
      <c r="J24" s="23" t="s">
        <v>81</v>
      </c>
      <c r="K24" s="35">
        <v>41926</v>
      </c>
      <c r="L24" s="36" t="s">
        <v>87</v>
      </c>
    </row>
    <row r="30" spans="1:12" x14ac:dyDescent="0.2">
      <c r="G30" s="26" t="s">
        <v>45</v>
      </c>
    </row>
  </sheetData>
  <mergeCells count="1">
    <mergeCell ref="A1:L1"/>
  </mergeCells>
  <conditionalFormatting sqref="C9 C1:C4 C25:C1048576">
    <cfRule type="containsText" dxfId="103" priority="193" operator="containsText" text="Low">
      <formula>NOT(ISERROR(SEARCH("Low",C1)))</formula>
    </cfRule>
    <cfRule type="containsText" dxfId="102" priority="194" operator="containsText" text="High">
      <formula>NOT(ISERROR(SEARCH("High",C1)))</formula>
    </cfRule>
    <cfRule type="containsText" dxfId="101" priority="195" operator="containsText" text="Critical">
      <formula>NOT(ISERROR(SEARCH("Critical",C1)))</formula>
    </cfRule>
  </conditionalFormatting>
  <conditionalFormatting sqref="I1:I2 I25:I1048576">
    <cfRule type="cellIs" dxfId="100" priority="191" operator="equal">
      <formula>"Yes"</formula>
    </cfRule>
    <cfRule type="cellIs" dxfId="99" priority="192" operator="equal">
      <formula>"No"</formula>
    </cfRule>
  </conditionalFormatting>
  <conditionalFormatting sqref="I3">
    <cfRule type="cellIs" dxfId="98" priority="189" operator="equal">
      <formula>"Yes"</formula>
    </cfRule>
    <cfRule type="cellIs" dxfId="97" priority="190" operator="equal">
      <formula>"No"</formula>
    </cfRule>
  </conditionalFormatting>
  <conditionalFormatting sqref="C5">
    <cfRule type="containsText" dxfId="96" priority="184" operator="containsText" text="Low">
      <formula>NOT(ISERROR(SEARCH("Low",C5)))</formula>
    </cfRule>
    <cfRule type="containsText" dxfId="95" priority="185" operator="containsText" text="High">
      <formula>NOT(ISERROR(SEARCH("High",C5)))</formula>
    </cfRule>
    <cfRule type="containsText" dxfId="94" priority="186" operator="containsText" text="Critical">
      <formula>NOT(ISERROR(SEARCH("Critical",C5)))</formula>
    </cfRule>
  </conditionalFormatting>
  <conditionalFormatting sqref="C6">
    <cfRule type="containsText" dxfId="93" priority="179" operator="containsText" text="Low">
      <formula>NOT(ISERROR(SEARCH("Low",C6)))</formula>
    </cfRule>
    <cfRule type="containsText" dxfId="92" priority="180" operator="containsText" text="High">
      <formula>NOT(ISERROR(SEARCH("High",C6)))</formula>
    </cfRule>
    <cfRule type="containsText" dxfId="91" priority="181" operator="containsText" text="Critical">
      <formula>NOT(ISERROR(SEARCH("Critical",C6)))</formula>
    </cfRule>
  </conditionalFormatting>
  <conditionalFormatting sqref="C8">
    <cfRule type="containsText" dxfId="90" priority="167" operator="containsText" text="Low">
      <formula>NOT(ISERROR(SEARCH("Low",C8)))</formula>
    </cfRule>
    <cfRule type="containsText" dxfId="89" priority="168" operator="containsText" text="High">
      <formula>NOT(ISERROR(SEARCH("High",C8)))</formula>
    </cfRule>
    <cfRule type="containsText" dxfId="88" priority="169" operator="containsText" text="Critical">
      <formula>NOT(ISERROR(SEARCH("Critical",C8)))</formula>
    </cfRule>
  </conditionalFormatting>
  <conditionalFormatting sqref="C7">
    <cfRule type="containsText" dxfId="87" priority="162" operator="containsText" text="Low">
      <formula>NOT(ISERROR(SEARCH("Low",C7)))</formula>
    </cfRule>
    <cfRule type="containsText" dxfId="86" priority="163" operator="containsText" text="High">
      <formula>NOT(ISERROR(SEARCH("High",C7)))</formula>
    </cfRule>
    <cfRule type="containsText" dxfId="85" priority="164" operator="containsText" text="Critical">
      <formula>NOT(ISERROR(SEARCH("Critical",C7)))</formula>
    </cfRule>
  </conditionalFormatting>
  <conditionalFormatting sqref="C10">
    <cfRule type="containsText" dxfId="84" priority="143" operator="containsText" text="Low">
      <formula>NOT(ISERROR(SEARCH("Low",C10)))</formula>
    </cfRule>
    <cfRule type="containsText" dxfId="83" priority="144" operator="containsText" text="High">
      <formula>NOT(ISERROR(SEARCH("High",C10)))</formula>
    </cfRule>
    <cfRule type="containsText" dxfId="82" priority="145" operator="containsText" text="Critical">
      <formula>NOT(ISERROR(SEARCH("Critical",C10)))</formula>
    </cfRule>
  </conditionalFormatting>
  <conditionalFormatting sqref="C11">
    <cfRule type="containsText" dxfId="81" priority="133" operator="containsText" text="Low">
      <formula>NOT(ISERROR(SEARCH("Low",C11)))</formula>
    </cfRule>
    <cfRule type="containsText" dxfId="80" priority="134" operator="containsText" text="High">
      <formula>NOT(ISERROR(SEARCH("High",C11)))</formula>
    </cfRule>
    <cfRule type="containsText" dxfId="79" priority="135" operator="containsText" text="Critical">
      <formula>NOT(ISERROR(SEARCH("Critical",C11)))</formula>
    </cfRule>
  </conditionalFormatting>
  <conditionalFormatting sqref="C12">
    <cfRule type="containsText" dxfId="78" priority="128" operator="containsText" text="Low">
      <formula>NOT(ISERROR(SEARCH("Low",C12)))</formula>
    </cfRule>
    <cfRule type="containsText" dxfId="77" priority="129" operator="containsText" text="High">
      <formula>NOT(ISERROR(SEARCH("High",C12)))</formula>
    </cfRule>
    <cfRule type="containsText" dxfId="76" priority="130" operator="containsText" text="Critical">
      <formula>NOT(ISERROR(SEARCH("Critical",C12)))</formula>
    </cfRule>
  </conditionalFormatting>
  <conditionalFormatting sqref="C13">
    <cfRule type="containsText" dxfId="75" priority="123" operator="containsText" text="Low">
      <formula>NOT(ISERROR(SEARCH("Low",C13)))</formula>
    </cfRule>
    <cfRule type="containsText" dxfId="74" priority="124" operator="containsText" text="High">
      <formula>NOT(ISERROR(SEARCH("High",C13)))</formula>
    </cfRule>
    <cfRule type="containsText" dxfId="73" priority="125" operator="containsText" text="Critical">
      <formula>NOT(ISERROR(SEARCH("Critical",C13)))</formula>
    </cfRule>
  </conditionalFormatting>
  <conditionalFormatting sqref="C14">
    <cfRule type="containsText" dxfId="72" priority="118" operator="containsText" text="Low">
      <formula>NOT(ISERROR(SEARCH("Low",C14)))</formula>
    </cfRule>
    <cfRule type="containsText" dxfId="71" priority="119" operator="containsText" text="High">
      <formula>NOT(ISERROR(SEARCH("High",C14)))</formula>
    </cfRule>
    <cfRule type="containsText" dxfId="70" priority="120" operator="containsText" text="Critical">
      <formula>NOT(ISERROR(SEARCH("Critical",C14)))</formula>
    </cfRule>
  </conditionalFormatting>
  <conditionalFormatting sqref="C15">
    <cfRule type="containsText" dxfId="69" priority="107" operator="containsText" text="Low">
      <formula>NOT(ISERROR(SEARCH("Low",C15)))</formula>
    </cfRule>
    <cfRule type="containsText" dxfId="68" priority="108" operator="containsText" text="High">
      <formula>NOT(ISERROR(SEARCH("High",C15)))</formula>
    </cfRule>
    <cfRule type="containsText" dxfId="67" priority="109" operator="containsText" text="Critical">
      <formula>NOT(ISERROR(SEARCH("Critical",C15)))</formula>
    </cfRule>
  </conditionalFormatting>
  <conditionalFormatting sqref="C16">
    <cfRule type="containsText" dxfId="66" priority="102" operator="containsText" text="Low">
      <formula>NOT(ISERROR(SEARCH("Low",C16)))</formula>
    </cfRule>
    <cfRule type="containsText" dxfId="65" priority="103" operator="containsText" text="High">
      <formula>NOT(ISERROR(SEARCH("High",C16)))</formula>
    </cfRule>
    <cfRule type="containsText" dxfId="64" priority="104" operator="containsText" text="Critical">
      <formula>NOT(ISERROR(SEARCH("Critical",C16)))</formula>
    </cfRule>
  </conditionalFormatting>
  <conditionalFormatting sqref="C17">
    <cfRule type="containsText" dxfId="63" priority="97" operator="containsText" text="Low">
      <formula>NOT(ISERROR(SEARCH("Low",C17)))</formula>
    </cfRule>
    <cfRule type="containsText" dxfId="62" priority="98" operator="containsText" text="High">
      <formula>NOT(ISERROR(SEARCH("High",C17)))</formula>
    </cfRule>
    <cfRule type="containsText" dxfId="61" priority="99" operator="containsText" text="Critical">
      <formula>NOT(ISERROR(SEARCH("Critical",C17)))</formula>
    </cfRule>
  </conditionalFormatting>
  <conditionalFormatting sqref="C22">
    <cfRule type="containsText" dxfId="60" priority="92" operator="containsText" text="Low">
      <formula>NOT(ISERROR(SEARCH("Low",C22)))</formula>
    </cfRule>
    <cfRule type="containsText" dxfId="59" priority="93" operator="containsText" text="High">
      <formula>NOT(ISERROR(SEARCH("High",C22)))</formula>
    </cfRule>
    <cfRule type="containsText" dxfId="58" priority="94" operator="containsText" text="Critical">
      <formula>NOT(ISERROR(SEARCH("Critical",C22)))</formula>
    </cfRule>
  </conditionalFormatting>
  <conditionalFormatting sqref="C23">
    <cfRule type="containsText" dxfId="57" priority="87" operator="containsText" text="Low">
      <formula>NOT(ISERROR(SEARCH("Low",C23)))</formula>
    </cfRule>
    <cfRule type="containsText" dxfId="56" priority="88" operator="containsText" text="High">
      <formula>NOT(ISERROR(SEARCH("High",C23)))</formula>
    </cfRule>
    <cfRule type="containsText" dxfId="55" priority="89" operator="containsText" text="Critical">
      <formula>NOT(ISERROR(SEARCH("Critical",C23)))</formula>
    </cfRule>
  </conditionalFormatting>
  <conditionalFormatting sqref="C18">
    <cfRule type="containsText" dxfId="50" priority="57" operator="containsText" text="Low">
      <formula>NOT(ISERROR(SEARCH("Low",C18)))</formula>
    </cfRule>
    <cfRule type="containsText" dxfId="49" priority="58" operator="containsText" text="High">
      <formula>NOT(ISERROR(SEARCH("High",C18)))</formula>
    </cfRule>
    <cfRule type="containsText" dxfId="48" priority="59" operator="containsText" text="Critical">
      <formula>NOT(ISERROR(SEARCH("Critical",C18)))</formula>
    </cfRule>
  </conditionalFormatting>
  <conditionalFormatting sqref="C19">
    <cfRule type="containsText" dxfId="47" priority="52" operator="containsText" text="Low">
      <formula>NOT(ISERROR(SEARCH("Low",C19)))</formula>
    </cfRule>
    <cfRule type="containsText" dxfId="46" priority="53" operator="containsText" text="High">
      <formula>NOT(ISERROR(SEARCH("High",C19)))</formula>
    </cfRule>
    <cfRule type="containsText" dxfId="45" priority="54" operator="containsText" text="Critical">
      <formula>NOT(ISERROR(SEARCH("Critical",C19)))</formula>
    </cfRule>
  </conditionalFormatting>
  <conditionalFormatting sqref="C20">
    <cfRule type="containsText" dxfId="44" priority="47" operator="containsText" text="Low">
      <formula>NOT(ISERROR(SEARCH("Low",C20)))</formula>
    </cfRule>
    <cfRule type="containsText" dxfId="43" priority="48" operator="containsText" text="High">
      <formula>NOT(ISERROR(SEARCH("High",C20)))</formula>
    </cfRule>
    <cfRule type="containsText" dxfId="42" priority="49" operator="containsText" text="Critical">
      <formula>NOT(ISERROR(SEARCH("Critical",C20)))</formula>
    </cfRule>
  </conditionalFormatting>
  <conditionalFormatting sqref="C21">
    <cfRule type="containsText" dxfId="41" priority="42" operator="containsText" text="Low">
      <formula>NOT(ISERROR(SEARCH("Low",C21)))</formula>
    </cfRule>
    <cfRule type="containsText" dxfId="40" priority="43" operator="containsText" text="High">
      <formula>NOT(ISERROR(SEARCH("High",C21)))</formula>
    </cfRule>
    <cfRule type="containsText" dxfId="39" priority="44" operator="containsText" text="Critical">
      <formula>NOT(ISERROR(SEARCH("Critical",C21)))</formula>
    </cfRule>
  </conditionalFormatting>
  <conditionalFormatting sqref="C24">
    <cfRule type="containsText" dxfId="38" priority="33" operator="containsText" text="Low">
      <formula>NOT(ISERROR(SEARCH("Low",C24)))</formula>
    </cfRule>
    <cfRule type="containsText" dxfId="37" priority="34" operator="containsText" text="High">
      <formula>NOT(ISERROR(SEARCH("High",C24)))</formula>
    </cfRule>
    <cfRule type="containsText" dxfId="36" priority="35" operator="containsText" text="Critical">
      <formula>NOT(ISERROR(SEARCH("Critical",C24)))</formula>
    </cfRule>
  </conditionalFormatting>
  <conditionalFormatting sqref="I4">
    <cfRule type="cellIs" dxfId="33" priority="29" operator="equal">
      <formula>"Yes"</formula>
    </cfRule>
    <cfRule type="cellIs" dxfId="32" priority="30" operator="equal">
      <formula>"No"</formula>
    </cfRule>
  </conditionalFormatting>
  <conditionalFormatting sqref="I9:I10">
    <cfRule type="cellIs" dxfId="31" priority="27" operator="equal">
      <formula>"Yes"</formula>
    </cfRule>
    <cfRule type="cellIs" dxfId="30" priority="28" operator="equal">
      <formula>"No"</formula>
    </cfRule>
  </conditionalFormatting>
  <conditionalFormatting sqref="I17">
    <cfRule type="cellIs" dxfId="29" priority="25" operator="equal">
      <formula>"Yes"</formula>
    </cfRule>
    <cfRule type="cellIs" dxfId="28" priority="26" operator="equal">
      <formula>"No"</formula>
    </cfRule>
  </conditionalFormatting>
  <conditionalFormatting sqref="I22">
    <cfRule type="cellIs" dxfId="27" priority="23" operator="equal">
      <formula>"Yes"</formula>
    </cfRule>
    <cfRule type="cellIs" dxfId="26" priority="24" operator="equal">
      <formula>"No"</formula>
    </cfRule>
  </conditionalFormatting>
  <conditionalFormatting sqref="I5:I6">
    <cfRule type="cellIs" dxfId="25" priority="21" operator="equal">
      <formula>"Yes"</formula>
    </cfRule>
    <cfRule type="cellIs" dxfId="24" priority="22" operator="equal">
      <formula>"No"</formula>
    </cfRule>
  </conditionalFormatting>
  <conditionalFormatting sqref="I7:I8">
    <cfRule type="cellIs" dxfId="23" priority="19" operator="equal">
      <formula>"Yes"</formula>
    </cfRule>
    <cfRule type="cellIs" dxfId="22" priority="20" operator="equal">
      <formula>"No"</formula>
    </cfRule>
  </conditionalFormatting>
  <conditionalFormatting sqref="I11">
    <cfRule type="cellIs" dxfId="21" priority="17" operator="equal">
      <formula>"Yes"</formula>
    </cfRule>
    <cfRule type="cellIs" dxfId="20" priority="18" operator="equal">
      <formula>"No"</formula>
    </cfRule>
  </conditionalFormatting>
  <conditionalFormatting sqref="I12:I14">
    <cfRule type="cellIs" dxfId="19" priority="15" operator="equal">
      <formula>"Yes"</formula>
    </cfRule>
    <cfRule type="cellIs" dxfId="18" priority="16" operator="equal">
      <formula>"No"</formula>
    </cfRule>
  </conditionalFormatting>
  <conditionalFormatting sqref="I16">
    <cfRule type="cellIs" dxfId="17" priority="13" operator="equal">
      <formula>"Yes"</formula>
    </cfRule>
    <cfRule type="cellIs" dxfId="16" priority="14" operator="equal">
      <formula>"No"</formula>
    </cfRule>
  </conditionalFormatting>
  <conditionalFormatting sqref="I15">
    <cfRule type="cellIs" dxfId="15" priority="11" operator="equal">
      <formula>"Yes"</formula>
    </cfRule>
    <cfRule type="cellIs" dxfId="14" priority="12" operator="equal">
      <formula>"No"</formula>
    </cfRule>
  </conditionalFormatting>
  <conditionalFormatting sqref="I18">
    <cfRule type="cellIs" dxfId="13" priority="9" operator="equal">
      <formula>"Yes"</formula>
    </cfRule>
    <cfRule type="cellIs" dxfId="12" priority="10" operator="equal">
      <formula>"No"</formula>
    </cfRule>
  </conditionalFormatting>
  <conditionalFormatting sqref="I19">
    <cfRule type="cellIs" dxfId="11" priority="7" operator="equal">
      <formula>"Yes"</formula>
    </cfRule>
    <cfRule type="cellIs" dxfId="10" priority="8" operator="equal">
      <formula>"No"</formula>
    </cfRule>
  </conditionalFormatting>
  <conditionalFormatting sqref="I20">
    <cfRule type="cellIs" dxfId="9" priority="5" operator="equal">
      <formula>"Yes"</formula>
    </cfRule>
    <cfRule type="cellIs" dxfId="8" priority="6" operator="equal">
      <formula>"No"</formula>
    </cfRule>
  </conditionalFormatting>
  <conditionalFormatting sqref="I21">
    <cfRule type="cellIs" dxfId="7" priority="3" operator="equal">
      <formula>"Yes"</formula>
    </cfRule>
    <cfRule type="cellIs" dxfId="6" priority="4" operator="equal">
      <formula>"No"</formula>
    </cfRule>
  </conditionalFormatting>
  <conditionalFormatting sqref="I23:I24">
    <cfRule type="cellIs" dxfId="5" priority="1" operator="equal">
      <formula>"Yes"</formula>
    </cfRule>
    <cfRule type="cellIs" dxfId="4" priority="2" operator="equal">
      <formula>"No"</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K29"/>
  <sheetViews>
    <sheetView topLeftCell="B1" workbookViewId="0">
      <selection activeCell="K19" sqref="K19"/>
    </sheetView>
  </sheetViews>
  <sheetFormatPr defaultColWidth="8.85546875" defaultRowHeight="15.75" x14ac:dyDescent="0.25"/>
  <cols>
    <col min="1" max="5" width="8.85546875" style="22"/>
    <col min="6" max="6" width="12.85546875" style="22" customWidth="1"/>
    <col min="7" max="9" width="11.7109375" style="22" customWidth="1"/>
    <col min="10" max="10" width="15.28515625" style="22" customWidth="1"/>
    <col min="11" max="11" width="91.85546875" style="22" bestFit="1" customWidth="1"/>
    <col min="12" max="16384" width="8.85546875" style="22"/>
  </cols>
  <sheetData>
    <row r="2" spans="6:11" s="19" customFormat="1" x14ac:dyDescent="0.25">
      <c r="F2" s="17" t="s">
        <v>26</v>
      </c>
      <c r="G2" s="21" t="s">
        <v>27</v>
      </c>
      <c r="H2" s="21" t="s">
        <v>28</v>
      </c>
      <c r="I2" s="21" t="s">
        <v>29</v>
      </c>
      <c r="J2" s="21" t="s">
        <v>30</v>
      </c>
      <c r="K2" s="20" t="s">
        <v>31</v>
      </c>
    </row>
    <row r="3" spans="6:11" s="19" customFormat="1" x14ac:dyDescent="0.25">
      <c r="F3" s="34">
        <v>3</v>
      </c>
      <c r="G3" s="18">
        <v>4</v>
      </c>
      <c r="H3" s="18">
        <v>3</v>
      </c>
      <c r="I3" s="18">
        <v>1</v>
      </c>
      <c r="J3" s="18">
        <f>(G3)+(H3*5)+(I3*10)</f>
        <v>29</v>
      </c>
      <c r="K3" s="33" t="s">
        <v>34</v>
      </c>
    </row>
    <row r="4" spans="6:11" s="19" customFormat="1" x14ac:dyDescent="0.25">
      <c r="F4" s="16">
        <v>4</v>
      </c>
      <c r="G4" s="18">
        <v>14</v>
      </c>
      <c r="H4" s="18">
        <v>6</v>
      </c>
      <c r="I4" s="18">
        <v>2</v>
      </c>
      <c r="J4" s="18">
        <f>(G4)+(H4*5)+(I4*10)</f>
        <v>64</v>
      </c>
      <c r="K4" s="33" t="s">
        <v>34</v>
      </c>
    </row>
    <row r="5" spans="6:11" s="19" customFormat="1" x14ac:dyDescent="0.25"/>
    <row r="6" spans="6:11" s="19" customFormat="1" x14ac:dyDescent="0.25"/>
    <row r="7" spans="6:11" s="19" customFormat="1" x14ac:dyDescent="0.25"/>
    <row r="8" spans="6:11" s="19" customFormat="1" x14ac:dyDescent="0.25"/>
    <row r="9" spans="6:11" s="19" customFormat="1" x14ac:dyDescent="0.25"/>
    <row r="10" spans="6:11" s="19" customFormat="1" x14ac:dyDescent="0.25"/>
    <row r="11" spans="6:11" s="19" customFormat="1" x14ac:dyDescent="0.25"/>
    <row r="12" spans="6:11" s="19" customFormat="1" x14ac:dyDescent="0.25"/>
    <row r="13" spans="6:11" s="19" customFormat="1" x14ac:dyDescent="0.25"/>
    <row r="14" spans="6:11" s="19" customFormat="1" x14ac:dyDescent="0.25"/>
    <row r="15" spans="6:11" s="19" customFormat="1" x14ac:dyDescent="0.25"/>
    <row r="16" spans="6:11" s="19" customFormat="1" x14ac:dyDescent="0.25"/>
    <row r="17" s="19" customFormat="1" x14ac:dyDescent="0.25"/>
    <row r="18" s="19" customFormat="1" x14ac:dyDescent="0.25"/>
    <row r="19" s="19" customFormat="1" x14ac:dyDescent="0.25"/>
    <row r="20" s="19" customFormat="1" x14ac:dyDescent="0.25"/>
    <row r="21" s="19" customFormat="1" x14ac:dyDescent="0.25"/>
    <row r="22" s="19" customFormat="1" x14ac:dyDescent="0.25"/>
    <row r="23" s="19" customFormat="1" x14ac:dyDescent="0.25"/>
    <row r="24" s="19" customFormat="1" x14ac:dyDescent="0.25"/>
    <row r="25" s="19" customFormat="1" x14ac:dyDescent="0.25"/>
    <row r="26" s="19" customFormat="1" x14ac:dyDescent="0.25"/>
    <row r="27" s="19" customFormat="1" x14ac:dyDescent="0.25"/>
    <row r="28" s="19" customFormat="1" x14ac:dyDescent="0.25"/>
    <row r="29" s="19" customFormat="1"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G9"/>
  <sheetViews>
    <sheetView workbookViewId="0">
      <selection activeCell="F25" sqref="F25"/>
    </sheetView>
  </sheetViews>
  <sheetFormatPr defaultColWidth="8.85546875" defaultRowHeight="15" x14ac:dyDescent="0.25"/>
  <cols>
    <col min="1" max="5" width="8.85546875" style="1"/>
    <col min="6" max="6" width="21" style="1" bestFit="1" customWidth="1"/>
    <col min="7" max="7" width="69" style="1" customWidth="1"/>
    <col min="8" max="16384" width="8.85546875" style="1"/>
  </cols>
  <sheetData>
    <row r="7" spans="6:7" ht="19.5" customHeight="1" x14ac:dyDescent="0.25">
      <c r="F7" s="8" t="s">
        <v>0</v>
      </c>
      <c r="G7" s="9" t="s">
        <v>1</v>
      </c>
    </row>
    <row r="8" spans="6:7" s="2" customFormat="1" ht="39.75" customHeight="1" x14ac:dyDescent="0.25">
      <c r="F8" s="3" t="s">
        <v>2</v>
      </c>
      <c r="G8" s="3" t="s">
        <v>4</v>
      </c>
    </row>
    <row r="9" spans="6:7" s="2" customFormat="1" ht="39.75" customHeight="1" x14ac:dyDescent="0.25">
      <c r="F9" s="4" t="s">
        <v>3</v>
      </c>
      <c r="G9" s="6" t="s">
        <v>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G10"/>
  <sheetViews>
    <sheetView topLeftCell="E1" workbookViewId="0">
      <selection activeCell="F10" sqref="F10"/>
    </sheetView>
  </sheetViews>
  <sheetFormatPr defaultColWidth="8.85546875" defaultRowHeight="15" x14ac:dyDescent="0.25"/>
  <cols>
    <col min="1" max="5" width="8.85546875" style="1"/>
    <col min="6" max="6" width="27.42578125" style="1" bestFit="1" customWidth="1"/>
    <col min="7" max="7" width="70.42578125" style="1" customWidth="1"/>
    <col min="8" max="16384" width="8.85546875" style="1"/>
  </cols>
  <sheetData>
    <row r="7" spans="6:7" s="2" customFormat="1" ht="20.100000000000001" customHeight="1" x14ac:dyDescent="0.25">
      <c r="F7" s="8" t="s">
        <v>6</v>
      </c>
      <c r="G7" s="9" t="s">
        <v>7</v>
      </c>
    </row>
    <row r="8" spans="6:7" s="2" customFormat="1" ht="35.1" customHeight="1" x14ac:dyDescent="0.25">
      <c r="F8" s="3" t="s">
        <v>8</v>
      </c>
      <c r="G8" s="5" t="s">
        <v>11</v>
      </c>
    </row>
    <row r="9" spans="6:7" s="2" customFormat="1" ht="35.1" customHeight="1" x14ac:dyDescent="0.25">
      <c r="F9" s="11" t="s">
        <v>9</v>
      </c>
      <c r="G9" s="10" t="s">
        <v>12</v>
      </c>
    </row>
    <row r="10" spans="6:7" s="2" customFormat="1" ht="35.1" customHeight="1" x14ac:dyDescent="0.25">
      <c r="F10" s="4" t="s">
        <v>10</v>
      </c>
      <c r="G10" s="6" t="s">
        <v>13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 Logbook</vt:lpstr>
      <vt:lpstr>Bug Metrics Summary</vt:lpstr>
      <vt:lpstr>Action Plan</vt:lpstr>
      <vt:lpstr>Severity Value Description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Elaine</dc:creator>
  <cp:lastModifiedBy>LYN</cp:lastModifiedBy>
  <dcterms:created xsi:type="dcterms:W3CDTF">2014-06-03T05:40:44Z</dcterms:created>
  <dcterms:modified xsi:type="dcterms:W3CDTF">2014-10-18T09:21:52Z</dcterms:modified>
</cp:coreProperties>
</file>