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hink\Dropbox\Studies\JessApathyMeta\Analysis\"/>
    </mc:Choice>
  </mc:AlternateContent>
  <xr:revisionPtr revIDLastSave="0" documentId="13_ncr:1_{518FB5A2-A274-44C1-81A9-663571D8B74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4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3" i="4" l="1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" i="4"/>
</calcChain>
</file>

<file path=xl/sharedStrings.xml><?xml version="1.0" encoding="utf-8"?>
<sst xmlns="http://schemas.openxmlformats.org/spreadsheetml/2006/main" count="525" uniqueCount="130">
  <si>
    <t xml:space="preserve">Number_on_Rayyann </t>
  </si>
  <si>
    <t>Year</t>
  </si>
  <si>
    <t>Authors</t>
  </si>
  <si>
    <t xml:space="preserve">Name_of_study </t>
  </si>
  <si>
    <t>Country</t>
  </si>
  <si>
    <t>Continent</t>
  </si>
  <si>
    <t xml:space="preserve">Study_design </t>
  </si>
  <si>
    <t>Population</t>
  </si>
  <si>
    <t xml:space="preserve">Setting </t>
  </si>
  <si>
    <t>Number_of_TBI</t>
  </si>
  <si>
    <t>%_non_white_participants</t>
  </si>
  <si>
    <t>Total_participants_with_TBI</t>
  </si>
  <si>
    <t>Mean_age</t>
  </si>
  <si>
    <t>Gender_males</t>
  </si>
  <si>
    <t>Cause_of_TBI_reported</t>
  </si>
  <si>
    <t>Cause_of_TBI_transport_accident</t>
  </si>
  <si>
    <t>Cause_of_TBI_fall</t>
  </si>
  <si>
    <t>Cause_of_TBI_assault</t>
  </si>
  <si>
    <t>Cause_of_TBI_combat</t>
  </si>
  <si>
    <t>Cause_of_TBI_other</t>
  </si>
  <si>
    <t>Severity_categorised</t>
  </si>
  <si>
    <t>Mild</t>
  </si>
  <si>
    <t>Moderate_severe</t>
  </si>
  <si>
    <t>Severe</t>
  </si>
  <si>
    <t>Length_of_time_since_TBI</t>
  </si>
  <si>
    <t>Apathy_measure</t>
  </si>
  <si>
    <t>Validated_measure</t>
  </si>
  <si>
    <t>Rater</t>
  </si>
  <si>
    <t>Frequency_of_apathy</t>
  </si>
  <si>
    <t>Criterion_1</t>
  </si>
  <si>
    <t>Criterion_2</t>
  </si>
  <si>
    <t>Criterion_3</t>
  </si>
  <si>
    <t>Criterion_4</t>
  </si>
  <si>
    <t>Criterion_5</t>
  </si>
  <si>
    <t>Criterion_6</t>
  </si>
  <si>
    <t>Criterion_7</t>
  </si>
  <si>
    <t>Criterion_8</t>
  </si>
  <si>
    <t>Criterion_9</t>
  </si>
  <si>
    <t>Criterion_10</t>
  </si>
  <si>
    <t>Study_quality_score</t>
  </si>
  <si>
    <t>Venkatesan &amp; Rabinowitz </t>
  </si>
  <si>
    <t>Apathy and depression among people aging with TBI: Relationships to cognitive performance and psychosocial functioning</t>
  </si>
  <si>
    <t>USA</t>
  </si>
  <si>
    <t>North America</t>
  </si>
  <si>
    <t>Cross-sectional observational</t>
  </si>
  <si>
    <t>Public</t>
  </si>
  <si>
    <t>outpatient</t>
  </si>
  <si>
    <t>NA</t>
  </si>
  <si>
    <t>N</t>
  </si>
  <si>
    <t>GCS score less than 13 AND one of the following: PTA longer than 24 hours; trauma-related intracranial neuroimaging abnormalities; or loss of consciousness exceeding 30 minutes</t>
  </si>
  <si>
    <t>Frontal Systems Behaviour Scale</t>
  </si>
  <si>
    <t>Y</t>
  </si>
  <si>
    <t>Self-report</t>
  </si>
  <si>
    <t>Yes</t>
  </si>
  <si>
    <t>Nguyen et al.</t>
  </si>
  <si>
    <t>Neuropsychiatric symptoms after moderate-to-severe traumatic brain injury in Vietnam: Assessment, prevalence, and impact on caregivers</t>
  </si>
  <si>
    <t>Vietnam</t>
  </si>
  <si>
    <t>Asia</t>
  </si>
  <si>
    <t xml:space="preserve">GCS </t>
  </si>
  <si>
    <t>Neuropsychiatric inventory</t>
  </si>
  <si>
    <t>Caregiver</t>
  </si>
  <si>
    <t xml:space="preserve">Quang et al., </t>
  </si>
  <si>
    <t>Reduced Sensitivity to Background Reward Underlies Apathy After Traumatic Brain Injury: Insights From an Ecological Foraging Framework</t>
  </si>
  <si>
    <t>single</t>
  </si>
  <si>
    <t>Dimensional Apathy Scale</t>
  </si>
  <si>
    <t>Ubukata et al.</t>
  </si>
  <si>
    <t>Extracting apathy from depression syndrome in TBI by using a clustering method</t>
  </si>
  <si>
    <t>Japan</t>
  </si>
  <si>
    <t>GCS</t>
  </si>
  <si>
    <t xml:space="preserve">Apathy Scale </t>
  </si>
  <si>
    <t>Balan et al.</t>
  </si>
  <si>
    <t>Return to work after severe traumatic brain injury: Further investigation of the role of personality changes.</t>
  </si>
  <si>
    <t>Brazil</t>
  </si>
  <si>
    <t>South America</t>
  </si>
  <si>
    <t>inpatient</t>
  </si>
  <si>
    <t>Apathy Evaluation Scale</t>
  </si>
  <si>
    <t>No</t>
  </si>
  <si>
    <t>Devi et al.</t>
  </si>
  <si>
    <t>Cognitive, Behavioral, and Functional Impairments among Traumatic Brain Injury Survivors: Impact on Caregiver Burden</t>
  </si>
  <si>
    <t>India</t>
  </si>
  <si>
    <t>Huang et al.</t>
  </si>
  <si>
    <t>Marked Increases in Resting-State MEG Gamma-Band Activity in Combat-Related Mild Traumatic Brain Injury</t>
  </si>
  <si>
    <t>Cross-sectional case control</t>
  </si>
  <si>
    <t>Veterans</t>
  </si>
  <si>
    <t>mixed</t>
  </si>
  <si>
    <t xml:space="preserve">Veterans affairs and department defense diagnostic criteria: loss of consciousness &lt;30 mins or transient confusion, disorientation o impaired consciousness after the trauma AND GCS 13-15 if available   </t>
  </si>
  <si>
    <t>Head injury symptom checklist</t>
  </si>
  <si>
    <t>Behavioural problems in the first year after Severe traumatic brain injury: a prospective multicentre study</t>
  </si>
  <si>
    <t>Sweden</t>
  </si>
  <si>
    <t>Europe</t>
  </si>
  <si>
    <t>Prospective observational cohort</t>
  </si>
  <si>
    <t>Clinical interview</t>
  </si>
  <si>
    <t>Clinician</t>
  </si>
  <si>
    <t>Unclear</t>
  </si>
  <si>
    <t xml:space="preserve">Arnould et al. </t>
  </si>
  <si>
    <t>Apathetic symptom presentations in patients with severe traumatic brain injury: Assessment, heterogeneity and relationships with psychosocial functioning and caregivers burden</t>
  </si>
  <si>
    <t>France</t>
  </si>
  <si>
    <t>Apathy Inventory</t>
  </si>
  <si>
    <t xml:space="preserve">Caregiver </t>
  </si>
  <si>
    <t>Lengenfelder et al.</t>
  </si>
  <si>
    <t>Assessing frontal behavioral syndromes and cognitive functions in traumatic brain injury</t>
  </si>
  <si>
    <t xml:space="preserve"> Knutson et al.</t>
  </si>
  <si>
    <t>Neural correlates of apathy revealed by lesion mapping in participants with traumatic brain injuries</t>
  </si>
  <si>
    <t>study registry database</t>
  </si>
  <si>
    <t>Wiart et al.</t>
  </si>
  <si>
    <t>Psychotherapeutic follow up of out patients with traumatic brain injury: Preliminary results of an individual neurosystemic approach</t>
  </si>
  <si>
    <t>Retrospective cohort study</t>
  </si>
  <si>
    <t>Glasgow outcome scale</t>
  </si>
  <si>
    <t>Lane-Brown &amp; Tate</t>
  </si>
  <si>
    <t>Measuring apathy after traumatic brain injury: Psychometric properties of the Apathy Evaluation Scale and the Frontal Systems Behavior Scale</t>
  </si>
  <si>
    <t>Australia</t>
  </si>
  <si>
    <t>Oceania</t>
  </si>
  <si>
    <t>Kilmer et al.</t>
  </si>
  <si>
    <t>Use of the neuropsychiatric inventory in traumatic brain injury: A pilot investigation</t>
  </si>
  <si>
    <t>posttraumatic amnesia for longer than 72 hr, trauma-related intracranial neuroimaging abnormalities, loss of consciousness exceeding 30 min except when due to sedation, intubation, or intoxication</t>
  </si>
  <si>
    <t>Al-Adawi et al.</t>
  </si>
  <si>
    <t>Apathy and Depression in Cross-Cultural Survivors of Traumatic Brain Injury.</t>
  </si>
  <si>
    <t>Oman</t>
  </si>
  <si>
    <t>Cantagallo &amp; Dimarco </t>
  </si>
  <si>
    <t>Prevalence of neuropsychiatric disorders in traumatic brain injury patients</t>
  </si>
  <si>
    <t>Italy</t>
  </si>
  <si>
    <t>Pachalska et al.</t>
  </si>
  <si>
    <t>Post-coma paraschizophrenia and quality of life in patients with closed-head injuries</t>
  </si>
  <si>
    <t>Poland</t>
  </si>
  <si>
    <t>Frontal Behavioural Inventory</t>
  </si>
  <si>
    <t>Dunlop et al.</t>
  </si>
  <si>
    <t>Comparison of patients with and without emotional/behavioral deterioration during the first year after traumatic brain injury</t>
  </si>
  <si>
    <t>Retrospective case-control</t>
  </si>
  <si>
    <t>Neuropsychiatric scale (devised for study)</t>
  </si>
  <si>
    <t>Nygren DeBoussard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</si>
</sst>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name val="Aptos Narrow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2F1C8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23"/>
  <sheetViews>
    <sheetView tabSelected="1" zoomScaleNormal="100" workbookViewId="0"/>
  </sheetViews>
  <sheetFormatPr defaultColWidth="8.5703125" defaultRowHeight="15" x14ac:dyDescent="0.25"/>
  <cols>
    <col min="3" max="3" width="23.7109375" customWidth="1"/>
    <col min="4" max="4" width="27.85546875" customWidth="1"/>
    <col min="5" max="5" width="13.85546875" customWidth="1"/>
    <col min="6" max="6" width="18.7109375" customWidth="1"/>
    <col min="7" max="7" width="35.28515625" customWidth="1"/>
    <col min="8" max="8" width="14.7109375" customWidth="1"/>
    <col min="9" max="9" width="24.140625" customWidth="1"/>
    <col min="10" max="10" width="14.28515625" customWidth="1"/>
    <col min="11" max="11" width="25.140625" customWidth="1"/>
    <col min="12" max="12" width="25.7109375" customWidth="1"/>
    <col min="13" max="13" width="17.28515625" customWidth="1"/>
    <col min="14" max="14" width="22.140625" customWidth="1"/>
    <col min="15" max="15" width="22.7109375" customWidth="1"/>
    <col min="16" max="16" width="28.7109375" customWidth="1"/>
    <col min="17" max="17" width="17.5703125" customWidth="1"/>
    <col min="18" max="18" width="22" customWidth="1"/>
    <col min="19" max="19" width="22.28515625" customWidth="1"/>
    <col min="20" max="20" width="19" customWidth="1"/>
    <col min="21" max="21" width="33.42578125" customWidth="1"/>
    <col min="22" max="22" width="16.7109375" customWidth="1"/>
    <col min="23" max="23" width="19.7109375" customWidth="1"/>
    <col min="24" max="24" width="16.7109375" customWidth="1"/>
    <col min="25" max="25" width="26.140625" customWidth="1"/>
    <col min="26" max="26" width="38.28515625" customWidth="1"/>
    <col min="27" max="27" width="33.42578125" customWidth="1"/>
    <col min="28" max="28" width="20.140625" customWidth="1"/>
    <col min="29" max="29" width="19" customWidth="1"/>
    <col min="30" max="30" width="20.42578125" customWidth="1"/>
    <col min="31" max="31" width="24.28515625" customWidth="1"/>
    <col min="32" max="32" width="31.140625" customWidth="1"/>
    <col min="33" max="33" width="27.140625" customWidth="1"/>
    <col min="34" max="34" width="28.28515625" customWidth="1"/>
    <col min="35" max="35" width="25.140625" customWidth="1"/>
    <col min="36" max="36" width="30.28515625" customWidth="1"/>
    <col min="37" max="37" width="28" customWidth="1"/>
    <col min="38" max="38" width="27.7109375" customWidth="1"/>
    <col min="39" max="39" width="27.42578125" customWidth="1"/>
    <col min="40" max="40" width="29.85546875" customWidth="1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4" t="s">
        <v>38</v>
      </c>
      <c r="AN1" s="1" t="s">
        <v>39</v>
      </c>
    </row>
    <row r="2" spans="1:40" s="5" customFormat="1" x14ac:dyDescent="0.2">
      <c r="A2" s="5">
        <v>1</v>
      </c>
      <c r="B2" s="5">
        <v>2024</v>
      </c>
      <c r="C2" s="5" t="s">
        <v>40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45</v>
      </c>
      <c r="I2" s="5" t="s">
        <v>46</v>
      </c>
      <c r="J2" s="5" t="s">
        <v>47</v>
      </c>
      <c r="K2" s="5">
        <v>0.25</v>
      </c>
      <c r="L2" s="5">
        <v>106</v>
      </c>
      <c r="M2" s="5">
        <v>63.9</v>
      </c>
      <c r="N2" s="5">
        <v>0.71689999999999998</v>
      </c>
      <c r="O2" s="5" t="s">
        <v>48</v>
      </c>
      <c r="P2" s="5" t="s">
        <v>47</v>
      </c>
      <c r="Q2" s="5" t="s">
        <v>47</v>
      </c>
      <c r="R2" s="5" t="s">
        <v>47</v>
      </c>
      <c r="S2" s="5" t="s">
        <v>47</v>
      </c>
      <c r="T2" s="5" t="s">
        <v>47</v>
      </c>
      <c r="U2" s="6" t="s">
        <v>49</v>
      </c>
      <c r="V2" s="5">
        <v>0.16</v>
      </c>
      <c r="W2" s="5">
        <v>0.22639999999999999</v>
      </c>
      <c r="X2" s="5">
        <v>0.61319999999999997</v>
      </c>
      <c r="Y2" s="5">
        <v>126</v>
      </c>
      <c r="Z2" s="5" t="s">
        <v>50</v>
      </c>
      <c r="AA2" s="5" t="s">
        <v>51</v>
      </c>
      <c r="AB2" s="5" t="s">
        <v>52</v>
      </c>
      <c r="AC2" s="5">
        <v>53</v>
      </c>
      <c r="AD2" s="5" t="s">
        <v>53</v>
      </c>
      <c r="AE2" s="5" t="s">
        <v>53</v>
      </c>
      <c r="AF2" s="5" t="s">
        <v>53</v>
      </c>
      <c r="AG2" s="5" t="s">
        <v>53</v>
      </c>
      <c r="AH2" s="5" t="s">
        <v>53</v>
      </c>
      <c r="AI2" s="5" t="s">
        <v>53</v>
      </c>
      <c r="AJ2" s="5" t="s">
        <v>53</v>
      </c>
      <c r="AK2" s="5" t="s">
        <v>53</v>
      </c>
      <c r="AL2" s="5" t="s">
        <v>53</v>
      </c>
      <c r="AM2" s="5" t="s">
        <v>53</v>
      </c>
      <c r="AN2" s="5">
        <f>COUNTIF(AD2:AM2,"Yes")</f>
        <v>10</v>
      </c>
    </row>
    <row r="3" spans="1:40" s="5" customFormat="1" x14ac:dyDescent="0.25">
      <c r="A3" s="5">
        <v>3</v>
      </c>
      <c r="B3" s="5">
        <v>2023</v>
      </c>
      <c r="C3" s="5" t="s">
        <v>54</v>
      </c>
      <c r="D3" s="5" t="s">
        <v>55</v>
      </c>
      <c r="E3" s="5" t="s">
        <v>56</v>
      </c>
      <c r="F3" s="5" t="s">
        <v>57</v>
      </c>
      <c r="G3" s="5" t="s">
        <v>44</v>
      </c>
      <c r="H3" s="5" t="s">
        <v>45</v>
      </c>
      <c r="I3" s="5" t="s">
        <v>46</v>
      </c>
      <c r="J3" s="5" t="s">
        <v>47</v>
      </c>
      <c r="K3" s="5" t="s">
        <v>47</v>
      </c>
      <c r="L3" s="5">
        <v>75</v>
      </c>
      <c r="M3" s="5">
        <v>33.909999999999997</v>
      </c>
      <c r="N3" s="5">
        <v>0.88</v>
      </c>
      <c r="O3" s="7" t="s">
        <v>51</v>
      </c>
      <c r="P3" s="5">
        <v>0.92</v>
      </c>
      <c r="Q3" s="5">
        <v>0.04</v>
      </c>
      <c r="R3" s="5">
        <v>0.01</v>
      </c>
      <c r="S3" s="5" t="s">
        <v>47</v>
      </c>
      <c r="T3" s="5">
        <v>0.03</v>
      </c>
      <c r="U3" s="5" t="s">
        <v>58</v>
      </c>
      <c r="V3" s="5">
        <v>0</v>
      </c>
      <c r="W3" s="5">
        <v>0.52</v>
      </c>
      <c r="X3" s="5">
        <v>0.48</v>
      </c>
      <c r="Y3" s="5">
        <v>27.17</v>
      </c>
      <c r="Z3" s="5" t="s">
        <v>59</v>
      </c>
      <c r="AA3" s="5" t="s">
        <v>51</v>
      </c>
      <c r="AB3" s="5" t="s">
        <v>60</v>
      </c>
      <c r="AC3" s="5">
        <v>46</v>
      </c>
      <c r="AD3" s="5" t="s">
        <v>53</v>
      </c>
      <c r="AE3" s="5" t="s">
        <v>53</v>
      </c>
      <c r="AF3" s="5" t="s">
        <v>53</v>
      </c>
      <c r="AG3" s="5" t="s">
        <v>53</v>
      </c>
      <c r="AH3" s="5" t="s">
        <v>53</v>
      </c>
      <c r="AI3" s="5" t="s">
        <v>53</v>
      </c>
      <c r="AJ3" s="5" t="s">
        <v>53</v>
      </c>
      <c r="AK3" s="5" t="s">
        <v>53</v>
      </c>
      <c r="AL3" s="5" t="s">
        <v>53</v>
      </c>
      <c r="AM3" s="5" t="s">
        <v>53</v>
      </c>
      <c r="AN3" s="5">
        <f t="shared" ref="AN3:AN19" si="0">COUNTIF(AD3:AM3,"Yes")</f>
        <v>10</v>
      </c>
    </row>
    <row r="4" spans="1:40" s="5" customFormat="1" x14ac:dyDescent="0.25">
      <c r="A4" s="5">
        <v>4</v>
      </c>
      <c r="B4" s="5">
        <v>2023</v>
      </c>
      <c r="C4" s="5" t="s">
        <v>61</v>
      </c>
      <c r="D4" s="5" t="s">
        <v>62</v>
      </c>
      <c r="E4" s="5" t="s">
        <v>56</v>
      </c>
      <c r="F4" s="5" t="s">
        <v>57</v>
      </c>
      <c r="G4" s="5" t="s">
        <v>44</v>
      </c>
      <c r="H4" s="5" t="s">
        <v>45</v>
      </c>
      <c r="I4" s="5" t="s">
        <v>46</v>
      </c>
      <c r="J4" s="5" t="s">
        <v>63</v>
      </c>
      <c r="K4" s="5" t="s">
        <v>47</v>
      </c>
      <c r="L4" s="5">
        <v>45</v>
      </c>
      <c r="M4" s="5">
        <v>33.35</v>
      </c>
      <c r="N4" s="5">
        <v>0.86670000000000003</v>
      </c>
      <c r="O4" s="7" t="s">
        <v>51</v>
      </c>
      <c r="P4" s="5">
        <v>0.91100000000000003</v>
      </c>
      <c r="Q4" s="5">
        <v>6.6600000000000006E-2</v>
      </c>
      <c r="R4" s="5">
        <v>2.2200000000000001E-2</v>
      </c>
      <c r="S4" s="5">
        <v>0</v>
      </c>
      <c r="T4" s="5">
        <v>0</v>
      </c>
      <c r="U4" s="5" t="s">
        <v>58</v>
      </c>
      <c r="V4" s="5">
        <v>0</v>
      </c>
      <c r="W4" s="5">
        <v>1</v>
      </c>
      <c r="X4" s="5">
        <v>0</v>
      </c>
      <c r="Y4" s="5">
        <v>25.36</v>
      </c>
      <c r="Z4" s="5" t="s">
        <v>64</v>
      </c>
      <c r="AA4" s="5" t="s">
        <v>48</v>
      </c>
      <c r="AB4" s="5" t="s">
        <v>60</v>
      </c>
      <c r="AC4" s="5">
        <v>20</v>
      </c>
      <c r="AD4" s="5" t="s">
        <v>53</v>
      </c>
      <c r="AE4" s="5" t="s">
        <v>53</v>
      </c>
      <c r="AF4" s="5" t="s">
        <v>53</v>
      </c>
      <c r="AG4" s="5" t="s">
        <v>53</v>
      </c>
      <c r="AH4" s="5" t="s">
        <v>53</v>
      </c>
      <c r="AI4" s="5" t="s">
        <v>53</v>
      </c>
      <c r="AJ4" s="5" t="s">
        <v>53</v>
      </c>
      <c r="AK4" s="5" t="s">
        <v>53</v>
      </c>
      <c r="AL4" s="5" t="s">
        <v>53</v>
      </c>
      <c r="AM4" s="5" t="s">
        <v>53</v>
      </c>
      <c r="AN4" s="5">
        <f t="shared" si="0"/>
        <v>10</v>
      </c>
    </row>
    <row r="5" spans="1:40" s="5" customFormat="1" x14ac:dyDescent="0.25">
      <c r="A5" s="5">
        <v>2</v>
      </c>
      <c r="B5" s="5">
        <v>2022</v>
      </c>
      <c r="C5" s="5" t="s">
        <v>65</v>
      </c>
      <c r="D5" s="5" t="s">
        <v>66</v>
      </c>
      <c r="E5" s="5" t="s">
        <v>67</v>
      </c>
      <c r="F5" s="5" t="s">
        <v>57</v>
      </c>
      <c r="G5" s="5" t="s">
        <v>44</v>
      </c>
      <c r="H5" s="5" t="s">
        <v>45</v>
      </c>
      <c r="I5" s="5" t="s">
        <v>46</v>
      </c>
      <c r="J5" s="5" t="s">
        <v>63</v>
      </c>
      <c r="K5" s="5" t="s">
        <v>47</v>
      </c>
      <c r="L5" s="5">
        <v>88</v>
      </c>
      <c r="M5" s="5">
        <v>41.9</v>
      </c>
      <c r="N5" s="5">
        <v>0.72719999999999996</v>
      </c>
      <c r="O5" s="5" t="s">
        <v>51</v>
      </c>
      <c r="P5" s="5">
        <v>0.86399999999999999</v>
      </c>
      <c r="Q5" s="5">
        <v>0.10199999999999999</v>
      </c>
      <c r="R5" s="5" t="s">
        <v>47</v>
      </c>
      <c r="S5" s="5" t="s">
        <v>47</v>
      </c>
      <c r="T5" s="5">
        <v>3.4000000000000002E-2</v>
      </c>
      <c r="U5" s="5" t="s">
        <v>68</v>
      </c>
      <c r="V5" s="5">
        <v>0.20499999999999999</v>
      </c>
      <c r="W5" s="5">
        <v>0.13600000000000001</v>
      </c>
      <c r="X5" s="5">
        <v>0.66</v>
      </c>
      <c r="Y5" s="5">
        <v>97.4</v>
      </c>
      <c r="Z5" s="5" t="s">
        <v>69</v>
      </c>
      <c r="AA5" s="5" t="s">
        <v>48</v>
      </c>
      <c r="AB5" s="5" t="s">
        <v>52</v>
      </c>
      <c r="AC5" s="5">
        <v>51</v>
      </c>
      <c r="AD5" s="5" t="s">
        <v>53</v>
      </c>
      <c r="AE5" s="5" t="s">
        <v>53</v>
      </c>
      <c r="AF5" s="5" t="s">
        <v>53</v>
      </c>
      <c r="AG5" s="5" t="s">
        <v>53</v>
      </c>
      <c r="AH5" s="5" t="s">
        <v>53</v>
      </c>
      <c r="AI5" s="5" t="s">
        <v>53</v>
      </c>
      <c r="AJ5" s="5" t="s">
        <v>53</v>
      </c>
      <c r="AK5" s="5" t="s">
        <v>53</v>
      </c>
      <c r="AL5" s="5" t="s">
        <v>53</v>
      </c>
      <c r="AM5" s="5" t="s">
        <v>53</v>
      </c>
      <c r="AN5" s="5">
        <f t="shared" si="0"/>
        <v>10</v>
      </c>
    </row>
    <row r="6" spans="1:40" s="5" customFormat="1" x14ac:dyDescent="0.25">
      <c r="A6" s="5">
        <v>19</v>
      </c>
      <c r="B6" s="5">
        <v>2021</v>
      </c>
      <c r="C6" s="5" t="s">
        <v>70</v>
      </c>
      <c r="D6" s="5" t="s">
        <v>71</v>
      </c>
      <c r="E6" s="5" t="s">
        <v>72</v>
      </c>
      <c r="F6" s="5" t="s">
        <v>73</v>
      </c>
      <c r="G6" s="5" t="s">
        <v>44</v>
      </c>
      <c r="H6" s="5" t="s">
        <v>45</v>
      </c>
      <c r="I6" s="5" t="s">
        <v>74</v>
      </c>
      <c r="J6" s="5" t="s">
        <v>47</v>
      </c>
      <c r="K6" s="5" t="s">
        <v>47</v>
      </c>
      <c r="L6" s="5">
        <v>41</v>
      </c>
      <c r="M6" s="5">
        <v>32</v>
      </c>
      <c r="N6" s="5">
        <v>0.82899999999999996</v>
      </c>
      <c r="O6" s="7" t="s">
        <v>48</v>
      </c>
      <c r="P6" s="5" t="s">
        <v>47</v>
      </c>
      <c r="Q6" s="5" t="s">
        <v>47</v>
      </c>
      <c r="R6" s="5" t="s">
        <v>47</v>
      </c>
      <c r="S6" s="5" t="s">
        <v>47</v>
      </c>
      <c r="T6" s="5" t="s">
        <v>47</v>
      </c>
      <c r="U6" s="5" t="s">
        <v>47</v>
      </c>
      <c r="V6" s="5">
        <v>0</v>
      </c>
      <c r="W6" s="5">
        <v>0</v>
      </c>
      <c r="X6" s="5">
        <v>1</v>
      </c>
      <c r="Y6" s="5">
        <v>28</v>
      </c>
      <c r="Z6" s="5" t="s">
        <v>75</v>
      </c>
      <c r="AA6" s="5" t="s">
        <v>51</v>
      </c>
      <c r="AB6" s="5" t="s">
        <v>60</v>
      </c>
      <c r="AC6" s="5">
        <v>12</v>
      </c>
      <c r="AD6" s="5" t="s">
        <v>53</v>
      </c>
      <c r="AE6" s="5" t="s">
        <v>53</v>
      </c>
      <c r="AF6" s="5" t="s">
        <v>53</v>
      </c>
      <c r="AG6" s="5" t="s">
        <v>76</v>
      </c>
      <c r="AH6" s="5" t="s">
        <v>53</v>
      </c>
      <c r="AI6" s="5" t="s">
        <v>53</v>
      </c>
      <c r="AJ6" s="5" t="s">
        <v>53</v>
      </c>
      <c r="AK6" s="5" t="s">
        <v>53</v>
      </c>
      <c r="AL6" s="5" t="s">
        <v>76</v>
      </c>
      <c r="AM6" s="5" t="s">
        <v>53</v>
      </c>
      <c r="AN6" s="5">
        <f t="shared" si="0"/>
        <v>8</v>
      </c>
    </row>
    <row r="7" spans="1:40" s="5" customFormat="1" x14ac:dyDescent="0.25">
      <c r="A7" s="5">
        <v>7</v>
      </c>
      <c r="B7" s="5">
        <v>2020</v>
      </c>
      <c r="C7" s="5" t="s">
        <v>77</v>
      </c>
      <c r="D7" s="5" t="s">
        <v>78</v>
      </c>
      <c r="E7" s="5" t="s">
        <v>79</v>
      </c>
      <c r="F7" s="5" t="s">
        <v>57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47</v>
      </c>
      <c r="L7" s="5">
        <v>50</v>
      </c>
      <c r="M7" s="5">
        <v>36.229999999999997</v>
      </c>
      <c r="N7" s="5">
        <v>0.76</v>
      </c>
      <c r="O7" s="8" t="s">
        <v>51</v>
      </c>
      <c r="P7" s="5">
        <v>0.86</v>
      </c>
      <c r="Q7" s="5">
        <v>0.1</v>
      </c>
      <c r="R7" s="5">
        <v>0.04</v>
      </c>
      <c r="S7" s="5">
        <v>0</v>
      </c>
      <c r="T7" s="5">
        <v>0</v>
      </c>
      <c r="U7" s="5" t="s">
        <v>58</v>
      </c>
      <c r="V7" s="5">
        <v>0.16</v>
      </c>
      <c r="W7" s="5">
        <v>0.36</v>
      </c>
      <c r="X7" s="5">
        <v>0.48</v>
      </c>
      <c r="Y7" s="5">
        <v>4.5</v>
      </c>
      <c r="Z7" s="5" t="s">
        <v>59</v>
      </c>
      <c r="AA7" s="5" t="s">
        <v>51</v>
      </c>
      <c r="AB7" s="5" t="s">
        <v>60</v>
      </c>
      <c r="AC7" s="5">
        <v>5</v>
      </c>
      <c r="AD7" s="5" t="s">
        <v>53</v>
      </c>
      <c r="AE7" s="5" t="s">
        <v>53</v>
      </c>
      <c r="AF7" s="5" t="s">
        <v>53</v>
      </c>
      <c r="AG7" s="5" t="s">
        <v>53</v>
      </c>
      <c r="AH7" s="5" t="s">
        <v>53</v>
      </c>
      <c r="AI7" s="5" t="s">
        <v>53</v>
      </c>
      <c r="AJ7" s="5" t="s">
        <v>53</v>
      </c>
      <c r="AK7" s="5" t="s">
        <v>53</v>
      </c>
      <c r="AL7" s="5" t="s">
        <v>53</v>
      </c>
      <c r="AM7" s="5" t="s">
        <v>53</v>
      </c>
      <c r="AN7" s="5">
        <f t="shared" si="0"/>
        <v>10</v>
      </c>
    </row>
    <row r="8" spans="1:40" s="5" customFormat="1" x14ac:dyDescent="0.25">
      <c r="A8" s="5">
        <v>8</v>
      </c>
      <c r="B8" s="5">
        <v>2020</v>
      </c>
      <c r="C8" s="5" t="s">
        <v>80</v>
      </c>
      <c r="D8" s="5" t="s">
        <v>81</v>
      </c>
      <c r="E8" s="5" t="s">
        <v>42</v>
      </c>
      <c r="F8" s="5" t="s">
        <v>43</v>
      </c>
      <c r="G8" s="5" t="s">
        <v>82</v>
      </c>
      <c r="H8" s="5" t="s">
        <v>83</v>
      </c>
      <c r="I8" s="5" t="s">
        <v>47</v>
      </c>
      <c r="J8" s="5" t="s">
        <v>84</v>
      </c>
      <c r="K8" s="5" t="s">
        <v>47</v>
      </c>
      <c r="L8" s="5">
        <v>25</v>
      </c>
      <c r="M8" s="5">
        <v>28</v>
      </c>
      <c r="N8" s="5">
        <v>1</v>
      </c>
      <c r="O8" s="5" t="s">
        <v>51</v>
      </c>
      <c r="P8" s="5">
        <v>0</v>
      </c>
      <c r="Q8" s="5">
        <v>0</v>
      </c>
      <c r="R8" s="5">
        <v>0</v>
      </c>
      <c r="S8" s="5">
        <v>1</v>
      </c>
      <c r="T8" s="5">
        <v>0</v>
      </c>
      <c r="U8" s="5" t="s">
        <v>85</v>
      </c>
      <c r="V8" s="5">
        <v>1</v>
      </c>
      <c r="W8" s="5">
        <v>0</v>
      </c>
      <c r="X8" s="5">
        <v>0</v>
      </c>
      <c r="Y8" s="5">
        <v>19.5</v>
      </c>
      <c r="Z8" s="5" t="s">
        <v>86</v>
      </c>
      <c r="AA8" s="5" t="s">
        <v>48</v>
      </c>
      <c r="AB8" s="5" t="s">
        <v>52</v>
      </c>
      <c r="AC8" s="5">
        <v>1</v>
      </c>
      <c r="AD8" s="5" t="s">
        <v>53</v>
      </c>
      <c r="AE8" s="5" t="s">
        <v>53</v>
      </c>
      <c r="AF8" s="5" t="s">
        <v>53</v>
      </c>
      <c r="AG8" s="5" t="s">
        <v>53</v>
      </c>
      <c r="AH8" s="5" t="s">
        <v>53</v>
      </c>
      <c r="AI8" s="5" t="s">
        <v>53</v>
      </c>
      <c r="AJ8" s="5" t="s">
        <v>53</v>
      </c>
      <c r="AK8" s="5" t="s">
        <v>53</v>
      </c>
      <c r="AL8" s="5" t="s">
        <v>53</v>
      </c>
      <c r="AM8" s="5" t="s">
        <v>53</v>
      </c>
      <c r="AN8" s="5">
        <f t="shared" si="0"/>
        <v>10</v>
      </c>
    </row>
    <row r="9" spans="1:40" s="5" customFormat="1" x14ac:dyDescent="0.25">
      <c r="A9" s="5">
        <v>9</v>
      </c>
      <c r="B9" s="5">
        <v>2017</v>
      </c>
      <c r="C9" s="5" t="s">
        <v>129</v>
      </c>
      <c r="D9" s="5" t="s">
        <v>87</v>
      </c>
      <c r="E9" s="5" t="s">
        <v>88</v>
      </c>
      <c r="F9" s="5" t="s">
        <v>89</v>
      </c>
      <c r="G9" s="5" t="s">
        <v>90</v>
      </c>
      <c r="H9" s="5" t="s">
        <v>45</v>
      </c>
      <c r="I9" s="5" t="s">
        <v>74</v>
      </c>
      <c r="J9" s="5" t="s">
        <v>84</v>
      </c>
      <c r="K9" s="5" t="s">
        <v>47</v>
      </c>
      <c r="L9" s="5">
        <v>81</v>
      </c>
      <c r="M9" s="5" t="s">
        <v>47</v>
      </c>
      <c r="N9" s="5" t="s">
        <v>47</v>
      </c>
      <c r="O9" s="5" t="s">
        <v>47</v>
      </c>
      <c r="P9" s="5" t="s">
        <v>47</v>
      </c>
      <c r="Q9" s="5" t="s">
        <v>47</v>
      </c>
      <c r="R9" s="5" t="s">
        <v>47</v>
      </c>
      <c r="S9" s="5" t="s">
        <v>47</v>
      </c>
      <c r="T9" s="5" t="s">
        <v>47</v>
      </c>
      <c r="U9" s="5" t="s">
        <v>68</v>
      </c>
      <c r="V9" s="5">
        <v>0</v>
      </c>
      <c r="W9" s="5">
        <v>0</v>
      </c>
      <c r="X9" s="5">
        <v>1</v>
      </c>
      <c r="Y9" s="5">
        <v>3</v>
      </c>
      <c r="Z9" s="5" t="s">
        <v>91</v>
      </c>
      <c r="AA9" s="5" t="s">
        <v>48</v>
      </c>
      <c r="AB9" s="5" t="s">
        <v>92</v>
      </c>
      <c r="AC9" s="5">
        <v>26</v>
      </c>
      <c r="AD9" s="5" t="s">
        <v>53</v>
      </c>
      <c r="AE9" s="5" t="s">
        <v>53</v>
      </c>
      <c r="AF9" s="5" t="s">
        <v>53</v>
      </c>
      <c r="AG9" s="5" t="s">
        <v>53</v>
      </c>
      <c r="AH9" s="5" t="s">
        <v>76</v>
      </c>
      <c r="AI9" s="5" t="s">
        <v>76</v>
      </c>
      <c r="AJ9" s="5" t="s">
        <v>93</v>
      </c>
      <c r="AK9" s="5" t="s">
        <v>53</v>
      </c>
      <c r="AL9" s="5" t="s">
        <v>53</v>
      </c>
      <c r="AM9" s="5" t="s">
        <v>93</v>
      </c>
      <c r="AN9" s="5">
        <f t="shared" si="0"/>
        <v>6</v>
      </c>
    </row>
    <row r="10" spans="1:40" s="5" customFormat="1" x14ac:dyDescent="0.25">
      <c r="A10" s="5">
        <v>10</v>
      </c>
      <c r="B10" s="5">
        <v>2015</v>
      </c>
      <c r="C10" s="5" t="s">
        <v>94</v>
      </c>
      <c r="D10" s="5" t="s">
        <v>95</v>
      </c>
      <c r="E10" s="5" t="s">
        <v>96</v>
      </c>
      <c r="F10" s="5" t="s">
        <v>89</v>
      </c>
      <c r="G10" s="5" t="s">
        <v>44</v>
      </c>
      <c r="H10" s="5" t="s">
        <v>45</v>
      </c>
      <c r="I10" s="5" t="s">
        <v>74</v>
      </c>
      <c r="J10" s="5" t="s">
        <v>47</v>
      </c>
      <c r="K10" s="5" t="s">
        <v>47</v>
      </c>
      <c r="L10" s="5">
        <v>68</v>
      </c>
      <c r="M10" s="5">
        <v>35.56</v>
      </c>
      <c r="N10" s="5">
        <v>0.83819999999999995</v>
      </c>
      <c r="O10" s="7" t="s">
        <v>51</v>
      </c>
      <c r="P10" s="5">
        <v>0.72050000000000003</v>
      </c>
      <c r="Q10" s="5">
        <v>0.23519999999999999</v>
      </c>
      <c r="R10" s="5">
        <v>4.3999999999999997E-2</v>
      </c>
      <c r="S10" s="5">
        <v>0</v>
      </c>
      <c r="T10" s="5">
        <v>0</v>
      </c>
      <c r="U10" s="5" t="s">
        <v>47</v>
      </c>
      <c r="V10" s="5">
        <v>0</v>
      </c>
      <c r="W10" s="5">
        <v>0</v>
      </c>
      <c r="X10" s="5">
        <v>1</v>
      </c>
      <c r="Y10" s="5">
        <v>38.85</v>
      </c>
      <c r="Z10" s="5" t="s">
        <v>97</v>
      </c>
      <c r="AA10" s="5" t="s">
        <v>48</v>
      </c>
      <c r="AB10" s="5" t="s">
        <v>98</v>
      </c>
      <c r="AC10" s="5">
        <v>14</v>
      </c>
      <c r="AD10" s="5" t="s">
        <v>53</v>
      </c>
      <c r="AE10" s="5" t="s">
        <v>53</v>
      </c>
      <c r="AF10" s="5" t="s">
        <v>53</v>
      </c>
      <c r="AG10" s="5" t="s">
        <v>53</v>
      </c>
      <c r="AH10" s="5" t="s">
        <v>53</v>
      </c>
      <c r="AI10" s="5" t="s">
        <v>53</v>
      </c>
      <c r="AJ10" s="5" t="s">
        <v>53</v>
      </c>
      <c r="AK10" s="5" t="s">
        <v>53</v>
      </c>
      <c r="AL10" s="5" t="s">
        <v>53</v>
      </c>
      <c r="AM10" s="5" t="s">
        <v>53</v>
      </c>
      <c r="AN10" s="5">
        <f t="shared" si="0"/>
        <v>10</v>
      </c>
    </row>
    <row r="11" spans="1:40" s="5" customFormat="1" x14ac:dyDescent="0.25">
      <c r="A11" s="5">
        <v>11</v>
      </c>
      <c r="B11" s="5">
        <v>2015</v>
      </c>
      <c r="C11" s="5" t="s">
        <v>99</v>
      </c>
      <c r="D11" s="5" t="s">
        <v>100</v>
      </c>
      <c r="E11" s="5" t="s">
        <v>42</v>
      </c>
      <c r="F11" s="5" t="s">
        <v>43</v>
      </c>
      <c r="G11" s="5" t="s">
        <v>44</v>
      </c>
      <c r="H11" s="5" t="s">
        <v>45</v>
      </c>
      <c r="I11" s="5" t="s">
        <v>47</v>
      </c>
      <c r="J11" s="5" t="s">
        <v>47</v>
      </c>
      <c r="K11" s="5" t="s">
        <v>47</v>
      </c>
      <c r="L11" s="5">
        <v>33</v>
      </c>
      <c r="M11" s="5">
        <v>40.94</v>
      </c>
      <c r="N11" s="5" t="s">
        <v>47</v>
      </c>
      <c r="O11" s="5" t="s">
        <v>48</v>
      </c>
      <c r="P11" s="5" t="s">
        <v>47</v>
      </c>
      <c r="Q11" s="5" t="s">
        <v>47</v>
      </c>
      <c r="R11" s="5" t="s">
        <v>47</v>
      </c>
      <c r="S11" s="5" t="s">
        <v>47</v>
      </c>
      <c r="T11" s="5" t="s">
        <v>47</v>
      </c>
      <c r="U11" s="5" t="s">
        <v>47</v>
      </c>
      <c r="V11" s="5">
        <v>0</v>
      </c>
      <c r="W11" s="5">
        <v>1</v>
      </c>
      <c r="X11" s="5">
        <v>0</v>
      </c>
      <c r="Y11" s="5">
        <v>93.53</v>
      </c>
      <c r="Z11" s="5" t="s">
        <v>50</v>
      </c>
      <c r="AA11" s="5" t="s">
        <v>51</v>
      </c>
      <c r="AB11" s="5" t="s">
        <v>60</v>
      </c>
      <c r="AC11" s="5">
        <v>11.55</v>
      </c>
      <c r="AD11" s="5" t="s">
        <v>53</v>
      </c>
      <c r="AE11" s="5" t="s">
        <v>93</v>
      </c>
      <c r="AF11" s="5" t="s">
        <v>53</v>
      </c>
      <c r="AG11" s="5" t="s">
        <v>76</v>
      </c>
      <c r="AH11" s="5" t="s">
        <v>53</v>
      </c>
      <c r="AI11" s="5" t="s">
        <v>53</v>
      </c>
      <c r="AJ11" s="5" t="s">
        <v>53</v>
      </c>
      <c r="AK11" s="5" t="s">
        <v>53</v>
      </c>
      <c r="AL11" s="5" t="s">
        <v>76</v>
      </c>
      <c r="AM11" s="5" t="s">
        <v>53</v>
      </c>
      <c r="AN11" s="5">
        <f t="shared" si="0"/>
        <v>7</v>
      </c>
    </row>
    <row r="12" spans="1:40" s="5" customFormat="1" x14ac:dyDescent="0.25">
      <c r="A12" s="5">
        <v>12</v>
      </c>
      <c r="B12" s="5">
        <v>2014</v>
      </c>
      <c r="C12" s="5" t="s">
        <v>101</v>
      </c>
      <c r="D12" s="5" t="s">
        <v>102</v>
      </c>
      <c r="E12" s="5" t="s">
        <v>42</v>
      </c>
      <c r="F12" s="5" t="s">
        <v>43</v>
      </c>
      <c r="G12" s="5" t="s">
        <v>44</v>
      </c>
      <c r="H12" s="5" t="s">
        <v>83</v>
      </c>
      <c r="I12" s="5" t="s">
        <v>103</v>
      </c>
      <c r="J12" s="5" t="s">
        <v>47</v>
      </c>
      <c r="K12" s="5" t="s">
        <v>47</v>
      </c>
      <c r="L12" s="5">
        <v>176</v>
      </c>
      <c r="M12" s="5">
        <v>58.44</v>
      </c>
      <c r="N12" s="5">
        <v>1</v>
      </c>
      <c r="O12" s="8" t="s">
        <v>51</v>
      </c>
      <c r="P12" s="5">
        <v>0</v>
      </c>
      <c r="Q12" s="5">
        <v>0</v>
      </c>
      <c r="R12" s="5">
        <v>0</v>
      </c>
      <c r="S12" s="5">
        <v>1</v>
      </c>
      <c r="T12" s="5">
        <v>0</v>
      </c>
      <c r="U12" s="5" t="s">
        <v>47</v>
      </c>
      <c r="V12" s="5" t="s">
        <v>47</v>
      </c>
      <c r="W12" s="5" t="s">
        <v>47</v>
      </c>
      <c r="X12" s="5" t="s">
        <v>47</v>
      </c>
      <c r="Y12" s="5" t="s">
        <v>47</v>
      </c>
      <c r="Z12" s="5" t="s">
        <v>59</v>
      </c>
      <c r="AA12" s="5" t="s">
        <v>51</v>
      </c>
      <c r="AB12" s="5" t="s">
        <v>60</v>
      </c>
      <c r="AC12" s="5">
        <v>28</v>
      </c>
      <c r="AD12" s="5" t="s">
        <v>53</v>
      </c>
      <c r="AE12" s="5" t="s">
        <v>53</v>
      </c>
      <c r="AF12" s="5" t="s">
        <v>53</v>
      </c>
      <c r="AG12" s="5" t="s">
        <v>76</v>
      </c>
      <c r="AH12" s="5" t="s">
        <v>53</v>
      </c>
      <c r="AI12" s="5" t="s">
        <v>53</v>
      </c>
      <c r="AJ12" s="5" t="s">
        <v>53</v>
      </c>
      <c r="AK12" s="5" t="s">
        <v>53</v>
      </c>
      <c r="AL12" s="5" t="s">
        <v>76</v>
      </c>
      <c r="AM12" s="5" t="s">
        <v>47</v>
      </c>
      <c r="AN12" s="5">
        <f t="shared" si="0"/>
        <v>7</v>
      </c>
    </row>
    <row r="13" spans="1:40" s="5" customFormat="1" x14ac:dyDescent="0.25">
      <c r="A13" s="5">
        <v>13</v>
      </c>
      <c r="B13" s="5">
        <v>2012</v>
      </c>
      <c r="C13" s="5" t="s">
        <v>104</v>
      </c>
      <c r="D13" s="5" t="s">
        <v>105</v>
      </c>
      <c r="E13" s="5" t="s">
        <v>96</v>
      </c>
      <c r="F13" s="5" t="s">
        <v>89</v>
      </c>
      <c r="G13" s="5" t="s">
        <v>106</v>
      </c>
      <c r="H13" s="5" t="s">
        <v>45</v>
      </c>
      <c r="I13" s="5" t="s">
        <v>46</v>
      </c>
      <c r="J13" s="5" t="s">
        <v>47</v>
      </c>
      <c r="K13" s="5" t="s">
        <v>47</v>
      </c>
      <c r="L13" s="5">
        <v>47</v>
      </c>
      <c r="M13" s="5">
        <v>33.4</v>
      </c>
      <c r="N13" s="5">
        <v>0.74</v>
      </c>
      <c r="O13" s="8" t="s">
        <v>48</v>
      </c>
      <c r="P13" s="5" t="s">
        <v>47</v>
      </c>
      <c r="Q13" s="5" t="s">
        <v>47</v>
      </c>
      <c r="R13" s="5" t="s">
        <v>47</v>
      </c>
      <c r="S13" s="5" t="s">
        <v>47</v>
      </c>
      <c r="T13" s="5" t="s">
        <v>47</v>
      </c>
      <c r="U13" s="5" t="s">
        <v>107</v>
      </c>
      <c r="V13" s="5">
        <v>0.27700000000000002</v>
      </c>
      <c r="W13" s="5">
        <v>0.48899999999999999</v>
      </c>
      <c r="X13" s="5">
        <v>0.23400000000000001</v>
      </c>
      <c r="Y13" s="5">
        <v>133.19999999999999</v>
      </c>
      <c r="Z13" s="5" t="s">
        <v>91</v>
      </c>
      <c r="AA13" s="5" t="s">
        <v>48</v>
      </c>
      <c r="AB13" s="5" t="s">
        <v>92</v>
      </c>
      <c r="AC13" s="5">
        <v>20</v>
      </c>
      <c r="AD13" s="5" t="s">
        <v>53</v>
      </c>
      <c r="AE13" s="5" t="s">
        <v>53</v>
      </c>
      <c r="AF13" s="5" t="s">
        <v>53</v>
      </c>
      <c r="AG13" s="5" t="s">
        <v>53</v>
      </c>
      <c r="AH13" s="5" t="s">
        <v>53</v>
      </c>
      <c r="AI13" s="5" t="s">
        <v>76</v>
      </c>
      <c r="AJ13" s="5" t="s">
        <v>76</v>
      </c>
      <c r="AK13" s="5" t="s">
        <v>53</v>
      </c>
      <c r="AL13" s="5" t="s">
        <v>53</v>
      </c>
      <c r="AM13" s="5" t="s">
        <v>53</v>
      </c>
      <c r="AN13" s="5">
        <f t="shared" si="0"/>
        <v>8</v>
      </c>
    </row>
    <row r="14" spans="1:40" s="5" customFormat="1" x14ac:dyDescent="0.25">
      <c r="A14" s="5">
        <v>14</v>
      </c>
      <c r="B14" s="5">
        <v>2009</v>
      </c>
      <c r="C14" s="5" t="s">
        <v>108</v>
      </c>
      <c r="D14" s="5" t="s">
        <v>109</v>
      </c>
      <c r="E14" s="5" t="s">
        <v>110</v>
      </c>
      <c r="F14" s="5" t="s">
        <v>111</v>
      </c>
      <c r="G14" s="5" t="s">
        <v>44</v>
      </c>
      <c r="H14" s="5" t="s">
        <v>45</v>
      </c>
      <c r="I14" s="5" t="s">
        <v>46</v>
      </c>
      <c r="J14" s="5" t="s">
        <v>47</v>
      </c>
      <c r="K14" s="5" t="s">
        <v>47</v>
      </c>
      <c r="L14" s="5">
        <v>34</v>
      </c>
      <c r="M14" s="5">
        <v>34.36</v>
      </c>
      <c r="N14" s="5">
        <v>0.88229999999999997</v>
      </c>
      <c r="O14" s="7" t="s">
        <v>51</v>
      </c>
      <c r="P14" s="5">
        <v>0.76470000000000005</v>
      </c>
      <c r="Q14" s="5">
        <v>5.8799999999999998E-2</v>
      </c>
      <c r="R14" s="5">
        <v>5.8799999999999998E-2</v>
      </c>
      <c r="S14" s="5" t="s">
        <v>47</v>
      </c>
      <c r="T14" s="5">
        <v>0.1176</v>
      </c>
      <c r="U14" s="5" t="s">
        <v>47</v>
      </c>
      <c r="V14" s="5">
        <v>0</v>
      </c>
      <c r="W14" s="5">
        <v>0</v>
      </c>
      <c r="X14" s="5">
        <v>1</v>
      </c>
      <c r="Y14" s="5">
        <v>80.58</v>
      </c>
      <c r="Z14" s="5" t="s">
        <v>75</v>
      </c>
      <c r="AA14" s="5" t="s">
        <v>51</v>
      </c>
      <c r="AB14" s="5" t="s">
        <v>60</v>
      </c>
      <c r="AC14" s="5">
        <v>23.46</v>
      </c>
      <c r="AD14" s="5" t="s">
        <v>53</v>
      </c>
      <c r="AE14" s="5" t="s">
        <v>53</v>
      </c>
      <c r="AF14" s="5" t="s">
        <v>53</v>
      </c>
      <c r="AG14" s="5" t="s">
        <v>53</v>
      </c>
      <c r="AH14" s="5" t="s">
        <v>53</v>
      </c>
      <c r="AI14" s="5" t="s">
        <v>53</v>
      </c>
      <c r="AJ14" s="5" t="s">
        <v>53</v>
      </c>
      <c r="AK14" s="5" t="s">
        <v>53</v>
      </c>
      <c r="AL14" s="5" t="s">
        <v>53</v>
      </c>
      <c r="AM14" s="5" t="s">
        <v>53</v>
      </c>
      <c r="AN14" s="5">
        <f t="shared" si="0"/>
        <v>10</v>
      </c>
    </row>
    <row r="15" spans="1:40" s="5" customFormat="1" x14ac:dyDescent="0.25">
      <c r="A15" s="5">
        <v>15</v>
      </c>
      <c r="B15" s="5">
        <v>2006</v>
      </c>
      <c r="C15" s="5" t="s">
        <v>112</v>
      </c>
      <c r="D15" s="5" t="s">
        <v>113</v>
      </c>
      <c r="E15" s="5" t="s">
        <v>42</v>
      </c>
      <c r="F15" s="5" t="s">
        <v>43</v>
      </c>
      <c r="G15" s="5" t="s">
        <v>44</v>
      </c>
      <c r="H15" s="5" t="s">
        <v>45</v>
      </c>
      <c r="I15" s="5" t="s">
        <v>103</v>
      </c>
      <c r="J15" s="5" t="s">
        <v>47</v>
      </c>
      <c r="K15" s="5">
        <v>0.2</v>
      </c>
      <c r="L15" s="5">
        <v>51</v>
      </c>
      <c r="M15" s="5">
        <v>38.06</v>
      </c>
      <c r="N15" s="5">
        <v>0.72</v>
      </c>
      <c r="O15" s="8" t="s">
        <v>51</v>
      </c>
      <c r="P15" s="5">
        <v>0.68</v>
      </c>
      <c r="Q15" s="5">
        <v>0.16</v>
      </c>
      <c r="R15" s="5">
        <v>0.08</v>
      </c>
      <c r="S15" s="5" t="s">
        <v>47</v>
      </c>
      <c r="T15" s="5">
        <v>0.08</v>
      </c>
      <c r="U15" s="9" t="s">
        <v>114</v>
      </c>
      <c r="V15" s="5">
        <v>0</v>
      </c>
      <c r="W15" s="5">
        <v>1</v>
      </c>
      <c r="X15" s="5">
        <v>0</v>
      </c>
      <c r="Y15" s="5">
        <v>12</v>
      </c>
      <c r="Z15" s="5" t="s">
        <v>59</v>
      </c>
      <c r="AA15" s="5" t="s">
        <v>51</v>
      </c>
      <c r="AB15" s="5" t="s">
        <v>60</v>
      </c>
      <c r="AC15" s="5">
        <v>19</v>
      </c>
      <c r="AD15" s="5" t="s">
        <v>53</v>
      </c>
      <c r="AE15" s="5" t="s">
        <v>53</v>
      </c>
      <c r="AF15" s="5" t="s">
        <v>53</v>
      </c>
      <c r="AG15" s="5" t="s">
        <v>53</v>
      </c>
      <c r="AH15" s="5" t="s">
        <v>53</v>
      </c>
      <c r="AI15" s="5" t="s">
        <v>53</v>
      </c>
      <c r="AJ15" s="5" t="s">
        <v>53</v>
      </c>
      <c r="AK15" s="5" t="s">
        <v>53</v>
      </c>
      <c r="AL15" s="5" t="s">
        <v>53</v>
      </c>
      <c r="AM15" s="5" t="s">
        <v>53</v>
      </c>
      <c r="AN15" s="5">
        <f t="shared" si="0"/>
        <v>10</v>
      </c>
    </row>
    <row r="16" spans="1:40" s="5" customFormat="1" x14ac:dyDescent="0.25">
      <c r="A16" s="5">
        <v>20</v>
      </c>
      <c r="B16" s="5">
        <v>2004</v>
      </c>
      <c r="C16" s="5" t="s">
        <v>115</v>
      </c>
      <c r="D16" s="5" t="s">
        <v>116</v>
      </c>
      <c r="E16" s="5" t="s">
        <v>117</v>
      </c>
      <c r="F16" s="5" t="s">
        <v>57</v>
      </c>
      <c r="G16" s="5" t="s">
        <v>44</v>
      </c>
      <c r="H16" s="5" t="s">
        <v>45</v>
      </c>
      <c r="I16" s="5" t="s">
        <v>46</v>
      </c>
      <c r="J16" s="5" t="s">
        <v>47</v>
      </c>
      <c r="K16" s="5" t="s">
        <v>47</v>
      </c>
      <c r="L16" s="5">
        <v>80</v>
      </c>
      <c r="M16" s="5">
        <v>30.99</v>
      </c>
      <c r="N16" s="5">
        <v>0.66300000000000003</v>
      </c>
      <c r="O16" s="5" t="s">
        <v>51</v>
      </c>
      <c r="P16" s="5">
        <v>0.76300000000000001</v>
      </c>
      <c r="Q16" s="5">
        <v>0.125</v>
      </c>
      <c r="R16" s="5" t="s">
        <v>47</v>
      </c>
      <c r="S16" s="5" t="s">
        <v>47</v>
      </c>
      <c r="T16" s="5">
        <v>0.113</v>
      </c>
      <c r="U16" s="5" t="s">
        <v>68</v>
      </c>
      <c r="V16" s="5">
        <v>7.4999999999999997E-2</v>
      </c>
      <c r="W16" s="5">
        <v>2.5000000000000001E-2</v>
      </c>
      <c r="X16" s="5">
        <v>0.41099999999999998</v>
      </c>
      <c r="Y16" s="5">
        <v>8.35</v>
      </c>
      <c r="Z16" s="5" t="s">
        <v>75</v>
      </c>
      <c r="AA16" s="5" t="s">
        <v>51</v>
      </c>
      <c r="AB16" s="5" t="s">
        <v>52</v>
      </c>
      <c r="AC16" s="5">
        <v>16</v>
      </c>
      <c r="AD16" s="5" t="s">
        <v>53</v>
      </c>
      <c r="AE16" s="5" t="s">
        <v>53</v>
      </c>
      <c r="AF16" s="5" t="s">
        <v>53</v>
      </c>
      <c r="AG16" s="5" t="s">
        <v>53</v>
      </c>
      <c r="AH16" s="5" t="s">
        <v>53</v>
      </c>
      <c r="AI16" s="5" t="s">
        <v>53</v>
      </c>
      <c r="AJ16" s="5" t="s">
        <v>53</v>
      </c>
      <c r="AK16" s="5" t="s">
        <v>53</v>
      </c>
      <c r="AL16" s="5" t="s">
        <v>53</v>
      </c>
      <c r="AM16" s="5" t="s">
        <v>53</v>
      </c>
      <c r="AN16" s="5">
        <f t="shared" si="0"/>
        <v>10</v>
      </c>
    </row>
    <row r="17" spans="1:40" s="5" customFormat="1" x14ac:dyDescent="0.25">
      <c r="A17" s="5">
        <v>16</v>
      </c>
      <c r="B17" s="5">
        <v>2002</v>
      </c>
      <c r="C17" s="5" t="s">
        <v>118</v>
      </c>
      <c r="D17" s="5" t="s">
        <v>119</v>
      </c>
      <c r="E17" s="5" t="s">
        <v>120</v>
      </c>
      <c r="F17" s="5" t="s">
        <v>89</v>
      </c>
      <c r="G17" s="5" t="s">
        <v>44</v>
      </c>
      <c r="H17" s="5" t="s">
        <v>45</v>
      </c>
      <c r="I17" s="5" t="s">
        <v>74</v>
      </c>
      <c r="J17" s="5" t="s">
        <v>47</v>
      </c>
      <c r="K17" s="5" t="s">
        <v>47</v>
      </c>
      <c r="L17" s="5">
        <v>53</v>
      </c>
      <c r="M17" s="5">
        <v>32.9</v>
      </c>
      <c r="N17" s="5">
        <v>0.755</v>
      </c>
      <c r="O17" s="7" t="s">
        <v>48</v>
      </c>
      <c r="P17" s="5" t="s">
        <v>47</v>
      </c>
      <c r="Q17" s="5" t="s">
        <v>47</v>
      </c>
      <c r="R17" s="5" t="s">
        <v>47</v>
      </c>
      <c r="S17" s="5" t="s">
        <v>47</v>
      </c>
      <c r="T17" s="5" t="s">
        <v>47</v>
      </c>
      <c r="U17" s="5" t="s">
        <v>68</v>
      </c>
      <c r="V17" s="5">
        <v>0</v>
      </c>
      <c r="W17" s="5">
        <v>7.4999999999999997E-2</v>
      </c>
      <c r="X17" s="5">
        <v>0.64100000000000001</v>
      </c>
      <c r="Y17" s="5">
        <v>24.9</v>
      </c>
      <c r="Z17" s="5" t="s">
        <v>59</v>
      </c>
      <c r="AA17" s="5" t="s">
        <v>51</v>
      </c>
      <c r="AB17" s="5" t="s">
        <v>60</v>
      </c>
      <c r="AC17" s="5">
        <v>25</v>
      </c>
      <c r="AD17" s="5" t="s">
        <v>53</v>
      </c>
      <c r="AE17" s="5" t="s">
        <v>53</v>
      </c>
      <c r="AF17" s="5" t="s">
        <v>53</v>
      </c>
      <c r="AG17" s="5" t="s">
        <v>53</v>
      </c>
      <c r="AH17" s="5" t="s">
        <v>53</v>
      </c>
      <c r="AI17" s="5" t="s">
        <v>53</v>
      </c>
      <c r="AJ17" s="5" t="s">
        <v>53</v>
      </c>
      <c r="AK17" s="5" t="s">
        <v>53</v>
      </c>
      <c r="AL17" s="5" t="s">
        <v>76</v>
      </c>
      <c r="AM17" s="5" t="s">
        <v>53</v>
      </c>
      <c r="AN17" s="5">
        <f t="shared" si="0"/>
        <v>9</v>
      </c>
    </row>
    <row r="18" spans="1:40" s="5" customFormat="1" x14ac:dyDescent="0.25">
      <c r="A18" s="5">
        <v>18</v>
      </c>
      <c r="B18" s="5">
        <v>2001</v>
      </c>
      <c r="C18" s="5" t="s">
        <v>121</v>
      </c>
      <c r="D18" s="5" t="s">
        <v>122</v>
      </c>
      <c r="E18" s="5" t="s">
        <v>123</v>
      </c>
      <c r="F18" s="5" t="s">
        <v>89</v>
      </c>
      <c r="G18" s="5" t="s">
        <v>44</v>
      </c>
      <c r="H18" s="5" t="s">
        <v>45</v>
      </c>
      <c r="I18" s="5" t="s">
        <v>74</v>
      </c>
      <c r="J18" s="5" t="s">
        <v>47</v>
      </c>
      <c r="K18" s="5" t="s">
        <v>47</v>
      </c>
      <c r="L18" s="5">
        <v>15</v>
      </c>
      <c r="M18" s="5">
        <v>34.4</v>
      </c>
      <c r="N18" s="5">
        <v>0.46700000000000003</v>
      </c>
      <c r="O18" s="7" t="s">
        <v>48</v>
      </c>
      <c r="P18" s="5" t="s">
        <v>47</v>
      </c>
      <c r="Q18" s="5" t="s">
        <v>47</v>
      </c>
      <c r="R18" s="5" t="s">
        <v>47</v>
      </c>
      <c r="S18" s="5" t="s">
        <v>47</v>
      </c>
      <c r="T18" s="5" t="s">
        <v>47</v>
      </c>
      <c r="U18" s="5" t="s">
        <v>47</v>
      </c>
      <c r="V18" s="5" t="s">
        <v>47</v>
      </c>
      <c r="W18" s="5" t="s">
        <v>47</v>
      </c>
      <c r="X18" s="5" t="s">
        <v>47</v>
      </c>
      <c r="Y18" s="5">
        <v>11.3</v>
      </c>
      <c r="Z18" s="5" t="s">
        <v>124</v>
      </c>
      <c r="AA18" s="5" t="s">
        <v>48</v>
      </c>
      <c r="AB18" s="5" t="s">
        <v>60</v>
      </c>
      <c r="AC18" s="5">
        <v>13</v>
      </c>
      <c r="AD18" s="5" t="s">
        <v>53</v>
      </c>
      <c r="AE18" s="5" t="s">
        <v>53</v>
      </c>
      <c r="AF18" s="5" t="s">
        <v>76</v>
      </c>
      <c r="AG18" s="5" t="s">
        <v>76</v>
      </c>
      <c r="AH18" s="5" t="s">
        <v>53</v>
      </c>
      <c r="AI18" s="5" t="s">
        <v>53</v>
      </c>
      <c r="AJ18" s="5" t="s">
        <v>53</v>
      </c>
      <c r="AK18" s="5" t="s">
        <v>53</v>
      </c>
      <c r="AL18" s="5" t="s">
        <v>76</v>
      </c>
      <c r="AM18" s="5" t="s">
        <v>47</v>
      </c>
      <c r="AN18" s="5">
        <f t="shared" si="0"/>
        <v>6</v>
      </c>
    </row>
    <row r="19" spans="1:40" s="5" customFormat="1" x14ac:dyDescent="0.25">
      <c r="A19" s="5">
        <v>17</v>
      </c>
      <c r="B19" s="5">
        <v>1991</v>
      </c>
      <c r="C19" s="5" t="s">
        <v>125</v>
      </c>
      <c r="D19" s="5" t="s">
        <v>126</v>
      </c>
      <c r="E19" s="5" t="s">
        <v>42</v>
      </c>
      <c r="F19" s="5" t="s">
        <v>43</v>
      </c>
      <c r="G19" s="5" t="s">
        <v>127</v>
      </c>
      <c r="H19" s="5" t="s">
        <v>45</v>
      </c>
      <c r="I19" s="5" t="s">
        <v>103</v>
      </c>
      <c r="J19" s="5" t="s">
        <v>47</v>
      </c>
      <c r="K19" s="5" t="s">
        <v>47</v>
      </c>
      <c r="L19" s="5">
        <v>68</v>
      </c>
      <c r="M19" s="5">
        <v>34.6</v>
      </c>
      <c r="N19" s="5">
        <v>0.86499999999999999</v>
      </c>
      <c r="O19" s="7" t="s">
        <v>51</v>
      </c>
      <c r="P19" s="5">
        <v>0.52500000000000002</v>
      </c>
      <c r="Q19" s="5">
        <v>0.15</v>
      </c>
      <c r="R19" s="5">
        <v>0.2</v>
      </c>
      <c r="S19" s="5">
        <v>0</v>
      </c>
      <c r="T19" s="5">
        <v>1.0499999999999999E-3</v>
      </c>
      <c r="U19" s="5" t="s">
        <v>47</v>
      </c>
      <c r="V19" s="5" t="s">
        <v>47</v>
      </c>
      <c r="W19" s="5" t="s">
        <v>47</v>
      </c>
      <c r="X19" s="5" t="s">
        <v>47</v>
      </c>
      <c r="Y19" s="5">
        <v>4</v>
      </c>
      <c r="Z19" s="5" t="s">
        <v>128</v>
      </c>
      <c r="AA19" s="5" t="s">
        <v>48</v>
      </c>
      <c r="AB19" s="5" t="s">
        <v>92</v>
      </c>
      <c r="AC19" s="5">
        <v>28.56</v>
      </c>
      <c r="AD19" s="5" t="s">
        <v>53</v>
      </c>
      <c r="AE19" s="5" t="s">
        <v>76</v>
      </c>
      <c r="AF19" s="5" t="s">
        <v>53</v>
      </c>
      <c r="AG19" s="5" t="s">
        <v>76</v>
      </c>
      <c r="AH19" s="5" t="s">
        <v>53</v>
      </c>
      <c r="AI19" s="5" t="s">
        <v>93</v>
      </c>
      <c r="AJ19" s="5" t="s">
        <v>76</v>
      </c>
      <c r="AK19" s="5" t="s">
        <v>53</v>
      </c>
      <c r="AL19" s="5" t="s">
        <v>93</v>
      </c>
      <c r="AM19" s="5" t="s">
        <v>93</v>
      </c>
      <c r="AN19" s="5">
        <f t="shared" si="0"/>
        <v>4</v>
      </c>
    </row>
    <row r="20" spans="1:40" x14ac:dyDescent="0.25">
      <c r="AN20" s="10"/>
    </row>
    <row r="21" spans="1:40" x14ac:dyDescent="0.25"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</row>
    <row r="22" spans="1:40" x14ac:dyDescent="0.25">
      <c r="E22" s="10"/>
      <c r="AC22" s="11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3"/>
    </row>
    <row r="23" spans="1:40" x14ac:dyDescent="0.25"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 Lynch</dc:creator>
  <dc:description/>
  <cp:lastModifiedBy>Bell, Vaughan</cp:lastModifiedBy>
  <cp:revision>1</cp:revision>
  <dcterms:created xsi:type="dcterms:W3CDTF">2024-11-11T13:49:11Z</dcterms:created>
  <dcterms:modified xsi:type="dcterms:W3CDTF">2025-07-26T14:43:44Z</dcterms:modified>
  <dc:language>en-GB</dc:language>
</cp:coreProperties>
</file>