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SUS\Desktop\kind-refactored\"/>
    </mc:Choice>
  </mc:AlternateContent>
  <xr:revisionPtr revIDLastSave="0" documentId="13_ncr:1_{20DF6F82-0D39-4B38-9C8D-5D8A9E3B4644}" xr6:coauthVersionLast="36" xr6:coauthVersionMax="36" xr10:uidLastSave="{00000000-0000-0000-0000-000000000000}"/>
  <bookViews>
    <workbookView xWindow="0" yWindow="0" windowWidth="38400" windowHeight="15610" xr2:uid="{00000000-000D-0000-FFFF-FFFF00000000}"/>
  </bookViews>
  <sheets>
    <sheet name="Holdings" sheetId="1" r:id="rId1"/>
    <sheet name="HIST_Data" sheetId="2" r:id="rId2"/>
    <sheet name="PRC_Data" sheetId="3" r:id="rId3"/>
    <sheet name="Summary" sheetId="4" r:id="rId4"/>
  </sheets>
  <calcPr calcId="191029"/>
</workbook>
</file>

<file path=xl/calcChain.xml><?xml version="1.0" encoding="utf-8"?>
<calcChain xmlns="http://schemas.openxmlformats.org/spreadsheetml/2006/main">
  <c r="I16" i="2" l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I17" i="2"/>
  <c r="I25" i="2"/>
  <c r="I24" i="2"/>
  <c r="I23" i="2" s="1"/>
  <c r="I22" i="2" s="1"/>
  <c r="I21" i="2" s="1"/>
  <c r="I20" i="2" s="1"/>
  <c r="I19" i="2" s="1"/>
  <c r="I18" i="2" s="1"/>
  <c r="I26" i="2"/>
  <c r="I27" i="2"/>
</calcChain>
</file>

<file path=xl/sharedStrings.xml><?xml version="1.0" encoding="utf-8"?>
<sst xmlns="http://schemas.openxmlformats.org/spreadsheetml/2006/main" count="207" uniqueCount="87">
  <si>
    <t>기업명</t>
  </si>
  <si>
    <t>회차</t>
  </si>
  <si>
    <t>누적전환(원)</t>
  </si>
  <si>
    <t>누적전환(주식수)</t>
  </si>
  <si>
    <t>누적전환(주식수).1</t>
  </si>
  <si>
    <t>녹십자엠에스</t>
  </si>
  <si>
    <t>한울소재과학</t>
  </si>
  <si>
    <t>에스티팜</t>
  </si>
  <si>
    <t>회사명</t>
  </si>
  <si>
    <t>날짜</t>
  </si>
  <si>
    <t>추가주식수</t>
  </si>
  <si>
    <t>발행가액</t>
  </si>
  <si>
    <t>누적_추가주식수</t>
  </si>
  <si>
    <t>누적_총액</t>
  </si>
  <si>
    <t>데이터_타입</t>
  </si>
  <si>
    <t>2025-09-17 17:24</t>
  </si>
  <si>
    <t>2</t>
  </si>
  <si>
    <t>35,156</t>
  </si>
  <si>
    <t>79,648</t>
  </si>
  <si>
    <t>HIST</t>
  </si>
  <si>
    <t>2024-12-27 16:49</t>
  </si>
  <si>
    <t>17,578</t>
  </si>
  <si>
    <t>2024-12-09 17:23</t>
  </si>
  <si>
    <t>3,766</t>
  </si>
  <si>
    <t>2024-11-21 17:13</t>
  </si>
  <si>
    <t>5,022</t>
  </si>
  <si>
    <t>2024-10-25 16:48</t>
  </si>
  <si>
    <t>18,832</t>
  </si>
  <si>
    <t>2024-10-10 17:23</t>
  </si>
  <si>
    <t>21,971</t>
  </si>
  <si>
    <t>2024-09-30 17:45</t>
  </si>
  <si>
    <t>22,599</t>
  </si>
  <si>
    <t>2024-09-12 17:20</t>
  </si>
  <si>
    <t>43,315</t>
  </si>
  <si>
    <t>2024-09-09 16:50</t>
  </si>
  <si>
    <t>119,272</t>
  </si>
  <si>
    <t>2024-09-04 17:22</t>
  </si>
  <si>
    <t>17,577</t>
  </si>
  <si>
    <t>47,709</t>
  </si>
  <si>
    <t>2024-09-03 17:23</t>
  </si>
  <si>
    <t>32,639</t>
  </si>
  <si>
    <t>2024-09-02 17:28</t>
  </si>
  <si>
    <t>50,534</t>
  </si>
  <si>
    <t>2024-08-29 16:38</t>
  </si>
  <si>
    <t>4,394</t>
  </si>
  <si>
    <t>2024-08-28 16:47</t>
  </si>
  <si>
    <t>43,943</t>
  </si>
  <si>
    <t>2025-10-02 17:05</t>
  </si>
  <si>
    <t>5</t>
  </si>
  <si>
    <t>217,013</t>
  </si>
  <si>
    <t>2,304</t>
  </si>
  <si>
    <t>2025-07-09 16:45</t>
  </si>
  <si>
    <t>173,611</t>
  </si>
  <si>
    <t>108,506</t>
  </si>
  <si>
    <t>2025-07-01 17:39</t>
  </si>
  <si>
    <t>520,832</t>
  </si>
  <si>
    <t>2025-04-23 16:58</t>
  </si>
  <si>
    <t>325,519</t>
  </si>
  <si>
    <t>2025-04-16 16:39</t>
  </si>
  <si>
    <t>260,416</t>
  </si>
  <si>
    <t>2025-03-26 17:11</t>
  </si>
  <si>
    <t>2025-03-20 17:23</t>
  </si>
  <si>
    <t>173,610</t>
  </si>
  <si>
    <t>2025-03-14 17:24</t>
  </si>
  <si>
    <t>43,402</t>
  </si>
  <si>
    <t>2025-02-19 17:37</t>
  </si>
  <si>
    <t>1,866,309</t>
  </si>
  <si>
    <t>이전_전환가</t>
  </si>
  <si>
    <t>현재_전환가</t>
  </si>
  <si>
    <t>2025-05-19 13:50</t>
  </si>
  <si>
    <t>4,043</t>
  </si>
  <si>
    <t>3,871</t>
  </si>
  <si>
    <t>PRC</t>
  </si>
  <si>
    <t>2024-08-09 13:31</t>
  </si>
  <si>
    <t>71,684</t>
  </si>
  <si>
    <t>2024-02-14 15:55</t>
  </si>
  <si>
    <t>항목</t>
  </si>
  <si>
    <t>값</t>
  </si>
  <si>
    <t>Holdings 시트 회사 수</t>
  </si>
  <si>
    <t>HIST 데이터 건수 (필터링 후)</t>
  </si>
  <si>
    <t>PRC 데이터 건수 (필터링 후)</t>
  </si>
  <si>
    <t>적용된 필터</t>
  </si>
  <si>
    <t>Holdings 시트 기준 필터링</t>
  </si>
  <si>
    <t>생성 시간</t>
  </si>
  <si>
    <t>2025-10-12 16:11:37</t>
  </si>
  <si>
    <t>데이터베이스 파일 경로</t>
  </si>
  <si>
    <t>HIST: c:\Users\ASUS\Desktop\kind-refactored\resources\database_hist.json, PRC: c:\Users\ASUS\Desktop\kind-refactored\resources\database_prc.json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</si>
</sst>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2" sqref="C2:C6"/>
    </sheetView>
  </sheetViews>
  <sheetFormatPr defaultRowHeight="17" x14ac:dyDescent="0.45"/>
  <cols>
    <col min="3" max="3" width="19.16406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5</v>
      </c>
    </row>
    <row r="3" spans="1:5" x14ac:dyDescent="0.45">
      <c r="A3" t="s">
        <v>6</v>
      </c>
      <c r="B3">
        <v>5</v>
      </c>
    </row>
    <row r="4" spans="1:5" x14ac:dyDescent="0.45">
      <c r="A4" t="s">
        <v>7</v>
      </c>
      <c r="B4">
        <v>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L16" sqref="L16"/>
    </sheetView>
  </sheetViews>
  <sheetFormatPr defaultRowHeight="17" x14ac:dyDescent="0.45"/>
  <cols>
    <col min="7" max="7" width="31.25" customWidth="1"/>
    <col min="9" max="9" width="42.75" customWidth="1"/>
  </cols>
  <sheetData>
    <row r="1" spans="1:9" x14ac:dyDescent="0.45">
      <c r="A1" s="1" t="s">
        <v>8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9" x14ac:dyDescent="0.45">
      <c r="A2" t="s">
        <v>7</v>
      </c>
      <c r="B2" t="s">
        <v>15</v>
      </c>
      <c r="C2" t="s">
        <v>16</v>
      </c>
      <c r="D2" t="s">
        <v>17</v>
      </c>
      <c r="E2" t="s">
        <v>18</v>
      </c>
      <c r="F2">
        <v>506278</v>
      </c>
      <c r="G2">
        <v>40324030144</v>
      </c>
      <c r="H2" t="s">
        <v>19</v>
      </c>
      <c r="I2">
        <f t="shared" ref="I2:I16" si="0">I3+D2*E2</f>
        <v>40324030144</v>
      </c>
    </row>
    <row r="3" spans="1:9" x14ac:dyDescent="0.45">
      <c r="A3" t="s">
        <v>7</v>
      </c>
      <c r="B3" t="s">
        <v>20</v>
      </c>
      <c r="C3" t="s">
        <v>16</v>
      </c>
      <c r="D3" t="s">
        <v>21</v>
      </c>
      <c r="E3" t="s">
        <v>18</v>
      </c>
      <c r="F3">
        <v>471122</v>
      </c>
      <c r="G3">
        <v>37523925056</v>
      </c>
      <c r="H3" t="s">
        <v>19</v>
      </c>
      <c r="I3">
        <f t="shared" si="0"/>
        <v>37523925056</v>
      </c>
    </row>
    <row r="4" spans="1:9" x14ac:dyDescent="0.45">
      <c r="A4" t="s">
        <v>7</v>
      </c>
      <c r="B4" t="s">
        <v>22</v>
      </c>
      <c r="C4" t="s">
        <v>16</v>
      </c>
      <c r="D4" t="s">
        <v>23</v>
      </c>
      <c r="E4" t="s">
        <v>18</v>
      </c>
      <c r="F4">
        <v>453544</v>
      </c>
      <c r="G4">
        <v>36123872512</v>
      </c>
      <c r="H4" t="s">
        <v>19</v>
      </c>
      <c r="I4">
        <f t="shared" si="0"/>
        <v>36123872512</v>
      </c>
    </row>
    <row r="5" spans="1:9" x14ac:dyDescent="0.45">
      <c r="A5" t="s">
        <v>7</v>
      </c>
      <c r="B5" t="s">
        <v>24</v>
      </c>
      <c r="C5" t="s">
        <v>16</v>
      </c>
      <c r="D5" t="s">
        <v>25</v>
      </c>
      <c r="E5" t="s">
        <v>18</v>
      </c>
      <c r="F5">
        <v>449778</v>
      </c>
      <c r="G5">
        <v>35823918144</v>
      </c>
      <c r="H5" t="s">
        <v>19</v>
      </c>
      <c r="I5">
        <f t="shared" si="0"/>
        <v>35823918144</v>
      </c>
    </row>
    <row r="6" spans="1:9" x14ac:dyDescent="0.45">
      <c r="A6" t="s">
        <v>7</v>
      </c>
      <c r="B6" t="s">
        <v>26</v>
      </c>
      <c r="C6" t="s">
        <v>16</v>
      </c>
      <c r="D6" t="s">
        <v>27</v>
      </c>
      <c r="E6" t="s">
        <v>18</v>
      </c>
      <c r="F6">
        <v>444756</v>
      </c>
      <c r="G6">
        <v>35423925888</v>
      </c>
      <c r="H6" t="s">
        <v>19</v>
      </c>
      <c r="I6">
        <f t="shared" si="0"/>
        <v>35423925888</v>
      </c>
    </row>
    <row r="7" spans="1:9" x14ac:dyDescent="0.45">
      <c r="A7" t="s">
        <v>7</v>
      </c>
      <c r="B7" t="s">
        <v>28</v>
      </c>
      <c r="C7" t="s">
        <v>16</v>
      </c>
      <c r="D7" t="s">
        <v>29</v>
      </c>
      <c r="E7" t="s">
        <v>18</v>
      </c>
      <c r="F7">
        <v>425924</v>
      </c>
      <c r="G7">
        <v>33923994752</v>
      </c>
      <c r="H7" t="s">
        <v>19</v>
      </c>
      <c r="I7">
        <f t="shared" si="0"/>
        <v>33923994752</v>
      </c>
    </row>
    <row r="8" spans="1:9" x14ac:dyDescent="0.45">
      <c r="A8" t="s">
        <v>7</v>
      </c>
      <c r="B8" t="s">
        <v>30</v>
      </c>
      <c r="C8" t="s">
        <v>16</v>
      </c>
      <c r="D8" t="s">
        <v>31</v>
      </c>
      <c r="E8" t="s">
        <v>18</v>
      </c>
      <c r="F8">
        <v>403953</v>
      </c>
      <c r="G8">
        <v>32174048544</v>
      </c>
      <c r="H8" t="s">
        <v>19</v>
      </c>
      <c r="I8">
        <f t="shared" si="0"/>
        <v>32174048544</v>
      </c>
    </row>
    <row r="9" spans="1:9" x14ac:dyDescent="0.45">
      <c r="A9" t="s">
        <v>7</v>
      </c>
      <c r="B9" t="s">
        <v>32</v>
      </c>
      <c r="C9" t="s">
        <v>16</v>
      </c>
      <c r="D9" t="s">
        <v>33</v>
      </c>
      <c r="E9" t="s">
        <v>18</v>
      </c>
      <c r="F9">
        <v>381354</v>
      </c>
      <c r="G9">
        <v>30374083392</v>
      </c>
      <c r="H9" t="s">
        <v>19</v>
      </c>
      <c r="I9">
        <f t="shared" si="0"/>
        <v>30374083392</v>
      </c>
    </row>
    <row r="10" spans="1:9" x14ac:dyDescent="0.45">
      <c r="A10" t="s">
        <v>7</v>
      </c>
      <c r="B10" t="s">
        <v>32</v>
      </c>
      <c r="C10" t="s">
        <v>16</v>
      </c>
      <c r="D10" t="s">
        <v>29</v>
      </c>
      <c r="E10" t="s">
        <v>18</v>
      </c>
      <c r="F10">
        <v>338039</v>
      </c>
      <c r="G10">
        <v>26924130272</v>
      </c>
      <c r="H10" t="s">
        <v>19</v>
      </c>
      <c r="I10">
        <f t="shared" si="0"/>
        <v>26924130272</v>
      </c>
    </row>
    <row r="11" spans="1:9" x14ac:dyDescent="0.45">
      <c r="A11" t="s">
        <v>7</v>
      </c>
      <c r="B11" t="s">
        <v>34</v>
      </c>
      <c r="C11" t="s">
        <v>16</v>
      </c>
      <c r="D11" t="s">
        <v>35</v>
      </c>
      <c r="E11" t="s">
        <v>18</v>
      </c>
      <c r="F11">
        <v>316068</v>
      </c>
      <c r="G11">
        <v>25174184064</v>
      </c>
      <c r="H11" t="s">
        <v>19</v>
      </c>
      <c r="I11">
        <f t="shared" si="0"/>
        <v>25174184064</v>
      </c>
    </row>
    <row r="12" spans="1:9" x14ac:dyDescent="0.45">
      <c r="A12" t="s">
        <v>7</v>
      </c>
      <c r="B12" t="s">
        <v>36</v>
      </c>
      <c r="C12" t="s">
        <v>16</v>
      </c>
      <c r="D12" t="s">
        <v>37</v>
      </c>
      <c r="E12" t="s">
        <v>18</v>
      </c>
      <c r="F12">
        <v>149087</v>
      </c>
      <c r="G12">
        <v>11874481376</v>
      </c>
      <c r="H12" t="s">
        <v>19</v>
      </c>
      <c r="I12">
        <f t="shared" si="0"/>
        <v>15674407808</v>
      </c>
    </row>
    <row r="13" spans="1:9" x14ac:dyDescent="0.45">
      <c r="A13" t="s">
        <v>7</v>
      </c>
      <c r="B13" t="s">
        <v>36</v>
      </c>
      <c r="C13" t="s">
        <v>16</v>
      </c>
      <c r="D13" t="s">
        <v>38</v>
      </c>
      <c r="E13" t="s">
        <v>18</v>
      </c>
      <c r="F13">
        <v>196796</v>
      </c>
      <c r="G13">
        <v>15674407808</v>
      </c>
      <c r="H13" t="s">
        <v>19</v>
      </c>
      <c r="I13">
        <f t="shared" si="0"/>
        <v>14274434912</v>
      </c>
    </row>
    <row r="14" spans="1:9" x14ac:dyDescent="0.45">
      <c r="A14" t="s">
        <v>7</v>
      </c>
      <c r="B14" t="s">
        <v>39</v>
      </c>
      <c r="C14" t="s">
        <v>16</v>
      </c>
      <c r="D14" t="s">
        <v>40</v>
      </c>
      <c r="E14" t="s">
        <v>18</v>
      </c>
      <c r="F14">
        <v>131510</v>
      </c>
      <c r="G14">
        <v>10474508480</v>
      </c>
      <c r="H14" t="s">
        <v>19</v>
      </c>
      <c r="I14">
        <f t="shared" si="0"/>
        <v>10474508480</v>
      </c>
    </row>
    <row r="15" spans="1:9" x14ac:dyDescent="0.45">
      <c r="A15" t="s">
        <v>7</v>
      </c>
      <c r="B15" t="s">
        <v>41</v>
      </c>
      <c r="C15" t="s">
        <v>16</v>
      </c>
      <c r="D15" t="s">
        <v>42</v>
      </c>
      <c r="E15" t="s">
        <v>18</v>
      </c>
      <c r="F15">
        <v>98871</v>
      </c>
      <c r="G15">
        <v>7874877408</v>
      </c>
      <c r="H15" t="s">
        <v>19</v>
      </c>
      <c r="I15">
        <f t="shared" si="0"/>
        <v>7874877408</v>
      </c>
    </row>
    <row r="16" spans="1:9" x14ac:dyDescent="0.45">
      <c r="A16" t="s">
        <v>7</v>
      </c>
      <c r="B16" t="s">
        <v>43</v>
      </c>
      <c r="C16" t="s">
        <v>16</v>
      </c>
      <c r="D16" t="s">
        <v>44</v>
      </c>
      <c r="E16" t="s">
        <v>18</v>
      </c>
      <c r="F16">
        <v>48337</v>
      </c>
      <c r="G16">
        <v>3849945376</v>
      </c>
      <c r="H16" t="s">
        <v>19</v>
      </c>
      <c r="I16">
        <f t="shared" si="0"/>
        <v>3849945376</v>
      </c>
    </row>
    <row r="17" spans="1:9" x14ac:dyDescent="0.45">
      <c r="A17" t="s">
        <v>7</v>
      </c>
      <c r="B17" t="s">
        <v>45</v>
      </c>
      <c r="C17" t="s">
        <v>16</v>
      </c>
      <c r="D17" t="s">
        <v>46</v>
      </c>
      <c r="E17" t="s">
        <v>18</v>
      </c>
      <c r="F17">
        <v>43943</v>
      </c>
      <c r="G17">
        <v>3499972064</v>
      </c>
      <c r="H17" t="s">
        <v>19</v>
      </c>
      <c r="I17">
        <f>D17*E17</f>
        <v>3499972064</v>
      </c>
    </row>
    <row r="18" spans="1:9" x14ac:dyDescent="0.45">
      <c r="A18" t="s">
        <v>6</v>
      </c>
      <c r="B18" t="s">
        <v>47</v>
      </c>
      <c r="C18" t="s">
        <v>48</v>
      </c>
      <c r="D18" t="s">
        <v>49</v>
      </c>
      <c r="E18" t="s">
        <v>50</v>
      </c>
      <c r="F18">
        <v>3797724</v>
      </c>
      <c r="G18">
        <v>8749956096</v>
      </c>
      <c r="H18" t="s">
        <v>19</v>
      </c>
      <c r="I18">
        <f t="shared" ref="I18:I26" si="1">I19+D18*E18</f>
        <v>8749956096</v>
      </c>
    </row>
    <row r="19" spans="1:9" x14ac:dyDescent="0.45">
      <c r="A19" t="s">
        <v>6</v>
      </c>
      <c r="B19" t="s">
        <v>51</v>
      </c>
      <c r="C19" t="s">
        <v>48</v>
      </c>
      <c r="D19" t="s">
        <v>52</v>
      </c>
      <c r="E19" t="s">
        <v>50</v>
      </c>
      <c r="F19">
        <v>3580711</v>
      </c>
      <c r="G19">
        <v>8249958144</v>
      </c>
      <c r="H19" t="s">
        <v>19</v>
      </c>
      <c r="I19">
        <f t="shared" si="1"/>
        <v>8249958144</v>
      </c>
    </row>
    <row r="20" spans="1:9" x14ac:dyDescent="0.45">
      <c r="A20" t="s">
        <v>6</v>
      </c>
      <c r="B20" t="s">
        <v>51</v>
      </c>
      <c r="C20" t="s">
        <v>48</v>
      </c>
      <c r="D20" t="s">
        <v>53</v>
      </c>
      <c r="E20" t="s">
        <v>50</v>
      </c>
      <c r="F20">
        <v>3407100</v>
      </c>
      <c r="G20">
        <v>7849958400</v>
      </c>
      <c r="H20" t="s">
        <v>19</v>
      </c>
      <c r="I20">
        <f t="shared" si="1"/>
        <v>7849958400</v>
      </c>
    </row>
    <row r="21" spans="1:9" x14ac:dyDescent="0.45">
      <c r="A21" t="s">
        <v>6</v>
      </c>
      <c r="B21" t="s">
        <v>54</v>
      </c>
      <c r="C21" t="s">
        <v>48</v>
      </c>
      <c r="D21" t="s">
        <v>55</v>
      </c>
      <c r="E21" t="s">
        <v>50</v>
      </c>
      <c r="F21">
        <v>3298594</v>
      </c>
      <c r="G21">
        <v>7599960576</v>
      </c>
      <c r="H21" t="s">
        <v>19</v>
      </c>
      <c r="I21">
        <f t="shared" si="1"/>
        <v>7599960576</v>
      </c>
    </row>
    <row r="22" spans="1:9" x14ac:dyDescent="0.45">
      <c r="A22" t="s">
        <v>6</v>
      </c>
      <c r="B22" t="s">
        <v>56</v>
      </c>
      <c r="C22" t="s">
        <v>48</v>
      </c>
      <c r="D22" t="s">
        <v>57</v>
      </c>
      <c r="E22" t="s">
        <v>50</v>
      </c>
      <c r="F22">
        <v>2777762</v>
      </c>
      <c r="G22">
        <v>6399963648</v>
      </c>
      <c r="H22" t="s">
        <v>19</v>
      </c>
      <c r="I22">
        <f t="shared" si="1"/>
        <v>6399963648</v>
      </c>
    </row>
    <row r="23" spans="1:9" x14ac:dyDescent="0.45">
      <c r="A23" t="s">
        <v>6</v>
      </c>
      <c r="B23" t="s">
        <v>58</v>
      </c>
      <c r="C23" t="s">
        <v>48</v>
      </c>
      <c r="D23" t="s">
        <v>59</v>
      </c>
      <c r="E23" t="s">
        <v>50</v>
      </c>
      <c r="F23">
        <v>2452243</v>
      </c>
      <c r="G23">
        <v>5649967872</v>
      </c>
      <c r="H23" t="s">
        <v>19</v>
      </c>
      <c r="I23">
        <f t="shared" si="1"/>
        <v>5649967872</v>
      </c>
    </row>
    <row r="24" spans="1:9" x14ac:dyDescent="0.45">
      <c r="A24" t="s">
        <v>6</v>
      </c>
      <c r="B24" t="s">
        <v>60</v>
      </c>
      <c r="C24" t="s">
        <v>48</v>
      </c>
      <c r="D24" t="s">
        <v>53</v>
      </c>
      <c r="E24" t="s">
        <v>50</v>
      </c>
      <c r="F24">
        <v>2191827</v>
      </c>
      <c r="G24">
        <v>5049969408</v>
      </c>
      <c r="H24" t="s">
        <v>19</v>
      </c>
      <c r="I24">
        <f t="shared" si="1"/>
        <v>5049969408</v>
      </c>
    </row>
    <row r="25" spans="1:9" x14ac:dyDescent="0.45">
      <c r="A25" t="s">
        <v>6</v>
      </c>
      <c r="B25" t="s">
        <v>61</v>
      </c>
      <c r="C25" t="s">
        <v>48</v>
      </c>
      <c r="D25" t="s">
        <v>62</v>
      </c>
      <c r="E25" t="s">
        <v>50</v>
      </c>
      <c r="F25">
        <v>2083321</v>
      </c>
      <c r="G25">
        <v>4799971584</v>
      </c>
      <c r="H25" t="s">
        <v>19</v>
      </c>
      <c r="I25">
        <f t="shared" si="1"/>
        <v>4799971584</v>
      </c>
    </row>
    <row r="26" spans="1:9" x14ac:dyDescent="0.45">
      <c r="A26" t="s">
        <v>6</v>
      </c>
      <c r="B26" t="s">
        <v>63</v>
      </c>
      <c r="C26" t="s">
        <v>48</v>
      </c>
      <c r="D26" t="s">
        <v>64</v>
      </c>
      <c r="E26" t="s">
        <v>50</v>
      </c>
      <c r="F26">
        <v>1909711</v>
      </c>
      <c r="G26">
        <v>4399974144</v>
      </c>
      <c r="H26" t="s">
        <v>19</v>
      </c>
      <c r="I26">
        <f>I27+D26*E26</f>
        <v>4399974144</v>
      </c>
    </row>
    <row r="27" spans="1:9" x14ac:dyDescent="0.45">
      <c r="A27" t="s">
        <v>6</v>
      </c>
      <c r="B27" t="s">
        <v>65</v>
      </c>
      <c r="C27" t="s">
        <v>48</v>
      </c>
      <c r="D27" t="s">
        <v>66</v>
      </c>
      <c r="E27" t="s">
        <v>50</v>
      </c>
      <c r="F27">
        <v>1866309</v>
      </c>
      <c r="G27">
        <v>4299975936</v>
      </c>
      <c r="H27" t="s">
        <v>19</v>
      </c>
      <c r="I27">
        <f>D27*E27</f>
        <v>4299975936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/>
  </sheetViews>
  <sheetFormatPr defaultRowHeight="17" x14ac:dyDescent="0.45"/>
  <sheetData>
    <row r="1" spans="1:6" x14ac:dyDescent="0.45">
      <c r="A1" s="1" t="s">
        <v>8</v>
      </c>
      <c r="B1" s="1" t="s">
        <v>9</v>
      </c>
      <c r="C1" s="1" t="s">
        <v>1</v>
      </c>
      <c r="D1" s="1" t="s">
        <v>67</v>
      </c>
      <c r="E1" s="1" t="s">
        <v>68</v>
      </c>
      <c r="F1" s="1" t="s">
        <v>14</v>
      </c>
    </row>
    <row r="2" spans="1:6" x14ac:dyDescent="0.45">
      <c r="A2" t="s">
        <v>5</v>
      </c>
      <c r="B2" t="s">
        <v>69</v>
      </c>
      <c r="C2" t="s">
        <v>48</v>
      </c>
      <c r="D2" t="s">
        <v>70</v>
      </c>
      <c r="E2" t="s">
        <v>71</v>
      </c>
      <c r="F2" t="s">
        <v>72</v>
      </c>
    </row>
    <row r="3" spans="1:6" x14ac:dyDescent="0.45">
      <c r="A3" t="s">
        <v>7</v>
      </c>
      <c r="B3" t="s">
        <v>73</v>
      </c>
      <c r="C3" t="s">
        <v>16</v>
      </c>
      <c r="D3" t="s">
        <v>74</v>
      </c>
      <c r="E3" t="s">
        <v>18</v>
      </c>
      <c r="F3" t="s">
        <v>72</v>
      </c>
    </row>
    <row r="4" spans="1:6" x14ac:dyDescent="0.45">
      <c r="A4" t="s">
        <v>7</v>
      </c>
      <c r="B4" t="s">
        <v>75</v>
      </c>
      <c r="C4" t="s">
        <v>16</v>
      </c>
      <c r="D4" t="s">
        <v>18</v>
      </c>
      <c r="E4" t="s">
        <v>74</v>
      </c>
      <c r="F4" t="s">
        <v>72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7" x14ac:dyDescent="0.45"/>
  <sheetData>
    <row r="1" spans="1:2" x14ac:dyDescent="0.45">
      <c r="A1" s="1" t="s">
        <v>76</v>
      </c>
      <c r="B1" s="1" t="s">
        <v>77</v>
      </c>
    </row>
    <row r="2" spans="1:2" x14ac:dyDescent="0.45">
      <c r="A2" t="s">
        <v>78</v>
      </c>
      <c r="B2">
        <v>3</v>
      </c>
    </row>
    <row r="3" spans="1:2" x14ac:dyDescent="0.45">
      <c r="A3" t="s">
        <v>79</v>
      </c>
      <c r="B3">
        <v>26</v>
      </c>
    </row>
    <row r="4" spans="1:2" x14ac:dyDescent="0.45">
      <c r="A4" t="s">
        <v>80</v>
      </c>
      <c r="B4">
        <v>3</v>
      </c>
    </row>
    <row r="5" spans="1:2" x14ac:dyDescent="0.45">
      <c r="A5" t="s">
        <v>81</v>
      </c>
      <c r="B5" t="s">
        <v>82</v>
      </c>
    </row>
    <row r="6" spans="1:2" x14ac:dyDescent="0.45">
      <c r="A6" t="s">
        <v>83</v>
      </c>
      <c r="B6" t="s">
        <v>84</v>
      </c>
    </row>
    <row r="7" spans="1:2" x14ac:dyDescent="0.45">
      <c r="A7" t="s">
        <v>85</v>
      </c>
      <c r="B7" t="s">
        <v>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Holdings</vt:lpstr>
      <vt:lpstr>HIST_Data</vt:lpstr>
      <vt:lpstr>PRC_Data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2025-10-12T07:11:37Z</dcterms:created>
  <dcterms:modified xsi:type="dcterms:W3CDTF">2025-10-12T07:12:26Z</dcterms:modified>
</cp:coreProperties>
</file>