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artek/other/voco/data_creation/"/>
    </mc:Choice>
  </mc:AlternateContent>
  <bookViews>
    <workbookView xWindow="640" yWindow="1180" windowWidth="28160" windowHeight="16880" tabRatio="500" activeTab="1"/>
  </bookViews>
  <sheets>
    <sheet name="Sheet1" sheetId="1" r:id="rId1"/>
    <sheet name="Sheet2" sheetId="2" r:id="rId2"/>
  </sheets>
  <calcPr calcId="150000" calcMode="autoNoTable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8" i="1" l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B6" i="1"/>
  <c r="F6" i="1"/>
  <c r="L6" i="1"/>
  <c r="G6" i="1"/>
  <c r="M6" i="1"/>
  <c r="H6" i="1"/>
  <c r="N6" i="1"/>
  <c r="Q6" i="1"/>
  <c r="B7" i="1"/>
  <c r="F7" i="1"/>
  <c r="L7" i="1"/>
  <c r="G7" i="1"/>
  <c r="M7" i="1"/>
  <c r="H7" i="1"/>
  <c r="N7" i="1"/>
  <c r="Q7" i="1"/>
  <c r="B8" i="1"/>
  <c r="F8" i="1"/>
  <c r="L8" i="1"/>
  <c r="G8" i="1"/>
  <c r="M8" i="1"/>
  <c r="H8" i="1"/>
  <c r="N8" i="1"/>
  <c r="Q8" i="1"/>
  <c r="B9" i="1"/>
  <c r="F9" i="1"/>
  <c r="L9" i="1"/>
  <c r="G9" i="1"/>
  <c r="M9" i="1"/>
  <c r="H9" i="1"/>
  <c r="N9" i="1"/>
  <c r="Q9" i="1"/>
  <c r="B10" i="1"/>
  <c r="F10" i="1"/>
  <c r="L10" i="1"/>
  <c r="G10" i="1"/>
  <c r="M10" i="1"/>
  <c r="H10" i="1"/>
  <c r="N10" i="1"/>
  <c r="Q10" i="1"/>
  <c r="B11" i="1"/>
  <c r="F11" i="1"/>
  <c r="L11" i="1"/>
  <c r="G11" i="1"/>
  <c r="M11" i="1"/>
  <c r="H11" i="1"/>
  <c r="N11" i="1"/>
  <c r="Q11" i="1"/>
  <c r="B12" i="1"/>
  <c r="F12" i="1"/>
  <c r="L12" i="1"/>
  <c r="G12" i="1"/>
  <c r="M12" i="1"/>
  <c r="H12" i="1"/>
  <c r="N12" i="1"/>
  <c r="Q12" i="1"/>
  <c r="B13" i="1"/>
  <c r="F13" i="1"/>
  <c r="L13" i="1"/>
  <c r="G13" i="1"/>
  <c r="M13" i="1"/>
  <c r="H13" i="1"/>
  <c r="N13" i="1"/>
  <c r="Q13" i="1"/>
  <c r="B14" i="1"/>
  <c r="F14" i="1"/>
  <c r="L14" i="1"/>
  <c r="G14" i="1"/>
  <c r="M14" i="1"/>
  <c r="H14" i="1"/>
  <c r="N14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B5" i="1"/>
  <c r="F5" i="1"/>
  <c r="L5" i="1"/>
  <c r="G5" i="1"/>
  <c r="M5" i="1"/>
  <c r="H5" i="1"/>
  <c r="N5" i="1"/>
  <c r="Q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0" i="1"/>
  <c r="F41" i="1"/>
  <c r="F42" i="1"/>
  <c r="F43" i="1"/>
  <c r="F44" i="1"/>
  <c r="F45" i="1"/>
  <c r="F39" i="1"/>
  <c r="G39" i="1"/>
  <c r="H39" i="1"/>
  <c r="F38" i="1"/>
  <c r="G38" i="1"/>
  <c r="H38" i="1"/>
  <c r="F37" i="1"/>
  <c r="G37" i="1"/>
  <c r="H37" i="1"/>
  <c r="F36" i="1"/>
  <c r="G36" i="1"/>
  <c r="H36" i="1"/>
  <c r="F35" i="1"/>
  <c r="G35" i="1"/>
  <c r="H35" i="1"/>
  <c r="F34" i="1"/>
  <c r="G34" i="1"/>
  <c r="H34" i="1"/>
  <c r="F33" i="1"/>
  <c r="G33" i="1"/>
  <c r="H33" i="1"/>
  <c r="F32" i="1"/>
  <c r="G32" i="1"/>
  <c r="H32" i="1"/>
  <c r="F31" i="1"/>
  <c r="G31" i="1"/>
  <c r="H31" i="1"/>
  <c r="F30" i="1"/>
  <c r="G30" i="1"/>
  <c r="H30" i="1"/>
  <c r="F29" i="1"/>
  <c r="G29" i="1"/>
  <c r="H29" i="1"/>
  <c r="F28" i="1"/>
  <c r="G28" i="1"/>
  <c r="H28" i="1"/>
  <c r="F27" i="1"/>
  <c r="G27" i="1"/>
  <c r="H27" i="1"/>
  <c r="F26" i="1"/>
  <c r="G26" i="1"/>
  <c r="H26" i="1"/>
  <c r="F25" i="1"/>
  <c r="G25" i="1"/>
  <c r="H25" i="1"/>
  <c r="F24" i="1"/>
  <c r="G24" i="1"/>
  <c r="H24" i="1"/>
  <c r="F23" i="1"/>
  <c r="G23" i="1"/>
  <c r="H23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F15" i="1"/>
  <c r="L15" i="1"/>
  <c r="G15" i="1"/>
  <c r="M15" i="1"/>
  <c r="H15" i="1"/>
  <c r="F16" i="1"/>
  <c r="L16" i="1"/>
  <c r="G16" i="1"/>
  <c r="M16" i="1"/>
  <c r="H16" i="1"/>
  <c r="F17" i="1"/>
  <c r="L17" i="1"/>
  <c r="G17" i="1"/>
  <c r="M17" i="1"/>
  <c r="H17" i="1"/>
  <c r="F18" i="1"/>
  <c r="L18" i="1"/>
  <c r="G18" i="1"/>
  <c r="M18" i="1"/>
  <c r="H18" i="1"/>
  <c r="F19" i="1"/>
  <c r="L19" i="1"/>
  <c r="G19" i="1"/>
  <c r="M19" i="1"/>
  <c r="H19" i="1"/>
  <c r="F20" i="1"/>
  <c r="L20" i="1"/>
  <c r="G20" i="1"/>
  <c r="M20" i="1"/>
  <c r="H20" i="1"/>
  <c r="F21" i="1"/>
  <c r="L21" i="1"/>
  <c r="G21" i="1"/>
  <c r="M21" i="1"/>
  <c r="H21" i="1"/>
  <c r="F22" i="1"/>
  <c r="L22" i="1"/>
  <c r="G22" i="1"/>
  <c r="M22" i="1"/>
  <c r="H22" i="1"/>
</calcChain>
</file>

<file path=xl/sharedStrings.xml><?xml version="1.0" encoding="utf-8"?>
<sst xmlns="http://schemas.openxmlformats.org/spreadsheetml/2006/main" count="232" uniqueCount="140">
  <si>
    <t>jump</t>
  </si>
  <si>
    <t>ba</t>
  </si>
  <si>
    <t>df</t>
  </si>
  <si>
    <t>ok</t>
  </si>
  <si>
    <t>er</t>
  </si>
  <si>
    <t>w</t>
  </si>
  <si>
    <t>q</t>
  </si>
  <si>
    <t>pl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</si>
  <si>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</si>
  <si>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</si>
  <si>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</si>
  <si>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</si>
  <si>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</si>
  <si>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</si>
  <si>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</si>
  <si>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</si>
  <si>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</si>
  <si>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</si>
  <si>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</si>
  <si>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</si>
  <si>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</si>
  <si>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</si>
  <si>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</si>
  <si>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</si>
  <si>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</si>
  <si>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</si>
  <si>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</si>
  <si>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</si>
  <si>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</si>
  <si>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x</t>
  </si>
  <si>
    <t>y</t>
  </si>
  <si>
    <t>z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</si>
  <si>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</si>
  <si>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</si>
  <si>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</si>
  <si>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</si>
  <si>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</si>
  <si>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</si>
  <si>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</si>
  <si>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</si>
  <si>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</si>
  <si>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zero</t>
  </si>
  <si>
    <t>alpha</t>
  </si>
  <si>
    <t>bravo</t>
  </si>
  <si>
    <t>charlie</t>
  </si>
  <si>
    <t>delta</t>
  </si>
  <si>
    <t>echo</t>
  </si>
  <si>
    <t>foxtrot</t>
  </si>
  <si>
    <t>golf</t>
  </si>
  <si>
    <t>hotel</t>
  </si>
  <si>
    <t>india</t>
  </si>
  <si>
    <t>juliet</t>
  </si>
  <si>
    <t>kilo</t>
  </si>
  <si>
    <t>lima</t>
  </si>
  <si>
    <t>mike</t>
  </si>
  <si>
    <t>november</t>
  </si>
  <si>
    <t>oscar</t>
  </si>
  <si>
    <t>papa</t>
  </si>
  <si>
    <t>quebec</t>
  </si>
  <si>
    <t>romeo</t>
  </si>
  <si>
    <t>sierra</t>
  </si>
  <si>
    <t>tango</t>
  </si>
  <si>
    <t>uniform</t>
  </si>
  <si>
    <t>victor</t>
  </si>
  <si>
    <t>whisky</t>
  </si>
  <si>
    <t>x-ray</t>
  </si>
  <si>
    <t>yankee</t>
  </si>
  <si>
    <t>zulu</t>
  </si>
  <si>
    <t>2</t>
  </si>
  <si>
    <t>4</t>
  </si>
  <si>
    <t>8</t>
  </si>
  <si>
    <t>1</t>
  </si>
  <si>
    <t>char</t>
  </si>
  <si>
    <t>str</t>
  </si>
  <si>
    <t>3</t>
  </si>
  <si>
    <t>5</t>
  </si>
  <si>
    <t>6</t>
  </si>
  <si>
    <t>7</t>
  </si>
  <si>
    <t>9</t>
  </si>
  <si>
    <t>0</t>
  </si>
  <si>
    <t>se</t>
  </si>
  <si>
    <t>de</t>
  </si>
  <si>
    <t>my</t>
  </si>
  <si>
    <t>ql</t>
  </si>
  <si>
    <t>ps</t>
  </si>
  <si>
    <t>rf</t>
  </si>
  <si>
    <t>fr</t>
  </si>
  <si>
    <t>ha</t>
  </si>
  <si>
    <t>zx</t>
  </si>
  <si>
    <t>po</t>
  </si>
  <si>
    <t>jump three five eight</t>
  </si>
  <si>
    <t>jump two six zero</t>
  </si>
  <si>
    <t>jump four six one</t>
  </si>
  <si>
    <t>jump four five six</t>
  </si>
  <si>
    <t xml:space="preserve">jump three eight </t>
  </si>
  <si>
    <t xml:space="preserve">jump nine nine </t>
  </si>
  <si>
    <t xml:space="preserve">jump eight six </t>
  </si>
  <si>
    <t xml:space="preserve">jump nine  </t>
  </si>
  <si>
    <t>jump two zero two</t>
  </si>
  <si>
    <t xml:space="preserve">jump bravo alpha </t>
  </si>
  <si>
    <t xml:space="preserve">jump delta foxtrot </t>
  </si>
  <si>
    <t xml:space="preserve">jump oscar kilo </t>
  </si>
  <si>
    <t xml:space="preserve">jump echo romeo </t>
  </si>
  <si>
    <t xml:space="preserve">jump whisky  </t>
  </si>
  <si>
    <t xml:space="preserve">jump quebec  </t>
  </si>
  <si>
    <t xml:space="preserve">jump papa lima </t>
  </si>
  <si>
    <t xml:space="preserve">jump sierra echo </t>
  </si>
  <si>
    <t xml:space="preserve">jump delta echo </t>
  </si>
  <si>
    <t xml:space="preserve">jump mike yankee </t>
  </si>
  <si>
    <t xml:space="preserve">jump quebec lima </t>
  </si>
  <si>
    <t xml:space="preserve">jump papa sierra </t>
  </si>
  <si>
    <t xml:space="preserve">jump romeo foxtrot </t>
  </si>
  <si>
    <t xml:space="preserve">jump foxtrot romeo </t>
  </si>
  <si>
    <t xml:space="preserve">jump hotel alpha </t>
  </si>
  <si>
    <t xml:space="preserve">jump zulu x-ray </t>
  </si>
  <si>
    <t xml:space="preserve">jump papa oscar </t>
  </si>
  <si>
    <t xml:space="preserve">jump alpha  </t>
  </si>
  <si>
    <t xml:space="preserve">jump bravo  </t>
  </si>
  <si>
    <t xml:space="preserve">jump charlie  </t>
  </si>
  <si>
    <t xml:space="preserve">jump delta  </t>
  </si>
  <si>
    <t xml:space="preserve">jump echo  </t>
  </si>
  <si>
    <t xml:space="preserve">jump foxtrot  </t>
  </si>
  <si>
    <t xml:space="preserve">jump golf  </t>
  </si>
  <si>
    <t xml:space="preserve">jump hotel  </t>
  </si>
  <si>
    <t xml:space="preserve">jump india  </t>
  </si>
  <si>
    <t xml:space="preserve">jump juliet  </t>
  </si>
  <si>
    <t xml:space="preserve">jump kilo  </t>
  </si>
  <si>
    <t xml:space="preserve">jump lima  </t>
  </si>
  <si>
    <t xml:space="preserve">jump mike  </t>
  </si>
  <si>
    <t xml:space="preserve">jump november  </t>
  </si>
  <si>
    <t xml:space="preserve">jump oscar  </t>
  </si>
  <si>
    <t xml:space="preserve">jump papa  </t>
  </si>
  <si>
    <t xml:space="preserve">jump romeo  </t>
  </si>
  <si>
    <t xml:space="preserve">jump sierra  </t>
  </si>
  <si>
    <t xml:space="preserve">jump tango  </t>
  </si>
  <si>
    <t xml:space="preserve">jump uniform  </t>
  </si>
  <si>
    <t xml:space="preserve">jump victor  </t>
  </si>
  <si>
    <t xml:space="preserve">jump x-ray  </t>
  </si>
  <si>
    <t xml:space="preserve">jump yankee  </t>
  </si>
  <si>
    <t xml:space="preserve">jump zulu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</si>
</sst>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49" fontId="0" fillId="3" borderId="3" xfId="0" applyNumberFormat="1" applyFont="1" applyFill="1" applyBorder="1"/>
    <xf numFmtId="49" fontId="0" fillId="2" borderId="2" xfId="0" applyNumberFormat="1" applyFont="1" applyFill="1" applyBorder="1"/>
    <xf numFmtId="49" fontId="0" fillId="3" borderId="2" xfId="0" applyNumberFormat="1" applyFont="1" applyFill="1" applyBorder="1"/>
    <xf numFmtId="49" fontId="0" fillId="3" borderId="4" xfId="0" applyNumberFormat="1" applyFont="1" applyFill="1" applyBorder="1"/>
    <xf numFmtId="49" fontId="0" fillId="2" borderId="5" xfId="0" applyNumberFormat="1" applyFont="1" applyFill="1" applyBorder="1"/>
    <xf numFmtId="49" fontId="0" fillId="2" borderId="6" xfId="0" applyNumberFormat="1" applyFont="1" applyFill="1" applyBorder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_tbl" displayName="_tbl" ref="V7:W43" totalsRowShown="0" headerRowDxfId="0" headerRowBorderDxfId="4" tableBorderDxfId="5" totalsRowBorderDxfId="3">
  <autoFilter ref="V7:W43"/>
  <tableColumns count="2">
    <tableColumn id="1" name="char" dataDxfId="2"/>
    <tableColumn id="2" name="str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W61"/>
  <sheetViews>
    <sheetView topLeftCell="K1" workbookViewId="0">
      <selection activeCell="P5" sqref="P5:Q60"/>
    </sheetView>
  </sheetViews>
  <sheetFormatPr baseColWidth="10" defaultRowHeight="16" x14ac:dyDescent="0.2"/>
  <cols>
    <col min="16" max="16" width="10.83203125" style="9"/>
    <col min="17" max="17" width="19.5" bestFit="1" customWidth="1"/>
    <col min="22" max="23" width="11" customWidth="1"/>
  </cols>
  <sheetData>
    <row r="5" spans="2:23" x14ac:dyDescent="0.2">
      <c r="B5">
        <f ca="1">RANDBETWEEN(0,500)</f>
        <v>284</v>
      </c>
      <c r="E5" t="s">
        <v>0</v>
      </c>
      <c r="F5" t="str">
        <f t="shared" ref="F5:F14" ca="1" si="0">MID($B5,1,1)</f>
        <v>2</v>
      </c>
      <c r="G5" t="str">
        <f t="shared" ref="G5:G14" ca="1" si="1">MID($B5,2,1)</f>
        <v>8</v>
      </c>
      <c r="H5" t="str">
        <f t="shared" ref="H5:H14" ca="1" si="2">MID($B5,3,1)</f>
        <v>4</v>
      </c>
      <c r="K5" t="str">
        <f>E5</f>
        <v>jump</v>
      </c>
      <c r="L5" t="str">
        <f ca="1">IFERROR(VLOOKUP(F5,_tbl[],2,0),"")</f>
        <v>two</v>
      </c>
      <c r="M5" t="str">
        <f ca="1">IFERROR(VLOOKUP(G5,_tbl[],2,0),"")</f>
        <v>eight</v>
      </c>
      <c r="N5" t="str">
        <f ca="1">IFERROR(VLOOKUP(H5,_tbl[],2,0),"")</f>
        <v>four</v>
      </c>
      <c r="P5" s="9">
        <v>1</v>
      </c>
      <c r="Q5" t="str">
        <f ca="1">CONCATENATE(K5," ",L5," ",M5," ",N5)</f>
        <v>jump two eight four</v>
      </c>
    </row>
    <row r="6" spans="2:23" x14ac:dyDescent="0.2">
      <c r="B6">
        <f t="shared" ref="B6:B14" ca="1" si="3">RANDBETWEEN(0,500)</f>
        <v>140</v>
      </c>
      <c r="E6" t="s">
        <v>0</v>
      </c>
      <c r="F6" t="str">
        <f t="shared" ca="1" si="0"/>
        <v>1</v>
      </c>
      <c r="G6" t="str">
        <f t="shared" ca="1" si="1"/>
        <v>4</v>
      </c>
      <c r="H6" t="str">
        <f t="shared" ca="1" si="2"/>
        <v>0</v>
      </c>
      <c r="K6" t="str">
        <f t="shared" ref="K6:K14" si="4">E6</f>
        <v>jump</v>
      </c>
      <c r="L6" t="str">
        <f ca="1">IFERROR(VLOOKUP(F6,_tbl[],2,0),"")</f>
        <v>one</v>
      </c>
      <c r="M6" t="str">
        <f ca="1">IFERROR(VLOOKUP(G6,_tbl[],2,0),"")</f>
        <v>four</v>
      </c>
      <c r="N6" t="str">
        <f ca="1">IFERROR(VLOOKUP(H6,_tbl[],2,0),"")</f>
        <v>zero</v>
      </c>
      <c r="P6" s="9">
        <v>2</v>
      </c>
      <c r="Q6" t="str">
        <f t="shared" ref="Q6:Q61" ca="1" si="5">CONCATENATE(K6," ",L6," ",M6," ",N6)</f>
        <v>jump one four zero</v>
      </c>
    </row>
    <row r="7" spans="2:23" x14ac:dyDescent="0.2">
      <c r="B7">
        <f t="shared" ca="1" si="3"/>
        <v>67</v>
      </c>
      <c r="E7" t="s">
        <v>0</v>
      </c>
      <c r="F7" t="str">
        <f t="shared" ca="1" si="0"/>
        <v>6</v>
      </c>
      <c r="G7" t="str">
        <f t="shared" ca="1" si="1"/>
        <v>7</v>
      </c>
      <c r="H7" t="str">
        <f t="shared" ca="1" si="2"/>
        <v/>
      </c>
      <c r="K7" t="str">
        <f t="shared" si="4"/>
        <v>jump</v>
      </c>
      <c r="L7" t="str">
        <f ca="1">IFERROR(VLOOKUP(F7,_tbl[],2,0),"")</f>
        <v>six</v>
      </c>
      <c r="M7" t="str">
        <f ca="1">IFERROR(VLOOKUP(G7,_tbl[],2,0),"")</f>
        <v>seven</v>
      </c>
      <c r="N7" t="str">
        <f ca="1">IFERROR(VLOOKUP(H7,_tbl[],2,0),"")</f>
        <v/>
      </c>
      <c r="P7" s="9">
        <v>3</v>
      </c>
      <c r="Q7" t="str">
        <f t="shared" ca="1" si="5"/>
        <v xml:space="preserve">jump six seven </v>
      </c>
      <c r="V7" s="7" t="s">
        <v>72</v>
      </c>
      <c r="W7" s="8" t="s">
        <v>73</v>
      </c>
    </row>
    <row r="8" spans="2:23" x14ac:dyDescent="0.2">
      <c r="B8">
        <f t="shared" ca="1" si="3"/>
        <v>225</v>
      </c>
      <c r="E8" t="s">
        <v>0</v>
      </c>
      <c r="F8" t="str">
        <f t="shared" ca="1" si="0"/>
        <v>2</v>
      </c>
      <c r="G8" t="str">
        <f t="shared" ca="1" si="1"/>
        <v>2</v>
      </c>
      <c r="H8" t="str">
        <f t="shared" ca="1" si="2"/>
        <v>5</v>
      </c>
      <c r="K8" t="str">
        <f t="shared" si="4"/>
        <v>jump</v>
      </c>
      <c r="L8" t="str">
        <f ca="1">IFERROR(VLOOKUP(F8,_tbl[],2,0),"")</f>
        <v>two</v>
      </c>
      <c r="M8" t="str">
        <f ca="1">IFERROR(VLOOKUP(G8,_tbl[],2,0),"")</f>
        <v>two</v>
      </c>
      <c r="N8" t="str">
        <f ca="1">IFERROR(VLOOKUP(H8,_tbl[],2,0),"")</f>
        <v>five</v>
      </c>
      <c r="P8" s="9">
        <v>4</v>
      </c>
      <c r="Q8" t="str">
        <f t="shared" ca="1" si="5"/>
        <v>jump two two five</v>
      </c>
      <c r="V8" s="1" t="s">
        <v>71</v>
      </c>
      <c r="W8" s="4" t="s">
        <v>32</v>
      </c>
    </row>
    <row r="9" spans="2:23" x14ac:dyDescent="0.2">
      <c r="B9">
        <f t="shared" ca="1" si="3"/>
        <v>411</v>
      </c>
      <c r="E9" t="s">
        <v>0</v>
      </c>
      <c r="F9" t="str">
        <f t="shared" ca="1" si="0"/>
        <v>4</v>
      </c>
      <c r="G9" t="str">
        <f t="shared" ca="1" si="1"/>
        <v>1</v>
      </c>
      <c r="H9" t="str">
        <f t="shared" ca="1" si="2"/>
        <v>1</v>
      </c>
      <c r="K9" t="str">
        <f t="shared" si="4"/>
        <v>jump</v>
      </c>
      <c r="L9" t="str">
        <f ca="1">IFERROR(VLOOKUP(F9,_tbl[],2,0),"")</f>
        <v>four</v>
      </c>
      <c r="M9" t="str">
        <f ca="1">IFERROR(VLOOKUP(G9,_tbl[],2,0),"")</f>
        <v>one</v>
      </c>
      <c r="N9" t="str">
        <f ca="1">IFERROR(VLOOKUP(H9,_tbl[],2,0),"")</f>
        <v>one</v>
      </c>
      <c r="P9" s="9">
        <v>5</v>
      </c>
      <c r="Q9" t="str">
        <f t="shared" ca="1" si="5"/>
        <v>jump four one one</v>
      </c>
      <c r="V9" s="2" t="s">
        <v>68</v>
      </c>
      <c r="W9" s="5" t="s">
        <v>33</v>
      </c>
    </row>
    <row r="10" spans="2:23" x14ac:dyDescent="0.2">
      <c r="B10">
        <f t="shared" ca="1" si="3"/>
        <v>141</v>
      </c>
      <c r="E10" t="s">
        <v>0</v>
      </c>
      <c r="F10" t="str">
        <f t="shared" ca="1" si="0"/>
        <v>1</v>
      </c>
      <c r="G10" t="str">
        <f t="shared" ca="1" si="1"/>
        <v>4</v>
      </c>
      <c r="H10" t="str">
        <f t="shared" ca="1" si="2"/>
        <v>1</v>
      </c>
      <c r="K10" t="str">
        <f t="shared" si="4"/>
        <v>jump</v>
      </c>
      <c r="L10" t="str">
        <f ca="1">IFERROR(VLOOKUP(F10,_tbl[],2,0),"")</f>
        <v>one</v>
      </c>
      <c r="M10" t="str">
        <f ca="1">IFERROR(VLOOKUP(G10,_tbl[],2,0),"")</f>
        <v>four</v>
      </c>
      <c r="N10" t="str">
        <f ca="1">IFERROR(VLOOKUP(H10,_tbl[],2,0),"")</f>
        <v>one</v>
      </c>
      <c r="P10" s="9">
        <v>6</v>
      </c>
      <c r="Q10" t="str">
        <f t="shared" ca="1" si="5"/>
        <v>jump one four one</v>
      </c>
      <c r="V10" s="1" t="s">
        <v>74</v>
      </c>
      <c r="W10" s="4" t="s">
        <v>34</v>
      </c>
    </row>
    <row r="11" spans="2:23" x14ac:dyDescent="0.2">
      <c r="B11">
        <f t="shared" ca="1" si="3"/>
        <v>332</v>
      </c>
      <c r="E11" t="s">
        <v>0</v>
      </c>
      <c r="F11" t="str">
        <f t="shared" ca="1" si="0"/>
        <v>3</v>
      </c>
      <c r="G11" t="str">
        <f t="shared" ca="1" si="1"/>
        <v>3</v>
      </c>
      <c r="H11" t="str">
        <f t="shared" ca="1" si="2"/>
        <v>2</v>
      </c>
      <c r="K11" t="str">
        <f t="shared" si="4"/>
        <v>jump</v>
      </c>
      <c r="L11" t="str">
        <f ca="1">IFERROR(VLOOKUP(F11,_tbl[],2,0),"")</f>
        <v>three</v>
      </c>
      <c r="M11" t="str">
        <f ca="1">IFERROR(VLOOKUP(G11,_tbl[],2,0),"")</f>
        <v>three</v>
      </c>
      <c r="N11" t="str">
        <f ca="1">IFERROR(VLOOKUP(H11,_tbl[],2,0),"")</f>
        <v>two</v>
      </c>
      <c r="P11" s="9">
        <v>7</v>
      </c>
      <c r="Q11" t="str">
        <f t="shared" ca="1" si="5"/>
        <v>jump three three two</v>
      </c>
      <c r="V11" s="2" t="s">
        <v>69</v>
      </c>
      <c r="W11" s="5" t="s">
        <v>35</v>
      </c>
    </row>
    <row r="12" spans="2:23" x14ac:dyDescent="0.2">
      <c r="B12">
        <f t="shared" ca="1" si="3"/>
        <v>369</v>
      </c>
      <c r="E12" t="s">
        <v>0</v>
      </c>
      <c r="F12" t="str">
        <f t="shared" ca="1" si="0"/>
        <v>3</v>
      </c>
      <c r="G12" t="str">
        <f t="shared" ca="1" si="1"/>
        <v>6</v>
      </c>
      <c r="H12" t="str">
        <f t="shared" ca="1" si="2"/>
        <v>9</v>
      </c>
      <c r="K12" t="str">
        <f t="shared" si="4"/>
        <v>jump</v>
      </c>
      <c r="L12" t="str">
        <f ca="1">IFERROR(VLOOKUP(F12,_tbl[],2,0),"")</f>
        <v>three</v>
      </c>
      <c r="M12" t="str">
        <f ca="1">IFERROR(VLOOKUP(G12,_tbl[],2,0),"")</f>
        <v>six</v>
      </c>
      <c r="N12" t="str">
        <f ca="1">IFERROR(VLOOKUP(H12,_tbl[],2,0),"")</f>
        <v>nine</v>
      </c>
      <c r="P12" s="9">
        <v>8</v>
      </c>
      <c r="Q12" t="str">
        <f t="shared" ca="1" si="5"/>
        <v>jump three six nine</v>
      </c>
      <c r="V12" s="1" t="s">
        <v>75</v>
      </c>
      <c r="W12" s="4" t="s">
        <v>36</v>
      </c>
    </row>
    <row r="13" spans="2:23" x14ac:dyDescent="0.2">
      <c r="B13">
        <f t="shared" ca="1" si="3"/>
        <v>135</v>
      </c>
      <c r="E13" t="s">
        <v>0</v>
      </c>
      <c r="F13" t="str">
        <f t="shared" ca="1" si="0"/>
        <v>1</v>
      </c>
      <c r="G13" t="str">
        <f t="shared" ca="1" si="1"/>
        <v>3</v>
      </c>
      <c r="H13" t="str">
        <f t="shared" ca="1" si="2"/>
        <v>5</v>
      </c>
      <c r="K13" t="str">
        <f t="shared" si="4"/>
        <v>jump</v>
      </c>
      <c r="L13" t="str">
        <f ca="1">IFERROR(VLOOKUP(F13,_tbl[],2,0),"")</f>
        <v>one</v>
      </c>
      <c r="M13" t="str">
        <f ca="1">IFERROR(VLOOKUP(G13,_tbl[],2,0),"")</f>
        <v>three</v>
      </c>
      <c r="N13" t="str">
        <f ca="1">IFERROR(VLOOKUP(H13,_tbl[],2,0),"")</f>
        <v>five</v>
      </c>
      <c r="P13" s="9">
        <v>9</v>
      </c>
      <c r="Q13" t="str">
        <f t="shared" ca="1" si="5"/>
        <v>jump one three five</v>
      </c>
      <c r="V13" s="2" t="s">
        <v>76</v>
      </c>
      <c r="W13" s="5" t="s">
        <v>37</v>
      </c>
    </row>
    <row r="14" spans="2:23" x14ac:dyDescent="0.2">
      <c r="B14">
        <f t="shared" ca="1" si="3"/>
        <v>223</v>
      </c>
      <c r="E14" t="s">
        <v>0</v>
      </c>
      <c r="F14" t="str">
        <f t="shared" ca="1" si="0"/>
        <v>2</v>
      </c>
      <c r="G14" t="str">
        <f t="shared" ca="1" si="1"/>
        <v>2</v>
      </c>
      <c r="H14" t="str">
        <f t="shared" ca="1" si="2"/>
        <v>3</v>
      </c>
      <c r="K14" t="str">
        <f t="shared" si="4"/>
        <v>jump</v>
      </c>
      <c r="L14" t="str">
        <f ca="1">IFERROR(VLOOKUP(F14,_tbl[],2,0),"")</f>
        <v>two</v>
      </c>
      <c r="M14" t="str">
        <f ca="1">IFERROR(VLOOKUP(G14,_tbl[],2,0),"")</f>
        <v>two</v>
      </c>
      <c r="N14" t="str">
        <f ca="1">IFERROR(VLOOKUP(H14,_tbl[],2,0),"")</f>
        <v>three</v>
      </c>
      <c r="P14" s="9">
        <v>10</v>
      </c>
      <c r="Q14" t="str">
        <f t="shared" ca="1" si="5"/>
        <v>jump two two three</v>
      </c>
      <c r="V14" s="1" t="s">
        <v>77</v>
      </c>
      <c r="W14" s="4" t="s">
        <v>38</v>
      </c>
    </row>
    <row r="15" spans="2:23" x14ac:dyDescent="0.2">
      <c r="B15" t="s">
        <v>1</v>
      </c>
      <c r="E15" t="s">
        <v>0</v>
      </c>
      <c r="F15" t="str">
        <f>MID($B15,1,1)</f>
        <v>b</v>
      </c>
      <c r="G15" t="str">
        <f>MID($B15,2,1)</f>
        <v>a</v>
      </c>
      <c r="H15" t="str">
        <f>MID($B15,3,1)</f>
        <v/>
      </c>
      <c r="K15" t="str">
        <f t="shared" ref="K15:K22" si="6">E15</f>
        <v>jump</v>
      </c>
      <c r="L15" t="str">
        <f>IFERROR(VLOOKUP(F15,_tbl[],2,0),"")</f>
        <v>bravo</v>
      </c>
      <c r="M15" t="str">
        <f>IFERROR(VLOOKUP(G15,_tbl[],2,0),"")</f>
        <v>alpha</v>
      </c>
      <c r="P15" s="9">
        <v>11</v>
      </c>
      <c r="Q15" t="str">
        <f t="shared" si="5"/>
        <v xml:space="preserve">jump bravo alpha </v>
      </c>
      <c r="V15" s="2" t="s">
        <v>70</v>
      </c>
      <c r="W15" s="5" t="s">
        <v>39</v>
      </c>
    </row>
    <row r="16" spans="2:23" x14ac:dyDescent="0.2">
      <c r="B16" t="s">
        <v>2</v>
      </c>
      <c r="E16" t="s">
        <v>0</v>
      </c>
      <c r="F16" t="str">
        <f>MID($B16,1,1)</f>
        <v>d</v>
      </c>
      <c r="G16" t="str">
        <f>MID($B16,2,1)</f>
        <v>f</v>
      </c>
      <c r="H16" t="str">
        <f>MID($B16,3,1)</f>
        <v/>
      </c>
      <c r="K16" t="str">
        <f t="shared" si="6"/>
        <v>jump</v>
      </c>
      <c r="L16" t="str">
        <f>IFERROR(VLOOKUP(F16,_tbl[],2,0),"")</f>
        <v>delta</v>
      </c>
      <c r="M16" t="str">
        <f>IFERROR(VLOOKUP(G16,_tbl[],2,0),"")</f>
        <v>foxtrot</v>
      </c>
      <c r="P16" s="9">
        <v>12</v>
      </c>
      <c r="Q16" t="str">
        <f t="shared" si="5"/>
        <v xml:space="preserve">jump delta foxtrot </v>
      </c>
      <c r="V16" s="1" t="s">
        <v>78</v>
      </c>
      <c r="W16" s="4" t="s">
        <v>40</v>
      </c>
    </row>
    <row r="17" spans="2:23" x14ac:dyDescent="0.2">
      <c r="B17" t="s">
        <v>3</v>
      </c>
      <c r="E17" t="s">
        <v>0</v>
      </c>
      <c r="F17" t="str">
        <f>MID($B17,1,1)</f>
        <v>o</v>
      </c>
      <c r="G17" t="str">
        <f>MID($B17,2,1)</f>
        <v>k</v>
      </c>
      <c r="H17" t="str">
        <f>MID($B17,3,1)</f>
        <v/>
      </c>
      <c r="K17" t="str">
        <f t="shared" si="6"/>
        <v>jump</v>
      </c>
      <c r="L17" t="str">
        <f>IFERROR(VLOOKUP(F17,_tbl[],2,0),"")</f>
        <v>oscar</v>
      </c>
      <c r="M17" t="str">
        <f>IFERROR(VLOOKUP(G17,_tbl[],2,0),"")</f>
        <v>kilo</v>
      </c>
      <c r="P17" s="9">
        <v>13</v>
      </c>
      <c r="Q17" t="str">
        <f t="shared" si="5"/>
        <v xml:space="preserve">jump oscar kilo </v>
      </c>
      <c r="V17" s="2" t="s">
        <v>79</v>
      </c>
      <c r="W17" s="5" t="s">
        <v>41</v>
      </c>
    </row>
    <row r="18" spans="2:23" x14ac:dyDescent="0.2">
      <c r="B18" t="s">
        <v>4</v>
      </c>
      <c r="E18" t="s">
        <v>0</v>
      </c>
      <c r="F18" t="str">
        <f>MID($B18,1,1)</f>
        <v>e</v>
      </c>
      <c r="G18" t="str">
        <f>MID($B18,2,1)</f>
        <v>r</v>
      </c>
      <c r="H18" t="str">
        <f>MID($B18,3,1)</f>
        <v/>
      </c>
      <c r="K18" t="str">
        <f t="shared" si="6"/>
        <v>jump</v>
      </c>
      <c r="L18" t="str">
        <f>IFERROR(VLOOKUP(F18,_tbl[],2,0),"")</f>
        <v>echo</v>
      </c>
      <c r="M18" t="str">
        <f>IFERROR(VLOOKUP(G18,_tbl[],2,0),"")</f>
        <v>romeo</v>
      </c>
      <c r="P18" s="9">
        <v>14</v>
      </c>
      <c r="Q18" t="str">
        <f t="shared" si="5"/>
        <v xml:space="preserve">jump echo romeo </v>
      </c>
      <c r="V18" s="1" t="s">
        <v>8</v>
      </c>
      <c r="W18" s="4" t="s">
        <v>42</v>
      </c>
    </row>
    <row r="19" spans="2:23" x14ac:dyDescent="0.2">
      <c r="B19" t="s">
        <v>5</v>
      </c>
      <c r="E19" t="s">
        <v>0</v>
      </c>
      <c r="F19" t="str">
        <f>MID($B19,1,1)</f>
        <v>w</v>
      </c>
      <c r="G19" t="str">
        <f>MID($B19,2,1)</f>
        <v/>
      </c>
      <c r="H19" t="str">
        <f>MID($B19,3,1)</f>
        <v/>
      </c>
      <c r="K19" t="str">
        <f t="shared" si="6"/>
        <v>jump</v>
      </c>
      <c r="L19" t="str">
        <f>IFERROR(VLOOKUP(F19,_tbl[],2,0),"")</f>
        <v>whisky</v>
      </c>
      <c r="M19" t="str">
        <f>IFERROR(VLOOKUP(G19,_tbl[],2,0),"")</f>
        <v/>
      </c>
      <c r="P19" s="9">
        <v>15</v>
      </c>
      <c r="Q19" t="str">
        <f t="shared" si="5"/>
        <v xml:space="preserve">jump whisky  </v>
      </c>
      <c r="V19" s="2" t="s">
        <v>9</v>
      </c>
      <c r="W19" s="5" t="s">
        <v>43</v>
      </c>
    </row>
    <row r="20" spans="2:23" x14ac:dyDescent="0.2">
      <c r="B20" t="s">
        <v>6</v>
      </c>
      <c r="E20" t="s">
        <v>0</v>
      </c>
      <c r="F20" t="str">
        <f>MID($B20,1,1)</f>
        <v>q</v>
      </c>
      <c r="G20" t="str">
        <f>MID($B20,2,1)</f>
        <v/>
      </c>
      <c r="H20" t="str">
        <f>MID($B20,3,1)</f>
        <v/>
      </c>
      <c r="K20" t="str">
        <f t="shared" si="6"/>
        <v>jump</v>
      </c>
      <c r="L20" t="str">
        <f>IFERROR(VLOOKUP(F20,_tbl[],2,0),"")</f>
        <v>quebec</v>
      </c>
      <c r="M20" t="str">
        <f>IFERROR(VLOOKUP(G20,_tbl[],2,0),"")</f>
        <v/>
      </c>
      <c r="P20" s="9">
        <v>16</v>
      </c>
      <c r="Q20" t="str">
        <f t="shared" si="5"/>
        <v xml:space="preserve">jump quebec  </v>
      </c>
      <c r="V20" s="1" t="s">
        <v>10</v>
      </c>
      <c r="W20" s="4" t="s">
        <v>44</v>
      </c>
    </row>
    <row r="21" spans="2:23" x14ac:dyDescent="0.2">
      <c r="B21" t="s">
        <v>3</v>
      </c>
      <c r="E21" t="s">
        <v>0</v>
      </c>
      <c r="F21" t="str">
        <f>MID($B21,1,1)</f>
        <v>o</v>
      </c>
      <c r="G21" t="str">
        <f>MID($B21,2,1)</f>
        <v>k</v>
      </c>
      <c r="H21" t="str">
        <f>MID($B21,3,1)</f>
        <v/>
      </c>
      <c r="K21" t="str">
        <f t="shared" si="6"/>
        <v>jump</v>
      </c>
      <c r="L21" t="str">
        <f>IFERROR(VLOOKUP(F21,_tbl[],2,0),"")</f>
        <v>oscar</v>
      </c>
      <c r="M21" t="str">
        <f>IFERROR(VLOOKUP(G21,_tbl[],2,0),"")</f>
        <v>kilo</v>
      </c>
      <c r="P21" s="9">
        <v>17</v>
      </c>
      <c r="Q21" t="str">
        <f t="shared" si="5"/>
        <v xml:space="preserve">jump oscar kilo </v>
      </c>
      <c r="V21" s="2" t="s">
        <v>11</v>
      </c>
      <c r="W21" s="5" t="s">
        <v>45</v>
      </c>
    </row>
    <row r="22" spans="2:23" x14ac:dyDescent="0.2">
      <c r="B22" t="s">
        <v>7</v>
      </c>
      <c r="E22" t="s">
        <v>0</v>
      </c>
      <c r="F22" t="str">
        <f>MID($B22,1,1)</f>
        <v>p</v>
      </c>
      <c r="G22" t="str">
        <f>MID($B22,2,1)</f>
        <v>l</v>
      </c>
      <c r="H22" t="str">
        <f>MID($B22,3,1)</f>
        <v/>
      </c>
      <c r="K22" t="str">
        <f t="shared" si="6"/>
        <v>jump</v>
      </c>
      <c r="L22" t="str">
        <f>IFERROR(VLOOKUP(F22,_tbl[],2,0),"")</f>
        <v>papa</v>
      </c>
      <c r="M22" t="str">
        <f>IFERROR(VLOOKUP(G22,_tbl[],2,0),"")</f>
        <v>lima</v>
      </c>
      <c r="P22" s="9">
        <v>18</v>
      </c>
      <c r="Q22" t="str">
        <f t="shared" si="5"/>
        <v xml:space="preserve">jump papa lima </v>
      </c>
      <c r="V22" s="1" t="s">
        <v>12</v>
      </c>
      <c r="W22" s="4" t="s">
        <v>46</v>
      </c>
    </row>
    <row r="23" spans="2:23" x14ac:dyDescent="0.2">
      <c r="B23" t="s">
        <v>80</v>
      </c>
      <c r="E23" t="s">
        <v>0</v>
      </c>
      <c r="F23" t="str">
        <f>MID($B23,1,1)</f>
        <v>s</v>
      </c>
      <c r="G23" t="str">
        <f>MID($B23,2,1)</f>
        <v>e</v>
      </c>
      <c r="H23" t="str">
        <f>MID($B23,3,1)</f>
        <v/>
      </c>
      <c r="K23" t="str">
        <f t="shared" ref="K23:K54" si="7">E23</f>
        <v>jump</v>
      </c>
      <c r="L23" t="str">
        <f>IFERROR(VLOOKUP(F23,_tbl[],2,0),"")</f>
        <v>sierra</v>
      </c>
      <c r="M23" t="str">
        <f>IFERROR(VLOOKUP(G23,_tbl[],2,0),"")</f>
        <v>echo</v>
      </c>
      <c r="P23" s="9">
        <v>19</v>
      </c>
      <c r="Q23" t="str">
        <f t="shared" si="5"/>
        <v xml:space="preserve">jump sierra echo </v>
      </c>
      <c r="V23" s="2" t="s">
        <v>13</v>
      </c>
      <c r="W23" s="5" t="s">
        <v>47</v>
      </c>
    </row>
    <row r="24" spans="2:23" x14ac:dyDescent="0.2">
      <c r="B24" t="s">
        <v>81</v>
      </c>
      <c r="E24" t="s">
        <v>0</v>
      </c>
      <c r="F24" t="str">
        <f>MID($B24,1,1)</f>
        <v>d</v>
      </c>
      <c r="G24" t="str">
        <f>MID($B24,2,1)</f>
        <v>e</v>
      </c>
      <c r="H24" t="str">
        <f>MID($B24,3,1)</f>
        <v/>
      </c>
      <c r="K24" t="str">
        <f t="shared" si="7"/>
        <v>jump</v>
      </c>
      <c r="L24" t="str">
        <f>IFERROR(VLOOKUP(F24,_tbl[],2,0),"")</f>
        <v>delta</v>
      </c>
      <c r="M24" t="str">
        <f>IFERROR(VLOOKUP(G24,_tbl[],2,0),"")</f>
        <v>echo</v>
      </c>
      <c r="P24" s="9">
        <v>20</v>
      </c>
      <c r="Q24" t="str">
        <f t="shared" si="5"/>
        <v xml:space="preserve">jump delta echo </v>
      </c>
      <c r="V24" s="1" t="s">
        <v>14</v>
      </c>
      <c r="W24" s="4" t="s">
        <v>48</v>
      </c>
    </row>
    <row r="25" spans="2:23" x14ac:dyDescent="0.2">
      <c r="B25" t="s">
        <v>82</v>
      </c>
      <c r="E25" t="s">
        <v>0</v>
      </c>
      <c r="F25" t="str">
        <f>MID($B25,1,1)</f>
        <v>m</v>
      </c>
      <c r="G25" t="str">
        <f>MID($B25,2,1)</f>
        <v>y</v>
      </c>
      <c r="H25" t="str">
        <f>MID($B25,3,1)</f>
        <v/>
      </c>
      <c r="K25" t="str">
        <f t="shared" si="7"/>
        <v>jump</v>
      </c>
      <c r="L25" t="str">
        <f>IFERROR(VLOOKUP(F25,_tbl[],2,0),"")</f>
        <v>mike</v>
      </c>
      <c r="M25" t="str">
        <f>IFERROR(VLOOKUP(G25,_tbl[],2,0),"")</f>
        <v>yankee</v>
      </c>
      <c r="P25" s="9">
        <v>21</v>
      </c>
      <c r="Q25" t="str">
        <f t="shared" si="5"/>
        <v xml:space="preserve">jump mike yankee </v>
      </c>
      <c r="V25" s="2" t="s">
        <v>15</v>
      </c>
      <c r="W25" s="5" t="s">
        <v>49</v>
      </c>
    </row>
    <row r="26" spans="2:23" x14ac:dyDescent="0.2">
      <c r="B26" t="s">
        <v>83</v>
      </c>
      <c r="E26" t="s">
        <v>0</v>
      </c>
      <c r="F26" t="str">
        <f>MID($B26,1,1)</f>
        <v>q</v>
      </c>
      <c r="G26" t="str">
        <f>MID($B26,2,1)</f>
        <v>l</v>
      </c>
      <c r="H26" t="str">
        <f>MID($B26,3,1)</f>
        <v/>
      </c>
      <c r="K26" t="str">
        <f t="shared" si="7"/>
        <v>jump</v>
      </c>
      <c r="L26" t="str">
        <f>IFERROR(VLOOKUP(F26,_tbl[],2,0),"")</f>
        <v>quebec</v>
      </c>
      <c r="M26" t="str">
        <f>IFERROR(VLOOKUP(G26,_tbl[],2,0),"")</f>
        <v>lima</v>
      </c>
      <c r="P26" s="9">
        <v>22</v>
      </c>
      <c r="Q26" t="str">
        <f t="shared" si="5"/>
        <v xml:space="preserve">jump quebec lima </v>
      </c>
      <c r="V26" s="1" t="s">
        <v>16</v>
      </c>
      <c r="W26" s="4" t="s">
        <v>50</v>
      </c>
    </row>
    <row r="27" spans="2:23" x14ac:dyDescent="0.2">
      <c r="B27" t="s">
        <v>84</v>
      </c>
      <c r="E27" t="s">
        <v>0</v>
      </c>
      <c r="F27" t="str">
        <f>MID($B27,1,1)</f>
        <v>p</v>
      </c>
      <c r="G27" t="str">
        <f>MID($B27,2,1)</f>
        <v>s</v>
      </c>
      <c r="H27" t="str">
        <f>MID($B27,3,1)</f>
        <v/>
      </c>
      <c r="K27" t="str">
        <f t="shared" si="7"/>
        <v>jump</v>
      </c>
      <c r="L27" t="str">
        <f>IFERROR(VLOOKUP(F27,_tbl[],2,0),"")</f>
        <v>papa</v>
      </c>
      <c r="M27" t="str">
        <f>IFERROR(VLOOKUP(G27,_tbl[],2,0),"")</f>
        <v>sierra</v>
      </c>
      <c r="P27" s="9">
        <v>23</v>
      </c>
      <c r="Q27" t="str">
        <f t="shared" si="5"/>
        <v xml:space="preserve">jump papa sierra </v>
      </c>
      <c r="V27" s="2" t="s">
        <v>17</v>
      </c>
      <c r="W27" s="5" t="s">
        <v>51</v>
      </c>
    </row>
    <row r="28" spans="2:23" x14ac:dyDescent="0.2">
      <c r="B28" t="s">
        <v>85</v>
      </c>
      <c r="E28" t="s">
        <v>0</v>
      </c>
      <c r="F28" t="str">
        <f>MID($B28,1,1)</f>
        <v>r</v>
      </c>
      <c r="G28" t="str">
        <f>MID($B28,2,1)</f>
        <v>f</v>
      </c>
      <c r="H28" t="str">
        <f>MID($B28,3,1)</f>
        <v/>
      </c>
      <c r="K28" t="str">
        <f t="shared" si="7"/>
        <v>jump</v>
      </c>
      <c r="L28" t="str">
        <f>IFERROR(VLOOKUP(F28,_tbl[],2,0),"")</f>
        <v>romeo</v>
      </c>
      <c r="M28" t="str">
        <f>IFERROR(VLOOKUP(G28,_tbl[],2,0),"")</f>
        <v>foxtrot</v>
      </c>
      <c r="P28" s="9">
        <v>24</v>
      </c>
      <c r="Q28" t="str">
        <f t="shared" si="5"/>
        <v xml:space="preserve">jump romeo foxtrot </v>
      </c>
      <c r="V28" s="1" t="s">
        <v>18</v>
      </c>
      <c r="W28" s="4" t="s">
        <v>52</v>
      </c>
    </row>
    <row r="29" spans="2:23" x14ac:dyDescent="0.2">
      <c r="B29" t="s">
        <v>86</v>
      </c>
      <c r="E29" t="s">
        <v>0</v>
      </c>
      <c r="F29" t="str">
        <f>MID($B29,1,1)</f>
        <v>f</v>
      </c>
      <c r="G29" t="str">
        <f>MID($B29,2,1)</f>
        <v>r</v>
      </c>
      <c r="H29" t="str">
        <f>MID($B29,3,1)</f>
        <v/>
      </c>
      <c r="K29" t="str">
        <f t="shared" si="7"/>
        <v>jump</v>
      </c>
      <c r="L29" t="str">
        <f>IFERROR(VLOOKUP(F29,_tbl[],2,0),"")</f>
        <v>foxtrot</v>
      </c>
      <c r="M29" t="str">
        <f>IFERROR(VLOOKUP(G29,_tbl[],2,0),"")</f>
        <v>romeo</v>
      </c>
      <c r="P29" s="9">
        <v>25</v>
      </c>
      <c r="Q29" t="str">
        <f t="shared" si="5"/>
        <v xml:space="preserve">jump foxtrot romeo </v>
      </c>
      <c r="V29" s="2" t="s">
        <v>19</v>
      </c>
      <c r="W29" s="5" t="s">
        <v>53</v>
      </c>
    </row>
    <row r="30" spans="2:23" x14ac:dyDescent="0.2">
      <c r="B30" t="s">
        <v>87</v>
      </c>
      <c r="E30" t="s">
        <v>0</v>
      </c>
      <c r="F30" t="str">
        <f>MID($B30,1,1)</f>
        <v>h</v>
      </c>
      <c r="G30" t="str">
        <f>MID($B30,2,1)</f>
        <v>a</v>
      </c>
      <c r="H30" t="str">
        <f>MID($B30,3,1)</f>
        <v/>
      </c>
      <c r="K30" t="str">
        <f t="shared" si="7"/>
        <v>jump</v>
      </c>
      <c r="L30" t="str">
        <f>IFERROR(VLOOKUP(F30,_tbl[],2,0),"")</f>
        <v>hotel</v>
      </c>
      <c r="M30" t="str">
        <f>IFERROR(VLOOKUP(G30,_tbl[],2,0),"")</f>
        <v>alpha</v>
      </c>
      <c r="P30" s="9">
        <v>26</v>
      </c>
      <c r="Q30" t="str">
        <f t="shared" si="5"/>
        <v xml:space="preserve">jump hotel alpha </v>
      </c>
      <c r="V30" s="1" t="s">
        <v>20</v>
      </c>
      <c r="W30" s="4" t="s">
        <v>54</v>
      </c>
    </row>
    <row r="31" spans="2:23" x14ac:dyDescent="0.2">
      <c r="B31" t="s">
        <v>88</v>
      </c>
      <c r="E31" t="s">
        <v>0</v>
      </c>
      <c r="F31" t="str">
        <f>MID($B31,1,1)</f>
        <v>z</v>
      </c>
      <c r="G31" t="str">
        <f>MID($B31,2,1)</f>
        <v>x</v>
      </c>
      <c r="H31" t="str">
        <f>MID($B31,3,1)</f>
        <v/>
      </c>
      <c r="K31" t="str">
        <f t="shared" si="7"/>
        <v>jump</v>
      </c>
      <c r="L31" t="str">
        <f>IFERROR(VLOOKUP(F31,_tbl[],2,0),"")</f>
        <v>zulu</v>
      </c>
      <c r="M31" t="str">
        <f>IFERROR(VLOOKUP(G31,_tbl[],2,0),"")</f>
        <v>x-ray</v>
      </c>
      <c r="P31" s="9">
        <v>27</v>
      </c>
      <c r="Q31" t="str">
        <f>CONCATENATE(K31," ",L31," ",M31," ",N31)</f>
        <v xml:space="preserve">jump zulu x-ray </v>
      </c>
      <c r="V31" s="2" t="s">
        <v>21</v>
      </c>
      <c r="W31" s="5" t="s">
        <v>55</v>
      </c>
    </row>
    <row r="32" spans="2:23" x14ac:dyDescent="0.2">
      <c r="B32" t="s">
        <v>89</v>
      </c>
      <c r="E32" t="s">
        <v>0</v>
      </c>
      <c r="F32" t="str">
        <f>MID($B32,1,1)</f>
        <v>p</v>
      </c>
      <c r="G32" t="str">
        <f>MID($B32,2,1)</f>
        <v>o</v>
      </c>
      <c r="H32" t="str">
        <f>MID($B32,3,1)</f>
        <v/>
      </c>
      <c r="K32" t="str">
        <f t="shared" si="7"/>
        <v>jump</v>
      </c>
      <c r="L32" t="str">
        <f>IFERROR(VLOOKUP(F32,_tbl[],2,0),"")</f>
        <v>papa</v>
      </c>
      <c r="M32" t="str">
        <f>IFERROR(VLOOKUP(G32,_tbl[],2,0),"")</f>
        <v>oscar</v>
      </c>
      <c r="P32" s="9">
        <v>28</v>
      </c>
      <c r="Q32" t="str">
        <f t="shared" si="5"/>
        <v xml:space="preserve">jump papa oscar </v>
      </c>
      <c r="V32" s="1" t="s">
        <v>22</v>
      </c>
      <c r="W32" s="4" t="s">
        <v>56</v>
      </c>
    </row>
    <row r="33" spans="2:23" x14ac:dyDescent="0.2">
      <c r="B33" t="s">
        <v>85</v>
      </c>
      <c r="E33" t="s">
        <v>0</v>
      </c>
      <c r="F33" t="str">
        <f>MID($B33,1,1)</f>
        <v>r</v>
      </c>
      <c r="G33" t="str">
        <f>MID($B33,2,1)</f>
        <v>f</v>
      </c>
      <c r="H33" t="str">
        <f>MID($B33,3,1)</f>
        <v/>
      </c>
      <c r="K33" t="str">
        <f t="shared" si="7"/>
        <v>jump</v>
      </c>
      <c r="L33" t="str">
        <f>IFERROR(VLOOKUP(F33,_tbl[],2,0),"")</f>
        <v>romeo</v>
      </c>
      <c r="M33" t="str">
        <f>IFERROR(VLOOKUP(G33,_tbl[],2,0),"")</f>
        <v>foxtrot</v>
      </c>
      <c r="P33" s="9">
        <v>29</v>
      </c>
      <c r="Q33" t="str">
        <f t="shared" si="5"/>
        <v xml:space="preserve">jump romeo foxtrot </v>
      </c>
      <c r="V33" s="2" t="s">
        <v>23</v>
      </c>
      <c r="W33" s="5" t="s">
        <v>57</v>
      </c>
    </row>
    <row r="34" spans="2:23" x14ac:dyDescent="0.2">
      <c r="B34" t="s">
        <v>2</v>
      </c>
      <c r="E34" t="s">
        <v>0</v>
      </c>
      <c r="F34" t="str">
        <f>MID($B34,1,1)</f>
        <v>d</v>
      </c>
      <c r="G34" t="str">
        <f>MID($B34,2,1)</f>
        <v>f</v>
      </c>
      <c r="H34" t="str">
        <f>MID($B34,3,1)</f>
        <v/>
      </c>
      <c r="K34" t="str">
        <f t="shared" si="7"/>
        <v>jump</v>
      </c>
      <c r="L34" t="str">
        <f>IFERROR(VLOOKUP(F34,_tbl[],2,0),"")</f>
        <v>delta</v>
      </c>
      <c r="M34" t="str">
        <f>IFERROR(VLOOKUP(G34,_tbl[],2,0),"")</f>
        <v>foxtrot</v>
      </c>
      <c r="P34" s="9">
        <v>30</v>
      </c>
      <c r="Q34" t="str">
        <f t="shared" si="5"/>
        <v xml:space="preserve">jump delta foxtrot </v>
      </c>
      <c r="V34" s="1" t="s">
        <v>6</v>
      </c>
      <c r="W34" s="4" t="s">
        <v>58</v>
      </c>
    </row>
    <row r="35" spans="2:23" x14ac:dyDescent="0.2">
      <c r="B35" t="s">
        <v>8</v>
      </c>
      <c r="E35" t="s">
        <v>0</v>
      </c>
      <c r="F35" t="str">
        <f>MID($B35,1,1)</f>
        <v>a</v>
      </c>
      <c r="G35" t="str">
        <f>MID($B35,2,1)</f>
        <v/>
      </c>
      <c r="H35" t="str">
        <f>MID($B35,3,1)</f>
        <v/>
      </c>
      <c r="K35" t="str">
        <f t="shared" si="7"/>
        <v>jump</v>
      </c>
      <c r="L35" t="str">
        <f>IFERROR(VLOOKUP(F35,_tbl[],2,0),"")</f>
        <v>alpha</v>
      </c>
      <c r="M35" t="str">
        <f>IFERROR(VLOOKUP(G35,_tbl[],2,0),"")</f>
        <v/>
      </c>
      <c r="P35" s="9">
        <v>31</v>
      </c>
      <c r="Q35" t="str">
        <f t="shared" si="5"/>
        <v xml:space="preserve">jump alpha  </v>
      </c>
      <c r="V35" s="2" t="s">
        <v>24</v>
      </c>
      <c r="W35" s="5" t="s">
        <v>59</v>
      </c>
    </row>
    <row r="36" spans="2:23" x14ac:dyDescent="0.2">
      <c r="B36" t="s">
        <v>9</v>
      </c>
      <c r="E36" t="s">
        <v>0</v>
      </c>
      <c r="F36" t="str">
        <f>MID($B36,1,1)</f>
        <v>b</v>
      </c>
      <c r="G36" t="str">
        <f>MID($B36,2,1)</f>
        <v/>
      </c>
      <c r="H36" t="str">
        <f>MID($B36,3,1)</f>
        <v/>
      </c>
      <c r="K36" t="str">
        <f t="shared" si="7"/>
        <v>jump</v>
      </c>
      <c r="L36" t="str">
        <f>IFERROR(VLOOKUP(F36,_tbl[],2,0),"")</f>
        <v>bravo</v>
      </c>
      <c r="M36" t="str">
        <f>IFERROR(VLOOKUP(G36,_tbl[],2,0),"")</f>
        <v/>
      </c>
      <c r="P36" s="9">
        <v>32</v>
      </c>
      <c r="Q36" t="str">
        <f t="shared" si="5"/>
        <v xml:space="preserve">jump bravo  </v>
      </c>
      <c r="V36" s="1" t="s">
        <v>25</v>
      </c>
      <c r="W36" s="4" t="s">
        <v>60</v>
      </c>
    </row>
    <row r="37" spans="2:23" x14ac:dyDescent="0.2">
      <c r="B37" t="s">
        <v>10</v>
      </c>
      <c r="E37" t="s">
        <v>0</v>
      </c>
      <c r="F37" t="str">
        <f>MID($B37,1,1)</f>
        <v>c</v>
      </c>
      <c r="G37" t="str">
        <f>MID($B37,2,1)</f>
        <v/>
      </c>
      <c r="H37" t="str">
        <f>MID($B37,3,1)</f>
        <v/>
      </c>
      <c r="K37" t="str">
        <f t="shared" si="7"/>
        <v>jump</v>
      </c>
      <c r="L37" t="str">
        <f>IFERROR(VLOOKUP(F37,_tbl[],2,0),"")</f>
        <v>charlie</v>
      </c>
      <c r="M37" t="str">
        <f>IFERROR(VLOOKUP(G37,_tbl[],2,0),"")</f>
        <v/>
      </c>
      <c r="P37" s="9">
        <v>33</v>
      </c>
      <c r="Q37" t="str">
        <f t="shared" si="5"/>
        <v xml:space="preserve">jump charlie  </v>
      </c>
      <c r="V37" s="2" t="s">
        <v>26</v>
      </c>
      <c r="W37" s="5" t="s">
        <v>61</v>
      </c>
    </row>
    <row r="38" spans="2:23" x14ac:dyDescent="0.2">
      <c r="B38" t="s">
        <v>11</v>
      </c>
      <c r="E38" t="s">
        <v>0</v>
      </c>
      <c r="F38" t="str">
        <f>MID($B38,1,1)</f>
        <v>d</v>
      </c>
      <c r="G38" t="str">
        <f>MID($B38,2,1)</f>
        <v/>
      </c>
      <c r="H38" t="str">
        <f>MID($B38,3,1)</f>
        <v/>
      </c>
      <c r="K38" t="str">
        <f t="shared" si="7"/>
        <v>jump</v>
      </c>
      <c r="L38" t="str">
        <f>IFERROR(VLOOKUP(F38,_tbl[],2,0),"")</f>
        <v>delta</v>
      </c>
      <c r="M38" t="str">
        <f>IFERROR(VLOOKUP(G38,_tbl[],2,0),"")</f>
        <v/>
      </c>
      <c r="P38" s="9">
        <v>34</v>
      </c>
      <c r="Q38" t="str">
        <f t="shared" si="5"/>
        <v xml:space="preserve">jump delta  </v>
      </c>
      <c r="V38" s="1" t="s">
        <v>27</v>
      </c>
      <c r="W38" s="4" t="s">
        <v>62</v>
      </c>
    </row>
    <row r="39" spans="2:23" x14ac:dyDescent="0.2">
      <c r="B39" t="s">
        <v>12</v>
      </c>
      <c r="E39" t="s">
        <v>0</v>
      </c>
      <c r="F39" t="str">
        <f>MID($B39,1,1)</f>
        <v>e</v>
      </c>
      <c r="G39" t="str">
        <f>MID($B39,2,1)</f>
        <v/>
      </c>
      <c r="H39" t="str">
        <f>MID($B39,3,1)</f>
        <v/>
      </c>
      <c r="K39" t="str">
        <f t="shared" si="7"/>
        <v>jump</v>
      </c>
      <c r="L39" t="str">
        <f>IFERROR(VLOOKUP(F39,_tbl[],2,0),"")</f>
        <v>echo</v>
      </c>
      <c r="M39" t="str">
        <f>IFERROR(VLOOKUP(G39,_tbl[],2,0),"")</f>
        <v/>
      </c>
      <c r="P39" s="9">
        <v>35</v>
      </c>
      <c r="Q39" t="str">
        <f t="shared" si="5"/>
        <v xml:space="preserve">jump echo  </v>
      </c>
      <c r="V39" s="2" t="s">
        <v>28</v>
      </c>
      <c r="W39" s="5" t="s">
        <v>63</v>
      </c>
    </row>
    <row r="40" spans="2:23" x14ac:dyDescent="0.2">
      <c r="B40" s="2" t="s">
        <v>13</v>
      </c>
      <c r="E40" t="s">
        <v>0</v>
      </c>
      <c r="F40" t="str">
        <f t="shared" ref="F40:F60" si="8">MID($B40,1,1)</f>
        <v>f</v>
      </c>
      <c r="K40" t="str">
        <f t="shared" si="7"/>
        <v>jump</v>
      </c>
      <c r="L40" t="str">
        <f>IFERROR(VLOOKUP(F40,_tbl[],2,0),"")</f>
        <v>foxtrot</v>
      </c>
      <c r="M40" t="str">
        <f>IFERROR(VLOOKUP(G40,_tbl[],2,0),"")</f>
        <v/>
      </c>
      <c r="P40" s="9">
        <v>36</v>
      </c>
      <c r="Q40" t="str">
        <f t="shared" si="5"/>
        <v xml:space="preserve">jump foxtrot  </v>
      </c>
      <c r="V40" s="1" t="s">
        <v>5</v>
      </c>
      <c r="W40" s="4" t="s">
        <v>64</v>
      </c>
    </row>
    <row r="41" spans="2:23" x14ac:dyDescent="0.2">
      <c r="B41" s="1" t="s">
        <v>14</v>
      </c>
      <c r="E41" t="s">
        <v>0</v>
      </c>
      <c r="F41" t="str">
        <f t="shared" si="8"/>
        <v>g</v>
      </c>
      <c r="K41" t="str">
        <f t="shared" si="7"/>
        <v>jump</v>
      </c>
      <c r="L41" t="str">
        <f>IFERROR(VLOOKUP(F41,_tbl[],2,0),"")</f>
        <v>golf</v>
      </c>
      <c r="M41" t="str">
        <f>IFERROR(VLOOKUP(G41,_tbl[],2,0),"")</f>
        <v/>
      </c>
      <c r="P41" s="9">
        <v>37</v>
      </c>
      <c r="Q41" t="str">
        <f t="shared" si="5"/>
        <v xml:space="preserve">jump golf  </v>
      </c>
      <c r="V41" s="2" t="s">
        <v>29</v>
      </c>
      <c r="W41" s="5" t="s">
        <v>65</v>
      </c>
    </row>
    <row r="42" spans="2:23" x14ac:dyDescent="0.2">
      <c r="B42" s="2" t="s">
        <v>15</v>
      </c>
      <c r="E42" t="s">
        <v>0</v>
      </c>
      <c r="F42" t="str">
        <f t="shared" si="8"/>
        <v>h</v>
      </c>
      <c r="K42" t="str">
        <f t="shared" si="7"/>
        <v>jump</v>
      </c>
      <c r="L42" t="str">
        <f>IFERROR(VLOOKUP(F42,_tbl[],2,0),"")</f>
        <v>hotel</v>
      </c>
      <c r="M42" t="str">
        <f>IFERROR(VLOOKUP(G42,_tbl[],2,0),"")</f>
        <v/>
      </c>
      <c r="P42" s="9">
        <v>38</v>
      </c>
      <c r="Q42" t="str">
        <f t="shared" si="5"/>
        <v xml:space="preserve">jump hotel  </v>
      </c>
      <c r="V42" s="1" t="s">
        <v>30</v>
      </c>
      <c r="W42" s="4" t="s">
        <v>66</v>
      </c>
    </row>
    <row r="43" spans="2:23" x14ac:dyDescent="0.2">
      <c r="B43" s="1" t="s">
        <v>16</v>
      </c>
      <c r="E43" t="s">
        <v>0</v>
      </c>
      <c r="F43" t="str">
        <f t="shared" si="8"/>
        <v>i</v>
      </c>
      <c r="K43" t="str">
        <f t="shared" si="7"/>
        <v>jump</v>
      </c>
      <c r="L43" t="str">
        <f>IFERROR(VLOOKUP(F43,_tbl[],2,0),"")</f>
        <v>india</v>
      </c>
      <c r="M43" t="str">
        <f>IFERROR(VLOOKUP(G43,_tbl[],2,0),"")</f>
        <v/>
      </c>
      <c r="P43" s="9">
        <v>39</v>
      </c>
      <c r="Q43" t="str">
        <f t="shared" si="5"/>
        <v xml:space="preserve">jump india  </v>
      </c>
      <c r="V43" s="3" t="s">
        <v>31</v>
      </c>
      <c r="W43" s="6" t="s">
        <v>67</v>
      </c>
    </row>
    <row r="44" spans="2:23" x14ac:dyDescent="0.2">
      <c r="B44" s="2" t="s">
        <v>17</v>
      </c>
      <c r="E44" t="s">
        <v>0</v>
      </c>
      <c r="F44" t="str">
        <f t="shared" si="8"/>
        <v>j</v>
      </c>
      <c r="K44" t="str">
        <f t="shared" si="7"/>
        <v>jump</v>
      </c>
      <c r="L44" t="str">
        <f>IFERROR(VLOOKUP(F44,_tbl[],2,0),"")</f>
        <v>juliet</v>
      </c>
      <c r="M44" t="str">
        <f>IFERROR(VLOOKUP(G44,_tbl[],2,0),"")</f>
        <v/>
      </c>
      <c r="P44" s="9">
        <v>40</v>
      </c>
      <c r="Q44" t="str">
        <f t="shared" si="5"/>
        <v xml:space="preserve">jump juliet  </v>
      </c>
    </row>
    <row r="45" spans="2:23" x14ac:dyDescent="0.2">
      <c r="B45" s="1" t="s">
        <v>18</v>
      </c>
      <c r="E45" t="s">
        <v>0</v>
      </c>
      <c r="F45" t="str">
        <f t="shared" si="8"/>
        <v>k</v>
      </c>
      <c r="K45" t="str">
        <f t="shared" si="7"/>
        <v>jump</v>
      </c>
      <c r="L45" t="str">
        <f>IFERROR(VLOOKUP(F45,_tbl[],2,0),"")</f>
        <v>kilo</v>
      </c>
      <c r="M45" t="str">
        <f>IFERROR(VLOOKUP(G45,_tbl[],2,0),"")</f>
        <v/>
      </c>
      <c r="P45" s="9">
        <v>41</v>
      </c>
      <c r="Q45" t="str">
        <f t="shared" si="5"/>
        <v xml:space="preserve">jump kilo  </v>
      </c>
    </row>
    <row r="46" spans="2:23" x14ac:dyDescent="0.2">
      <c r="B46" s="2" t="s">
        <v>19</v>
      </c>
      <c r="E46" t="s">
        <v>0</v>
      </c>
      <c r="F46" t="str">
        <f t="shared" si="8"/>
        <v>l</v>
      </c>
      <c r="K46" t="str">
        <f t="shared" si="7"/>
        <v>jump</v>
      </c>
      <c r="L46" t="str">
        <f>IFERROR(VLOOKUP(F46,_tbl[],2,0),"")</f>
        <v>lima</v>
      </c>
      <c r="M46" t="str">
        <f>IFERROR(VLOOKUP(G46,_tbl[],2,0),"")</f>
        <v/>
      </c>
      <c r="P46" s="9">
        <v>42</v>
      </c>
      <c r="Q46" t="str">
        <f t="shared" si="5"/>
        <v xml:space="preserve">jump lima  </v>
      </c>
    </row>
    <row r="47" spans="2:23" x14ac:dyDescent="0.2">
      <c r="B47" s="1" t="s">
        <v>20</v>
      </c>
      <c r="E47" t="s">
        <v>0</v>
      </c>
      <c r="F47" t="str">
        <f t="shared" si="8"/>
        <v>m</v>
      </c>
      <c r="K47" t="str">
        <f t="shared" si="7"/>
        <v>jump</v>
      </c>
      <c r="L47" t="str">
        <f>IFERROR(VLOOKUP(F47,_tbl[],2,0),"")</f>
        <v>mike</v>
      </c>
      <c r="M47" t="str">
        <f>IFERROR(VLOOKUP(G47,_tbl[],2,0),"")</f>
        <v/>
      </c>
      <c r="P47" s="9">
        <v>43</v>
      </c>
      <c r="Q47" t="str">
        <f t="shared" si="5"/>
        <v xml:space="preserve">jump mike  </v>
      </c>
    </row>
    <row r="48" spans="2:23" x14ac:dyDescent="0.2">
      <c r="B48" s="2" t="s">
        <v>21</v>
      </c>
      <c r="E48" t="s">
        <v>0</v>
      </c>
      <c r="F48" t="str">
        <f t="shared" si="8"/>
        <v>n</v>
      </c>
      <c r="K48" t="str">
        <f t="shared" si="7"/>
        <v>jump</v>
      </c>
      <c r="L48" t="str">
        <f>IFERROR(VLOOKUP(F48,_tbl[],2,0),"")</f>
        <v>november</v>
      </c>
      <c r="M48" t="str">
        <f>IFERROR(VLOOKUP(G48,_tbl[],2,0),"")</f>
        <v/>
      </c>
      <c r="P48" s="9">
        <v>44</v>
      </c>
      <c r="Q48" t="str">
        <f t="shared" si="5"/>
        <v xml:space="preserve">jump november  </v>
      </c>
    </row>
    <row r="49" spans="2:17" x14ac:dyDescent="0.2">
      <c r="B49" s="1" t="s">
        <v>22</v>
      </c>
      <c r="E49" t="s">
        <v>0</v>
      </c>
      <c r="F49" t="str">
        <f t="shared" si="8"/>
        <v>o</v>
      </c>
      <c r="K49" t="str">
        <f t="shared" si="7"/>
        <v>jump</v>
      </c>
      <c r="L49" t="str">
        <f>IFERROR(VLOOKUP(F49,_tbl[],2,0),"")</f>
        <v>oscar</v>
      </c>
      <c r="M49" t="str">
        <f>IFERROR(VLOOKUP(G49,_tbl[],2,0),"")</f>
        <v/>
      </c>
      <c r="P49" s="9">
        <v>45</v>
      </c>
      <c r="Q49" t="str">
        <f t="shared" si="5"/>
        <v xml:space="preserve">jump oscar  </v>
      </c>
    </row>
    <row r="50" spans="2:17" x14ac:dyDescent="0.2">
      <c r="B50" s="2" t="s">
        <v>23</v>
      </c>
      <c r="E50" t="s">
        <v>0</v>
      </c>
      <c r="F50" t="str">
        <f t="shared" si="8"/>
        <v>p</v>
      </c>
      <c r="K50" t="str">
        <f t="shared" si="7"/>
        <v>jump</v>
      </c>
      <c r="L50" t="str">
        <f>IFERROR(VLOOKUP(F50,_tbl[],2,0),"")</f>
        <v>papa</v>
      </c>
      <c r="M50" t="str">
        <f>IFERROR(VLOOKUP(G50,_tbl[],2,0),"")</f>
        <v/>
      </c>
      <c r="P50" s="9">
        <v>46</v>
      </c>
      <c r="Q50" t="str">
        <f t="shared" si="5"/>
        <v xml:space="preserve">jump papa  </v>
      </c>
    </row>
    <row r="51" spans="2:17" x14ac:dyDescent="0.2">
      <c r="B51" s="1" t="s">
        <v>6</v>
      </c>
      <c r="E51" t="s">
        <v>0</v>
      </c>
      <c r="F51" t="str">
        <f t="shared" si="8"/>
        <v>q</v>
      </c>
      <c r="K51" t="str">
        <f t="shared" si="7"/>
        <v>jump</v>
      </c>
      <c r="L51" t="str">
        <f>IFERROR(VLOOKUP(F51,_tbl[],2,0),"")</f>
        <v>quebec</v>
      </c>
      <c r="M51" t="str">
        <f>IFERROR(VLOOKUP(G51,_tbl[],2,0),"")</f>
        <v/>
      </c>
      <c r="P51" s="9">
        <v>47</v>
      </c>
      <c r="Q51" t="str">
        <f t="shared" si="5"/>
        <v xml:space="preserve">jump quebec  </v>
      </c>
    </row>
    <row r="52" spans="2:17" x14ac:dyDescent="0.2">
      <c r="B52" s="2" t="s">
        <v>24</v>
      </c>
      <c r="E52" t="s">
        <v>0</v>
      </c>
      <c r="F52" t="str">
        <f t="shared" si="8"/>
        <v>r</v>
      </c>
      <c r="K52" t="str">
        <f t="shared" si="7"/>
        <v>jump</v>
      </c>
      <c r="L52" t="str">
        <f>IFERROR(VLOOKUP(F52,_tbl[],2,0),"")</f>
        <v>romeo</v>
      </c>
      <c r="M52" t="str">
        <f>IFERROR(VLOOKUP(G52,_tbl[],2,0),"")</f>
        <v/>
      </c>
      <c r="P52" s="9">
        <v>48</v>
      </c>
      <c r="Q52" t="str">
        <f t="shared" si="5"/>
        <v xml:space="preserve">jump romeo  </v>
      </c>
    </row>
    <row r="53" spans="2:17" x14ac:dyDescent="0.2">
      <c r="B53" s="1" t="s">
        <v>25</v>
      </c>
      <c r="E53" t="s">
        <v>0</v>
      </c>
      <c r="F53" t="str">
        <f t="shared" si="8"/>
        <v>s</v>
      </c>
      <c r="K53" t="str">
        <f t="shared" si="7"/>
        <v>jump</v>
      </c>
      <c r="L53" t="str">
        <f>IFERROR(VLOOKUP(F53,_tbl[],2,0),"")</f>
        <v>sierra</v>
      </c>
      <c r="M53" t="str">
        <f>IFERROR(VLOOKUP(G53,_tbl[],2,0),"")</f>
        <v/>
      </c>
      <c r="P53" s="9">
        <v>49</v>
      </c>
      <c r="Q53" t="str">
        <f t="shared" si="5"/>
        <v xml:space="preserve">jump sierra  </v>
      </c>
    </row>
    <row r="54" spans="2:17" x14ac:dyDescent="0.2">
      <c r="B54" s="2" t="s">
        <v>26</v>
      </c>
      <c r="E54" t="s">
        <v>0</v>
      </c>
      <c r="F54" t="str">
        <f t="shared" si="8"/>
        <v>t</v>
      </c>
      <c r="K54" t="str">
        <f t="shared" si="7"/>
        <v>jump</v>
      </c>
      <c r="L54" t="str">
        <f>IFERROR(VLOOKUP(F54,_tbl[],2,0),"")</f>
        <v>tango</v>
      </c>
      <c r="M54" t="str">
        <f>IFERROR(VLOOKUP(G54,_tbl[],2,0),"")</f>
        <v/>
      </c>
      <c r="P54" s="9">
        <v>50</v>
      </c>
      <c r="Q54" t="str">
        <f t="shared" si="5"/>
        <v xml:space="preserve">jump tango  </v>
      </c>
    </row>
    <row r="55" spans="2:17" x14ac:dyDescent="0.2">
      <c r="B55" s="1" t="s">
        <v>27</v>
      </c>
      <c r="E55" t="s">
        <v>0</v>
      </c>
      <c r="F55" t="str">
        <f t="shared" si="8"/>
        <v>u</v>
      </c>
      <c r="K55" t="str">
        <f t="shared" ref="K55:K60" si="9">E55</f>
        <v>jump</v>
      </c>
      <c r="L55" t="str">
        <f>IFERROR(VLOOKUP(F55,_tbl[],2,0),"")</f>
        <v>uniform</v>
      </c>
      <c r="M55" t="str">
        <f>IFERROR(VLOOKUP(G55,_tbl[],2,0),"")</f>
        <v/>
      </c>
      <c r="P55" s="9">
        <v>51</v>
      </c>
      <c r="Q55" t="str">
        <f t="shared" si="5"/>
        <v xml:space="preserve">jump uniform  </v>
      </c>
    </row>
    <row r="56" spans="2:17" x14ac:dyDescent="0.2">
      <c r="B56" s="2" t="s">
        <v>28</v>
      </c>
      <c r="E56" t="s">
        <v>0</v>
      </c>
      <c r="F56" t="str">
        <f t="shared" si="8"/>
        <v>v</v>
      </c>
      <c r="K56" t="str">
        <f t="shared" si="9"/>
        <v>jump</v>
      </c>
      <c r="L56" t="str">
        <f>IFERROR(VLOOKUP(F56,_tbl[],2,0),"")</f>
        <v>victor</v>
      </c>
      <c r="M56" t="str">
        <f>IFERROR(VLOOKUP(G56,_tbl[],2,0),"")</f>
        <v/>
      </c>
      <c r="P56" s="9">
        <v>52</v>
      </c>
      <c r="Q56" t="str">
        <f t="shared" si="5"/>
        <v xml:space="preserve">jump victor  </v>
      </c>
    </row>
    <row r="57" spans="2:17" x14ac:dyDescent="0.2">
      <c r="B57" s="1" t="s">
        <v>5</v>
      </c>
      <c r="E57" t="s">
        <v>0</v>
      </c>
      <c r="F57" t="str">
        <f t="shared" si="8"/>
        <v>w</v>
      </c>
      <c r="K57" t="str">
        <f t="shared" si="9"/>
        <v>jump</v>
      </c>
      <c r="L57" t="str">
        <f>IFERROR(VLOOKUP(F57,_tbl[],2,0),"")</f>
        <v>whisky</v>
      </c>
      <c r="M57" t="str">
        <f>IFERROR(VLOOKUP(G57,_tbl[],2,0),"")</f>
        <v/>
      </c>
      <c r="P57" s="9">
        <v>53</v>
      </c>
      <c r="Q57" t="str">
        <f t="shared" si="5"/>
        <v xml:space="preserve">jump whisky  </v>
      </c>
    </row>
    <row r="58" spans="2:17" x14ac:dyDescent="0.2">
      <c r="B58" s="2" t="s">
        <v>29</v>
      </c>
      <c r="E58" t="s">
        <v>0</v>
      </c>
      <c r="F58" t="str">
        <f t="shared" si="8"/>
        <v>x</v>
      </c>
      <c r="K58" t="str">
        <f t="shared" si="9"/>
        <v>jump</v>
      </c>
      <c r="L58" t="str">
        <f>IFERROR(VLOOKUP(F58,_tbl[],2,0),"")</f>
        <v>x-ray</v>
      </c>
      <c r="M58" t="str">
        <f>IFERROR(VLOOKUP(G58,_tbl[],2,0),"")</f>
        <v/>
      </c>
      <c r="P58" s="9">
        <v>54</v>
      </c>
      <c r="Q58" t="str">
        <f t="shared" si="5"/>
        <v xml:space="preserve">jump x-ray  </v>
      </c>
    </row>
    <row r="59" spans="2:17" x14ac:dyDescent="0.2">
      <c r="B59" s="1" t="s">
        <v>30</v>
      </c>
      <c r="E59" t="s">
        <v>0</v>
      </c>
      <c r="F59" t="str">
        <f t="shared" si="8"/>
        <v>y</v>
      </c>
      <c r="K59" t="str">
        <f t="shared" si="9"/>
        <v>jump</v>
      </c>
      <c r="L59" t="str">
        <f>IFERROR(VLOOKUP(F59,_tbl[],2,0),"")</f>
        <v>yankee</v>
      </c>
      <c r="M59" t="str">
        <f>IFERROR(VLOOKUP(G59,_tbl[],2,0),"")</f>
        <v/>
      </c>
      <c r="P59" s="9">
        <v>55</v>
      </c>
      <c r="Q59" t="str">
        <f t="shared" si="5"/>
        <v xml:space="preserve">jump yankee  </v>
      </c>
    </row>
    <row r="60" spans="2:17" x14ac:dyDescent="0.2">
      <c r="B60" s="3" t="s">
        <v>31</v>
      </c>
      <c r="E60" t="s">
        <v>0</v>
      </c>
      <c r="F60" t="str">
        <f t="shared" si="8"/>
        <v>z</v>
      </c>
      <c r="K60" t="str">
        <f t="shared" si="9"/>
        <v>jump</v>
      </c>
      <c r="L60" t="str">
        <f>IFERROR(VLOOKUP(F60,_tbl[],2,0),"")</f>
        <v>zulu</v>
      </c>
      <c r="M60" t="str">
        <f>IFERROR(VLOOKUP(G60,_tbl[],2,0),"")</f>
        <v/>
      </c>
      <c r="P60" s="9">
        <v>56</v>
      </c>
      <c r="Q60" t="str">
        <f t="shared" si="5"/>
        <v xml:space="preserve">jump zulu  </v>
      </c>
    </row>
    <row r="61" spans="2:17" x14ac:dyDescent="0.2">
      <c r="Q61" t="str">
        <f t="shared" si="5"/>
        <v xml:space="preserve">   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61"/>
  <sheetViews>
    <sheetView tabSelected="1" topLeftCell="A5" workbookViewId="0">
      <selection activeCell="B6" sqref="B6:C61"/>
    </sheetView>
  </sheetViews>
  <sheetFormatPr baseColWidth="10" defaultRowHeight="16" x14ac:dyDescent="0.2"/>
  <cols>
    <col min="2" max="2" width="11" customWidth="1"/>
    <col min="3" max="3" width="18.1640625" bestFit="1" customWidth="1"/>
  </cols>
  <sheetData>
    <row r="6" spans="2:3" x14ac:dyDescent="0.2">
      <c r="B6">
        <v>1</v>
      </c>
      <c r="C6" t="s">
        <v>90</v>
      </c>
    </row>
    <row r="7" spans="2:3" x14ac:dyDescent="0.2">
      <c r="B7">
        <v>2</v>
      </c>
      <c r="C7" t="s">
        <v>91</v>
      </c>
    </row>
    <row r="8" spans="2:3" x14ac:dyDescent="0.2">
      <c r="B8">
        <v>3</v>
      </c>
      <c r="C8" t="s">
        <v>92</v>
      </c>
    </row>
    <row r="9" spans="2:3" x14ac:dyDescent="0.2">
      <c r="B9">
        <v>4</v>
      </c>
      <c r="C9" t="s">
        <v>93</v>
      </c>
    </row>
    <row r="10" spans="2:3" x14ac:dyDescent="0.2">
      <c r="B10">
        <v>5</v>
      </c>
      <c r="C10" t="s">
        <v>94</v>
      </c>
    </row>
    <row r="11" spans="2:3" x14ac:dyDescent="0.2">
      <c r="B11">
        <v>6</v>
      </c>
      <c r="C11" t="s">
        <v>95</v>
      </c>
    </row>
    <row r="12" spans="2:3" x14ac:dyDescent="0.2">
      <c r="B12">
        <v>7</v>
      </c>
      <c r="C12" t="s">
        <v>96</v>
      </c>
    </row>
    <row r="13" spans="2:3" x14ac:dyDescent="0.2">
      <c r="B13">
        <v>8</v>
      </c>
      <c r="C13" t="s">
        <v>97</v>
      </c>
    </row>
    <row r="14" spans="2:3" x14ac:dyDescent="0.2">
      <c r="B14">
        <v>9</v>
      </c>
      <c r="C14" t="s">
        <v>91</v>
      </c>
    </row>
    <row r="15" spans="2:3" x14ac:dyDescent="0.2">
      <c r="B15">
        <v>10</v>
      </c>
      <c r="C15" t="s">
        <v>98</v>
      </c>
    </row>
    <row r="16" spans="2:3" x14ac:dyDescent="0.2">
      <c r="B16">
        <v>11</v>
      </c>
      <c r="C16" t="s">
        <v>99</v>
      </c>
    </row>
    <row r="17" spans="2:3" x14ac:dyDescent="0.2">
      <c r="B17">
        <v>12</v>
      </c>
      <c r="C17" t="s">
        <v>100</v>
      </c>
    </row>
    <row r="18" spans="2:3" x14ac:dyDescent="0.2">
      <c r="B18">
        <v>13</v>
      </c>
      <c r="C18" t="s">
        <v>101</v>
      </c>
    </row>
    <row r="19" spans="2:3" x14ac:dyDescent="0.2">
      <c r="B19">
        <v>14</v>
      </c>
      <c r="C19" t="s">
        <v>102</v>
      </c>
    </row>
    <row r="20" spans="2:3" x14ac:dyDescent="0.2">
      <c r="B20">
        <v>15</v>
      </c>
      <c r="C20" t="s">
        <v>103</v>
      </c>
    </row>
    <row r="21" spans="2:3" x14ac:dyDescent="0.2">
      <c r="B21">
        <v>16</v>
      </c>
      <c r="C21" t="s">
        <v>104</v>
      </c>
    </row>
    <row r="22" spans="2:3" x14ac:dyDescent="0.2">
      <c r="B22">
        <v>17</v>
      </c>
      <c r="C22" t="s">
        <v>101</v>
      </c>
    </row>
    <row r="23" spans="2:3" x14ac:dyDescent="0.2">
      <c r="B23">
        <v>18</v>
      </c>
      <c r="C23" t="s">
        <v>105</v>
      </c>
    </row>
    <row r="24" spans="2:3" x14ac:dyDescent="0.2">
      <c r="B24">
        <v>19</v>
      </c>
      <c r="C24" t="s">
        <v>106</v>
      </c>
    </row>
    <row r="25" spans="2:3" x14ac:dyDescent="0.2">
      <c r="B25">
        <v>20</v>
      </c>
      <c r="C25" t="s">
        <v>107</v>
      </c>
    </row>
    <row r="26" spans="2:3" x14ac:dyDescent="0.2">
      <c r="B26">
        <v>21</v>
      </c>
      <c r="C26" t="s">
        <v>108</v>
      </c>
    </row>
    <row r="27" spans="2:3" x14ac:dyDescent="0.2">
      <c r="B27">
        <v>22</v>
      </c>
      <c r="C27" t="s">
        <v>109</v>
      </c>
    </row>
    <row r="28" spans="2:3" x14ac:dyDescent="0.2">
      <c r="B28">
        <v>23</v>
      </c>
      <c r="C28" t="s">
        <v>110</v>
      </c>
    </row>
    <row r="29" spans="2:3" x14ac:dyDescent="0.2">
      <c r="B29">
        <v>24</v>
      </c>
      <c r="C29" t="s">
        <v>111</v>
      </c>
    </row>
    <row r="30" spans="2:3" x14ac:dyDescent="0.2">
      <c r="B30">
        <v>25</v>
      </c>
      <c r="C30" t="s">
        <v>112</v>
      </c>
    </row>
    <row r="31" spans="2:3" x14ac:dyDescent="0.2">
      <c r="B31">
        <v>26</v>
      </c>
      <c r="C31" t="s">
        <v>113</v>
      </c>
    </row>
    <row r="32" spans="2:3" x14ac:dyDescent="0.2">
      <c r="B32">
        <v>27</v>
      </c>
      <c r="C32" t="s">
        <v>114</v>
      </c>
    </row>
    <row r="33" spans="2:3" x14ac:dyDescent="0.2">
      <c r="B33">
        <v>28</v>
      </c>
      <c r="C33" t="s">
        <v>115</v>
      </c>
    </row>
    <row r="34" spans="2:3" x14ac:dyDescent="0.2">
      <c r="B34">
        <v>29</v>
      </c>
      <c r="C34" t="s">
        <v>111</v>
      </c>
    </row>
    <row r="35" spans="2:3" x14ac:dyDescent="0.2">
      <c r="B35">
        <v>30</v>
      </c>
      <c r="C35" t="s">
        <v>100</v>
      </c>
    </row>
    <row r="36" spans="2:3" x14ac:dyDescent="0.2">
      <c r="B36">
        <v>31</v>
      </c>
      <c r="C36" t="s">
        <v>116</v>
      </c>
    </row>
    <row r="37" spans="2:3" x14ac:dyDescent="0.2">
      <c r="B37">
        <v>32</v>
      </c>
      <c r="C37" t="s">
        <v>117</v>
      </c>
    </row>
    <row r="38" spans="2:3" x14ac:dyDescent="0.2">
      <c r="B38">
        <v>33</v>
      </c>
      <c r="C38" t="s">
        <v>118</v>
      </c>
    </row>
    <row r="39" spans="2:3" x14ac:dyDescent="0.2">
      <c r="B39">
        <v>34</v>
      </c>
      <c r="C39" t="s">
        <v>119</v>
      </c>
    </row>
    <row r="40" spans="2:3" x14ac:dyDescent="0.2">
      <c r="B40">
        <v>35</v>
      </c>
      <c r="C40" t="s">
        <v>120</v>
      </c>
    </row>
    <row r="41" spans="2:3" x14ac:dyDescent="0.2">
      <c r="B41">
        <v>36</v>
      </c>
      <c r="C41" t="s">
        <v>121</v>
      </c>
    </row>
    <row r="42" spans="2:3" x14ac:dyDescent="0.2">
      <c r="B42">
        <v>37</v>
      </c>
      <c r="C42" t="s">
        <v>122</v>
      </c>
    </row>
    <row r="43" spans="2:3" x14ac:dyDescent="0.2">
      <c r="B43">
        <v>38</v>
      </c>
      <c r="C43" t="s">
        <v>123</v>
      </c>
    </row>
    <row r="44" spans="2:3" x14ac:dyDescent="0.2">
      <c r="B44">
        <v>39</v>
      </c>
      <c r="C44" t="s">
        <v>124</v>
      </c>
    </row>
    <row r="45" spans="2:3" x14ac:dyDescent="0.2">
      <c r="B45">
        <v>40</v>
      </c>
      <c r="C45" t="s">
        <v>125</v>
      </c>
    </row>
    <row r="46" spans="2:3" x14ac:dyDescent="0.2">
      <c r="B46">
        <v>41</v>
      </c>
      <c r="C46" t="s">
        <v>126</v>
      </c>
    </row>
    <row r="47" spans="2:3" x14ac:dyDescent="0.2">
      <c r="B47">
        <v>42</v>
      </c>
      <c r="C47" t="s">
        <v>127</v>
      </c>
    </row>
    <row r="48" spans="2:3" x14ac:dyDescent="0.2">
      <c r="B48">
        <v>43</v>
      </c>
      <c r="C48" t="s">
        <v>128</v>
      </c>
    </row>
    <row r="49" spans="2:3" x14ac:dyDescent="0.2">
      <c r="B49">
        <v>44</v>
      </c>
      <c r="C49" t="s">
        <v>129</v>
      </c>
    </row>
    <row r="50" spans="2:3" x14ac:dyDescent="0.2">
      <c r="B50">
        <v>45</v>
      </c>
      <c r="C50" t="s">
        <v>130</v>
      </c>
    </row>
    <row r="51" spans="2:3" x14ac:dyDescent="0.2">
      <c r="B51">
        <v>46</v>
      </c>
      <c r="C51" t="s">
        <v>131</v>
      </c>
    </row>
    <row r="52" spans="2:3" x14ac:dyDescent="0.2">
      <c r="B52">
        <v>47</v>
      </c>
      <c r="C52" t="s">
        <v>104</v>
      </c>
    </row>
    <row r="53" spans="2:3" x14ac:dyDescent="0.2">
      <c r="B53">
        <v>48</v>
      </c>
      <c r="C53" t="s">
        <v>132</v>
      </c>
    </row>
    <row r="54" spans="2:3" x14ac:dyDescent="0.2">
      <c r="B54">
        <v>49</v>
      </c>
      <c r="C54" t="s">
        <v>133</v>
      </c>
    </row>
    <row r="55" spans="2:3" x14ac:dyDescent="0.2">
      <c r="B55">
        <v>50</v>
      </c>
      <c r="C55" t="s">
        <v>134</v>
      </c>
    </row>
    <row r="56" spans="2:3" x14ac:dyDescent="0.2">
      <c r="B56">
        <v>51</v>
      </c>
      <c r="C56" t="s">
        <v>135</v>
      </c>
    </row>
    <row r="57" spans="2:3" x14ac:dyDescent="0.2">
      <c r="B57">
        <v>52</v>
      </c>
      <c r="C57" t="s">
        <v>136</v>
      </c>
    </row>
    <row r="58" spans="2:3" x14ac:dyDescent="0.2">
      <c r="B58">
        <v>53</v>
      </c>
      <c r="C58" t="s">
        <v>103</v>
      </c>
    </row>
    <row r="59" spans="2:3" x14ac:dyDescent="0.2">
      <c r="B59">
        <v>54</v>
      </c>
      <c r="C59" t="s">
        <v>137</v>
      </c>
    </row>
    <row r="60" spans="2:3" x14ac:dyDescent="0.2">
      <c r="B60">
        <v>55</v>
      </c>
      <c r="C60" t="s">
        <v>138</v>
      </c>
    </row>
    <row r="61" spans="2:3" x14ac:dyDescent="0.2">
      <c r="B61">
        <v>56</v>
      </c>
      <c r="C61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 Dutkowski</dc:creator>
  <cp:lastModifiedBy>Bartek Dutkowski</cp:lastModifiedBy>
  <dcterms:created xsi:type="dcterms:W3CDTF">2017-12-14T07:02:29Z</dcterms:created>
  <dcterms:modified xsi:type="dcterms:W3CDTF">2017-12-14T14:28:29Z</dcterms:modified>
</cp:coreProperties>
</file>