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90709d8de5f230/Desktop/Scientific Computing Labs/"/>
    </mc:Choice>
  </mc:AlternateContent>
  <xr:revisionPtr revIDLastSave="1" documentId="8_{1D292AA6-BB17-4CA6-A729-D54FA77B7255}" xr6:coauthVersionLast="47" xr6:coauthVersionMax="47" xr10:uidLastSave="{6669EF5B-BD2A-40FB-B107-F4C149B0C7D5}"/>
  <bookViews>
    <workbookView xWindow="10140" yWindow="0" windowWidth="10455" windowHeight="11625" xr2:uid="{00000000-000D-0000-FFFF-FFFF00000000}"/>
  </bookViews>
  <sheets>
    <sheet name="Bike Sales" sheetId="1" r:id="rId1"/>
  </sheets>
  <calcPr calcId="18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X9" i="1"/>
  <c r="W9" i="1"/>
  <c r="W3" i="1"/>
  <c r="W4" i="1"/>
  <c r="W5" i="1"/>
  <c r="W6" i="1"/>
  <c r="W7" i="1"/>
  <c r="W8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2" i="1"/>
  <c r="X3" i="1"/>
  <c r="X4" i="1"/>
  <c r="X5" i="1"/>
  <c r="X6" i="1"/>
  <c r="X7" i="1"/>
  <c r="X8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2" i="1"/>
</calcChain>
</file>

<file path=xl/sharedStrings.xml><?xml version="1.0" encoding="utf-8"?>
<sst xmlns="http://schemas.openxmlformats.org/spreadsheetml/2006/main" count="913" uniqueCount="150">
  <si>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</si>
  <si>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</si>
  <si>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</si>
  <si>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</si>
  <si>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</si>
  <si>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</si>
  <si>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</si>
  <si>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</si>
  <si>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</si>
  <si>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</si>
  <si>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</si>
  <si>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</si>
  <si>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</si>
  <si>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</si>
  <si>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</si>
  <si>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</si>
  <si>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</si>
  <si>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</si>
  <si>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</si>
  <si>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</si>
  <si>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</si>
  <si>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</si>
  <si>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</si>
  <si>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</si>
  <si>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</si>
  <si>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</si>
  <si>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</t>
  </si>
  <si>
    <t>United Kingdom</t>
  </si>
  <si>
    <t>England</t>
  </si>
  <si>
    <t>000261697</t>
  </si>
  <si>
    <t>000261698</t>
  </si>
  <si>
    <t>Young Adults (25-34)</t>
  </si>
  <si>
    <t>Australia</t>
  </si>
  <si>
    <t>New South Wales</t>
  </si>
  <si>
    <t>000261699</t>
  </si>
  <si>
    <t>000261700</t>
  </si>
  <si>
    <t>Youth (&lt;25)</t>
  </si>
  <si>
    <t>000261701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</si>
  <si>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</si>
  <si>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</si>
  <si>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</si>
  <si>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</si>
  <si>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</si>
  <si>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</si>
  <si>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</si>
  <si>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</si>
  <si>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000261706</t>
  </si>
  <si>
    <t>000261707</t>
  </si>
  <si>
    <t>000261708</t>
  </si>
  <si>
    <t>Canada</t>
  </si>
  <si>
    <t>British Columbia</t>
  </si>
  <si>
    <t>000261709</t>
  </si>
  <si>
    <t>000261710</t>
  </si>
  <si>
    <t>000261711</t>
  </si>
  <si>
    <t>Decmber</t>
  </si>
  <si>
    <t>000261712</t>
  </si>
  <si>
    <t>000261713</t>
  </si>
  <si>
    <t>000261714</t>
  </si>
  <si>
    <t>000261715</t>
  </si>
  <si>
    <t>Oregon</t>
  </si>
  <si>
    <t>000261716</t>
  </si>
  <si>
    <t>000261717</t>
  </si>
  <si>
    <t>Victoria</t>
  </si>
  <si>
    <t>000261718</t>
  </si>
  <si>
    <t>Hamburg</t>
  </si>
  <si>
    <t>000261719</t>
  </si>
  <si>
    <t>000261720</t>
  </si>
  <si>
    <t>000261721</t>
  </si>
  <si>
    <t>000261722</t>
  </si>
  <si>
    <t>000261723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</si>
  <si>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</si>
  <si>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</si>
  <si>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</si>
  <si>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</si>
  <si>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</si>
  <si>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</si>
  <si>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</si>
  <si>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</si>
  <si>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</si>
  <si>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</si>
  <si>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</si>
  <si>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</si>
  <si>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</si>
  <si>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</si>
  <si>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</si>
  <si>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</si>
  <si>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</si>
  <si>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</si>
  <si>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</si>
  <si>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</si>
  <si>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</si>
  <si>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</si>
  <si>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</si>
  <si>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</si>
  <si>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</si>
  <si>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</si>
  <si>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</si>
  <si>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</si>
  <si>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</si>
  <si>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</si>
  <si>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</si>
  <si>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</si>
  <si>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</si>
  <si>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</si>
  <si>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</si>
  <si>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</si>
  <si>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</si>
  <si>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</si>
  <si>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</si>
  <si>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000261758</t>
  </si>
  <si>
    <t>000261759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</si>
  <si>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</si>
  <si>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</si>
  <si>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</si>
  <si>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</si>
  <si>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</si>
  <si>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</si>
  <si>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</si>
  <si>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</si>
  <si>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</si>
  <si>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</si>
  <si>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</si>
  <si>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</si>
  <si>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</si>
  <si>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</si>
  <si>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</si>
  <si>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</si>
  <si>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</si>
  <si>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</si>
  <si>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</si>
  <si>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</si>
  <si>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</si>
  <si>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</si>
  <si>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</si>
  <si>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</si>
  <si>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</si>
  <si>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</si>
  <si>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</si>
  <si>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Size</t>
  </si>
  <si>
    <t>Mountain-200</t>
  </si>
  <si>
    <t>Black</t>
  </si>
  <si>
    <t>Silver</t>
  </si>
  <si>
    <t>Mountain-400-W</t>
  </si>
  <si>
    <t>Mountain-500</t>
  </si>
  <si>
    <t>Mountain-100</t>
  </si>
  <si>
    <t>Colour</t>
  </si>
  <si>
    <t>Model</t>
  </si>
  <si>
    <t>Lower</t>
  </si>
  <si>
    <t>Upper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</si>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</sst>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8" fontId="21" fillId="0" borderId="0" xfId="0" applyNumberFormat="1" applyFont="1"/>
    <xf numFmtId="14" fontId="21" fillId="0" borderId="0" xfId="0" applyNumberFormat="1" applyFont="1"/>
    <xf numFmtId="0" fontId="21" fillId="0" borderId="0" xfId="0" applyFont="1" applyAlignment="1">
      <alignment horizontal="center"/>
    </xf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"/>
  <sheetViews>
    <sheetView tabSelected="1" topLeftCell="H1" workbookViewId="0">
      <selection activeCell="L8" sqref="L8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2" width="15.42578125" customWidth="1"/>
    <col min="13" max="13" width="19.85546875" bestFit="1" customWidth="1"/>
    <col min="15" max="15" width="14.85546875" bestFit="1" customWidth="1"/>
    <col min="16" max="16" width="25" bestFit="1" customWidth="1"/>
    <col min="17" max="17" width="11.5703125" customWidth="1"/>
    <col min="18" max="18" width="10.7109375" customWidth="1"/>
    <col min="20" max="20" width="10.42578125" bestFit="1" customWidth="1"/>
    <col min="21" max="21" width="11" bestFit="1" customWidth="1"/>
    <col min="22" max="23" width="9.85546875" bestFit="1" customWidth="1"/>
    <col min="24" max="24" width="10.85546875" bestFit="1" customWidth="1"/>
  </cols>
  <sheetData>
    <row r="1" spans="1:24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14" t="s">
        <v>8</v>
      </c>
      <c r="J1" s="14" t="s">
        <v>147</v>
      </c>
      <c r="K1" s="14" t="s">
        <v>148</v>
      </c>
      <c r="L1" s="14" t="s">
        <v>149</v>
      </c>
      <c r="M1" s="4" t="s">
        <v>9</v>
      </c>
      <c r="N1" s="4" t="s">
        <v>10</v>
      </c>
      <c r="O1" s="4" t="s">
        <v>11</v>
      </c>
      <c r="P1" s="6" t="s">
        <v>146</v>
      </c>
      <c r="Q1" s="6" t="s">
        <v>145</v>
      </c>
      <c r="R1" s="6" t="s">
        <v>138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</row>
    <row r="2" spans="1:24" x14ac:dyDescent="0.25">
      <c r="A2" s="3" t="s">
        <v>18</v>
      </c>
      <c r="B2" s="1">
        <v>44531</v>
      </c>
      <c r="C2">
        <v>1</v>
      </c>
      <c r="D2" t="s">
        <v>19</v>
      </c>
      <c r="E2">
        <v>2021</v>
      </c>
      <c r="F2">
        <v>39</v>
      </c>
      <c r="G2" s="8" t="s">
        <v>20</v>
      </c>
      <c r="H2" t="s">
        <v>21</v>
      </c>
      <c r="I2" s="15" t="s">
        <v>22</v>
      </c>
      <c r="J2" s="15" t="str">
        <f>LOWER(I2)</f>
        <v>united states</v>
      </c>
      <c r="K2" s="15" t="str">
        <f>UPPER(J2)</f>
        <v>UNITED STATES</v>
      </c>
      <c r="L2" s="15" t="str">
        <f>PROPER(K2)</f>
        <v>United States</v>
      </c>
      <c r="M2" t="s">
        <v>23</v>
      </c>
      <c r="N2" t="s">
        <v>24</v>
      </c>
      <c r="O2" t="s">
        <v>25</v>
      </c>
      <c r="P2" s="5" t="s">
        <v>139</v>
      </c>
      <c r="Q2" s="5" t="s">
        <v>140</v>
      </c>
      <c r="R2" s="5">
        <v>46</v>
      </c>
      <c r="S2">
        <v>4</v>
      </c>
      <c r="T2" s="2">
        <v>1252</v>
      </c>
      <c r="U2" s="2">
        <v>2295</v>
      </c>
      <c r="V2" s="2">
        <v>4172</v>
      </c>
      <c r="W2" s="2">
        <f>S2*T2</f>
        <v>5008</v>
      </c>
      <c r="X2" s="2">
        <f>S2*U2</f>
        <v>9180</v>
      </c>
    </row>
    <row r="3" spans="1:24" x14ac:dyDescent="0.25">
      <c r="A3" s="3" t="s">
        <v>137</v>
      </c>
      <c r="B3" s="1">
        <v>44531</v>
      </c>
      <c r="C3">
        <v>1</v>
      </c>
      <c r="D3" t="s">
        <v>19</v>
      </c>
      <c r="E3">
        <v>2021</v>
      </c>
      <c r="F3">
        <v>44</v>
      </c>
      <c r="G3" s="8" t="s">
        <v>20</v>
      </c>
      <c r="H3" t="s">
        <v>26</v>
      </c>
      <c r="I3" s="15" t="s">
        <v>27</v>
      </c>
      <c r="J3" s="15" t="str">
        <f t="shared" ref="J3:J66" si="0">LOWER(I3)</f>
        <v>united kingdom</v>
      </c>
      <c r="K3" s="15" t="str">
        <f t="shared" ref="K3:K66" si="1">UPPER(J3)</f>
        <v>UNITED KINGDOM</v>
      </c>
      <c r="L3" s="15" t="str">
        <f t="shared" ref="L3:L66" si="2">PROPER(K3)</f>
        <v>United Kingdom</v>
      </c>
      <c r="M3" t="s">
        <v>28</v>
      </c>
      <c r="N3" t="s">
        <v>24</v>
      </c>
      <c r="O3" t="s">
        <v>25</v>
      </c>
      <c r="P3" s="5" t="s">
        <v>139</v>
      </c>
      <c r="Q3" s="5" t="s">
        <v>141</v>
      </c>
      <c r="R3" s="5">
        <v>42</v>
      </c>
      <c r="S3">
        <v>1</v>
      </c>
      <c r="T3" s="2">
        <v>1266</v>
      </c>
      <c r="U3" s="2">
        <v>2320</v>
      </c>
      <c r="V3" s="2">
        <v>1054</v>
      </c>
      <c r="W3" s="2">
        <f t="shared" ref="W3:W67" si="3">S3*T3</f>
        <v>1266</v>
      </c>
      <c r="X3" s="2">
        <f t="shared" ref="X3:X67" si="4">S3*U3</f>
        <v>2320</v>
      </c>
    </row>
    <row r="4" spans="1:24" x14ac:dyDescent="0.25">
      <c r="A4" s="3" t="s">
        <v>29</v>
      </c>
      <c r="B4" s="1">
        <v>44532</v>
      </c>
      <c r="C4">
        <v>2</v>
      </c>
      <c r="D4" t="s">
        <v>19</v>
      </c>
      <c r="E4">
        <v>2021</v>
      </c>
      <c r="F4">
        <v>37</v>
      </c>
      <c r="G4" s="8" t="s">
        <v>20</v>
      </c>
      <c r="H4" t="s">
        <v>26</v>
      </c>
      <c r="I4" s="15" t="s">
        <v>22</v>
      </c>
      <c r="J4" s="15" t="str">
        <f t="shared" si="0"/>
        <v>united states</v>
      </c>
      <c r="K4" s="15" t="str">
        <f t="shared" si="1"/>
        <v>UNITED STATES</v>
      </c>
      <c r="L4" s="15" t="str">
        <f t="shared" si="2"/>
        <v>United States</v>
      </c>
      <c r="M4" t="s">
        <v>23</v>
      </c>
      <c r="N4" t="s">
        <v>24</v>
      </c>
      <c r="O4" t="s">
        <v>25</v>
      </c>
      <c r="P4" s="5" t="s">
        <v>142</v>
      </c>
      <c r="Q4" s="5" t="s">
        <v>141</v>
      </c>
      <c r="R4" s="5">
        <v>46</v>
      </c>
      <c r="S4">
        <v>2</v>
      </c>
      <c r="T4" s="2">
        <v>420</v>
      </c>
      <c r="U4" s="2">
        <v>769</v>
      </c>
      <c r="V4" s="2">
        <v>698</v>
      </c>
      <c r="W4" s="2">
        <f t="shared" si="3"/>
        <v>840</v>
      </c>
      <c r="X4" s="2">
        <f t="shared" si="4"/>
        <v>1538</v>
      </c>
    </row>
    <row r="5" spans="1:24" x14ac:dyDescent="0.25">
      <c r="A5" s="3" t="s">
        <v>30</v>
      </c>
      <c r="B5" s="1">
        <v>44532</v>
      </c>
      <c r="C5">
        <v>2</v>
      </c>
      <c r="D5" t="s">
        <v>19</v>
      </c>
      <c r="E5">
        <v>2021</v>
      </c>
      <c r="F5">
        <v>31</v>
      </c>
      <c r="G5" s="8" t="s">
        <v>31</v>
      </c>
      <c r="H5" t="s">
        <v>21</v>
      </c>
      <c r="I5" s="15" t="s">
        <v>32</v>
      </c>
      <c r="J5" s="15" t="str">
        <f t="shared" si="0"/>
        <v>australia</v>
      </c>
      <c r="K5" s="15" t="str">
        <f t="shared" si="1"/>
        <v>AUSTRALIA</v>
      </c>
      <c r="L5" s="15" t="str">
        <f t="shared" si="2"/>
        <v>Australia</v>
      </c>
      <c r="M5" t="s">
        <v>33</v>
      </c>
      <c r="N5" t="s">
        <v>24</v>
      </c>
      <c r="O5" t="s">
        <v>25</v>
      </c>
      <c r="P5" s="5" t="s">
        <v>142</v>
      </c>
      <c r="Q5" s="5" t="s">
        <v>141</v>
      </c>
      <c r="R5" s="5">
        <v>42</v>
      </c>
      <c r="S5">
        <v>1</v>
      </c>
      <c r="T5" s="2">
        <v>420</v>
      </c>
      <c r="U5" s="2">
        <v>769</v>
      </c>
      <c r="V5" s="2">
        <v>349</v>
      </c>
      <c r="W5" s="2">
        <f t="shared" si="3"/>
        <v>420</v>
      </c>
      <c r="X5" s="2">
        <f t="shared" si="4"/>
        <v>769</v>
      </c>
    </row>
    <row r="6" spans="1:24" x14ac:dyDescent="0.25">
      <c r="A6" s="3" t="s">
        <v>34</v>
      </c>
      <c r="B6" s="1">
        <v>44533</v>
      </c>
      <c r="C6">
        <v>3</v>
      </c>
      <c r="D6" t="s">
        <v>19</v>
      </c>
      <c r="E6">
        <v>2021</v>
      </c>
      <c r="F6">
        <v>37</v>
      </c>
      <c r="G6" s="8" t="s">
        <v>20</v>
      </c>
      <c r="H6" t="s">
        <v>21</v>
      </c>
      <c r="I6" s="15" t="s">
        <v>22</v>
      </c>
      <c r="J6" s="15" t="str">
        <f t="shared" si="0"/>
        <v>united states</v>
      </c>
      <c r="K6" s="15" t="str">
        <f t="shared" si="1"/>
        <v>UNITED STATES</v>
      </c>
      <c r="L6" s="15" t="str">
        <f t="shared" si="2"/>
        <v>United States</v>
      </c>
      <c r="M6" t="s">
        <v>23</v>
      </c>
      <c r="N6" t="s">
        <v>24</v>
      </c>
      <c r="O6" t="s">
        <v>25</v>
      </c>
      <c r="P6" s="5" t="s">
        <v>139</v>
      </c>
      <c r="Q6" s="5" t="s">
        <v>140</v>
      </c>
      <c r="R6" s="5">
        <v>46</v>
      </c>
      <c r="S6">
        <v>2</v>
      </c>
      <c r="T6" s="2">
        <v>0</v>
      </c>
      <c r="U6" s="2">
        <v>2295</v>
      </c>
      <c r="V6" s="2">
        <v>2086</v>
      </c>
      <c r="W6" s="2">
        <f t="shared" si="3"/>
        <v>0</v>
      </c>
      <c r="X6" s="2">
        <f t="shared" si="4"/>
        <v>4590</v>
      </c>
    </row>
    <row r="7" spans="1:24" x14ac:dyDescent="0.25">
      <c r="A7" s="3" t="s">
        <v>35</v>
      </c>
      <c r="B7" s="1">
        <v>44533</v>
      </c>
      <c r="C7">
        <v>3</v>
      </c>
      <c r="D7" t="s">
        <v>19</v>
      </c>
      <c r="E7">
        <v>2021</v>
      </c>
      <c r="F7">
        <v>24</v>
      </c>
      <c r="G7" s="8" t="s">
        <v>36</v>
      </c>
      <c r="H7" t="s">
        <v>21</v>
      </c>
      <c r="I7" s="15" t="s">
        <v>27</v>
      </c>
      <c r="J7" s="15" t="str">
        <f t="shared" si="0"/>
        <v>united kingdom</v>
      </c>
      <c r="K7" s="15" t="str">
        <f t="shared" si="1"/>
        <v>UNITED KINGDOM</v>
      </c>
      <c r="L7" s="15" t="str">
        <f t="shared" si="2"/>
        <v>United Kingdom</v>
      </c>
      <c r="M7" t="s">
        <v>28</v>
      </c>
      <c r="N7" t="s">
        <v>24</v>
      </c>
      <c r="O7" t="s">
        <v>25</v>
      </c>
      <c r="P7" s="5" t="s">
        <v>139</v>
      </c>
      <c r="Q7" s="5" t="s">
        <v>140</v>
      </c>
      <c r="R7" s="5">
        <v>38</v>
      </c>
      <c r="S7">
        <v>1</v>
      </c>
      <c r="T7" s="2">
        <v>1252</v>
      </c>
      <c r="U7" s="2">
        <v>2295</v>
      </c>
      <c r="V7" s="2">
        <v>1043</v>
      </c>
      <c r="W7" s="2">
        <f t="shared" si="3"/>
        <v>1252</v>
      </c>
      <c r="X7" s="2">
        <f t="shared" si="4"/>
        <v>2295</v>
      </c>
    </row>
    <row r="8" spans="1:24" x14ac:dyDescent="0.25">
      <c r="A8" s="3" t="s">
        <v>37</v>
      </c>
      <c r="B8" s="1">
        <v>44533</v>
      </c>
      <c r="C8">
        <v>3</v>
      </c>
      <c r="D8" t="s">
        <v>19</v>
      </c>
      <c r="E8">
        <v>2021</v>
      </c>
      <c r="F8">
        <v>37</v>
      </c>
      <c r="G8" s="8" t="s">
        <v>20</v>
      </c>
      <c r="H8" t="s">
        <v>26</v>
      </c>
      <c r="I8" s="15" t="s">
        <v>22</v>
      </c>
      <c r="J8" s="15" t="str">
        <f t="shared" si="0"/>
        <v>united states</v>
      </c>
      <c r="K8" s="15" t="str">
        <f t="shared" si="1"/>
        <v>UNITED STATES</v>
      </c>
      <c r="L8" s="15" t="str">
        <f t="shared" si="2"/>
        <v>United States</v>
      </c>
      <c r="M8" t="s">
        <v>38</v>
      </c>
      <c r="N8" t="s">
        <v>24</v>
      </c>
      <c r="O8" t="s">
        <v>25</v>
      </c>
      <c r="P8" s="5" t="s">
        <v>139</v>
      </c>
      <c r="Q8" s="5" t="s">
        <v>140</v>
      </c>
      <c r="R8" s="5">
        <v>46</v>
      </c>
      <c r="S8">
        <v>1</v>
      </c>
      <c r="T8" s="2">
        <v>1252</v>
      </c>
      <c r="U8" s="2">
        <v>2295</v>
      </c>
      <c r="V8" s="2">
        <v>1043</v>
      </c>
      <c r="W8" s="2">
        <f t="shared" si="3"/>
        <v>1252</v>
      </c>
      <c r="X8" s="2">
        <f t="shared" si="4"/>
        <v>2295</v>
      </c>
    </row>
    <row r="9" spans="1:24" s="9" customFormat="1" x14ac:dyDescent="0.25">
      <c r="A9" s="3" t="s">
        <v>39</v>
      </c>
      <c r="B9" s="12">
        <v>44533</v>
      </c>
      <c r="C9" s="9">
        <v>3</v>
      </c>
      <c r="D9" s="9" t="s">
        <v>19</v>
      </c>
      <c r="E9" s="9">
        <v>2021</v>
      </c>
      <c r="F9" s="9">
        <v>37</v>
      </c>
      <c r="G9" s="13" t="s">
        <v>20</v>
      </c>
      <c r="H9" s="9" t="s">
        <v>26</v>
      </c>
      <c r="I9" s="15" t="s">
        <v>22</v>
      </c>
      <c r="J9" s="15" t="str">
        <f t="shared" si="0"/>
        <v>united states</v>
      </c>
      <c r="K9" s="15" t="str">
        <f t="shared" si="1"/>
        <v>UNITED STATES</v>
      </c>
      <c r="L9" s="15" t="str">
        <f t="shared" si="2"/>
        <v>United States</v>
      </c>
      <c r="M9" s="9" t="s">
        <v>38</v>
      </c>
      <c r="N9" s="9" t="s">
        <v>24</v>
      </c>
      <c r="O9" s="9" t="s">
        <v>25</v>
      </c>
      <c r="P9" s="10" t="s">
        <v>139</v>
      </c>
      <c r="Q9" s="10" t="s">
        <v>140</v>
      </c>
      <c r="R9" s="10">
        <v>46</v>
      </c>
      <c r="S9" s="9">
        <v>1</v>
      </c>
      <c r="T9" s="11">
        <v>1252</v>
      </c>
      <c r="U9" s="11">
        <v>2295</v>
      </c>
      <c r="V9" s="11">
        <v>1043</v>
      </c>
      <c r="W9" s="11">
        <f t="shared" ref="W9" si="5">S9*T9</f>
        <v>1252</v>
      </c>
      <c r="X9" s="11">
        <f t="shared" ref="X9" si="6">S9*U9</f>
        <v>2295</v>
      </c>
    </row>
    <row r="10" spans="1:24" x14ac:dyDescent="0.25">
      <c r="A10" s="3" t="s">
        <v>40</v>
      </c>
      <c r="B10" s="1">
        <v>44534</v>
      </c>
      <c r="C10">
        <v>4</v>
      </c>
      <c r="D10" t="s">
        <v>19</v>
      </c>
      <c r="E10">
        <v>2021</v>
      </c>
      <c r="F10">
        <v>31</v>
      </c>
      <c r="G10" s="8" t="s">
        <v>31</v>
      </c>
      <c r="H10" t="s">
        <v>21</v>
      </c>
      <c r="I10" s="15" t="s">
        <v>32</v>
      </c>
      <c r="J10" s="15" t="str">
        <f t="shared" si="0"/>
        <v>australia</v>
      </c>
      <c r="K10" s="15" t="str">
        <f t="shared" si="1"/>
        <v>AUSTRALIA</v>
      </c>
      <c r="L10" s="15" t="str">
        <f t="shared" si="2"/>
        <v>Australia</v>
      </c>
      <c r="M10" t="s">
        <v>33</v>
      </c>
      <c r="N10" t="s">
        <v>24</v>
      </c>
      <c r="O10" t="s">
        <v>25</v>
      </c>
      <c r="P10" s="5" t="s">
        <v>142</v>
      </c>
      <c r="Q10" s="5" t="s">
        <v>141</v>
      </c>
      <c r="R10" s="5">
        <v>42</v>
      </c>
      <c r="S10">
        <v>4</v>
      </c>
      <c r="T10" s="2">
        <v>420</v>
      </c>
      <c r="U10" s="2">
        <v>0</v>
      </c>
      <c r="V10" s="2">
        <v>1396</v>
      </c>
      <c r="W10" s="2">
        <f t="shared" si="3"/>
        <v>1680</v>
      </c>
      <c r="X10" s="2">
        <f t="shared" si="4"/>
        <v>0</v>
      </c>
    </row>
    <row r="11" spans="1:24" x14ac:dyDescent="0.25">
      <c r="A11" s="3" t="s">
        <v>41</v>
      </c>
      <c r="B11" s="1">
        <v>44535</v>
      </c>
      <c r="C11">
        <v>5</v>
      </c>
      <c r="D11" t="s">
        <v>19</v>
      </c>
      <c r="E11">
        <v>2021</v>
      </c>
      <c r="F11">
        <v>39</v>
      </c>
      <c r="G11" s="8" t="s">
        <v>20</v>
      </c>
      <c r="H11" t="s">
        <v>21</v>
      </c>
      <c r="I11" s="15" t="s">
        <v>22</v>
      </c>
      <c r="J11" s="15" t="str">
        <f t="shared" si="0"/>
        <v>united states</v>
      </c>
      <c r="K11" s="15" t="str">
        <f t="shared" si="1"/>
        <v>UNITED STATES</v>
      </c>
      <c r="L11" s="15" t="str">
        <f t="shared" si="2"/>
        <v>United States</v>
      </c>
      <c r="M11" t="s">
        <v>23</v>
      </c>
      <c r="N11" t="s">
        <v>24</v>
      </c>
      <c r="O11" t="s">
        <v>25</v>
      </c>
      <c r="P11" s="5" t="s">
        <v>139</v>
      </c>
      <c r="Q11" s="5" t="s">
        <v>140</v>
      </c>
      <c r="R11" s="5">
        <v>46</v>
      </c>
      <c r="S11">
        <v>4</v>
      </c>
      <c r="T11" s="2">
        <v>1252</v>
      </c>
      <c r="U11" s="2">
        <v>2295</v>
      </c>
      <c r="V11" s="2">
        <v>4172</v>
      </c>
      <c r="W11" s="2">
        <f t="shared" si="3"/>
        <v>5008</v>
      </c>
      <c r="X11" s="2">
        <f t="shared" si="4"/>
        <v>9180</v>
      </c>
    </row>
    <row r="12" spans="1:24" x14ac:dyDescent="0.25">
      <c r="A12" s="3" t="s">
        <v>44</v>
      </c>
      <c r="B12" s="1">
        <v>44535</v>
      </c>
      <c r="C12">
        <v>5</v>
      </c>
      <c r="D12" t="s">
        <v>19</v>
      </c>
      <c r="E12">
        <v>2021</v>
      </c>
      <c r="F12">
        <v>42</v>
      </c>
      <c r="G12" s="8" t="s">
        <v>20</v>
      </c>
      <c r="H12" t="s">
        <v>26</v>
      </c>
      <c r="I12" s="15" t="s">
        <v>42</v>
      </c>
      <c r="J12" s="15" t="str">
        <f t="shared" si="0"/>
        <v>germany</v>
      </c>
      <c r="K12" s="15" t="str">
        <f t="shared" si="1"/>
        <v>GERMANY</v>
      </c>
      <c r="L12" s="15" t="str">
        <f t="shared" si="2"/>
        <v>Germany</v>
      </c>
      <c r="M12" t="s">
        <v>43</v>
      </c>
      <c r="N12" t="s">
        <v>24</v>
      </c>
      <c r="O12" t="s">
        <v>25</v>
      </c>
      <c r="P12" s="5" t="s">
        <v>139</v>
      </c>
      <c r="Q12" s="5" t="s">
        <v>140</v>
      </c>
      <c r="R12" s="5">
        <v>38</v>
      </c>
      <c r="S12">
        <v>4</v>
      </c>
      <c r="T12" s="2">
        <v>1252</v>
      </c>
      <c r="U12" s="2">
        <v>2295</v>
      </c>
      <c r="V12" s="2">
        <v>4172</v>
      </c>
      <c r="W12" s="2">
        <f t="shared" si="3"/>
        <v>5008</v>
      </c>
      <c r="X12" s="2">
        <f t="shared" si="4"/>
        <v>9180</v>
      </c>
    </row>
    <row r="13" spans="1:24" x14ac:dyDescent="0.25">
      <c r="A13" s="3" t="s">
        <v>46</v>
      </c>
      <c r="B13" s="1">
        <v>44535</v>
      </c>
      <c r="C13">
        <v>5</v>
      </c>
      <c r="D13" t="s">
        <v>19</v>
      </c>
      <c r="E13">
        <v>2021</v>
      </c>
      <c r="F13">
        <v>35</v>
      </c>
      <c r="G13" s="8" t="s">
        <v>20</v>
      </c>
      <c r="H13" t="s">
        <v>21</v>
      </c>
      <c r="I13" s="15" t="s">
        <v>32</v>
      </c>
      <c r="J13" s="15" t="str">
        <f t="shared" si="0"/>
        <v>australia</v>
      </c>
      <c r="K13" s="15" t="str">
        <f t="shared" si="1"/>
        <v>AUSTRALIA</v>
      </c>
      <c r="L13" s="15" t="str">
        <f t="shared" si="2"/>
        <v>Australia</v>
      </c>
      <c r="M13" t="s">
        <v>45</v>
      </c>
      <c r="N13" t="s">
        <v>24</v>
      </c>
      <c r="O13" t="s">
        <v>25</v>
      </c>
      <c r="P13" s="5" t="s">
        <v>139</v>
      </c>
      <c r="Q13" s="5" t="s">
        <v>141</v>
      </c>
      <c r="R13" s="5">
        <v>38</v>
      </c>
      <c r="S13">
        <v>1</v>
      </c>
      <c r="T13" s="2">
        <v>1266</v>
      </c>
      <c r="U13" s="2">
        <v>2320</v>
      </c>
      <c r="V13" s="2">
        <v>1054</v>
      </c>
      <c r="W13" s="2">
        <f t="shared" si="3"/>
        <v>1266</v>
      </c>
      <c r="X13" s="2">
        <f t="shared" si="4"/>
        <v>2320</v>
      </c>
    </row>
    <row r="14" spans="1:24" x14ac:dyDescent="0.25">
      <c r="A14" s="3" t="s">
        <v>47</v>
      </c>
      <c r="B14" s="1">
        <v>44535</v>
      </c>
      <c r="C14">
        <v>5</v>
      </c>
      <c r="D14" t="s">
        <v>19</v>
      </c>
      <c r="E14">
        <v>2021</v>
      </c>
      <c r="F14">
        <v>37</v>
      </c>
      <c r="G14" s="8" t="s">
        <v>20</v>
      </c>
      <c r="H14" t="s">
        <v>21</v>
      </c>
      <c r="I14" s="15" t="s">
        <v>22</v>
      </c>
      <c r="J14" s="15" t="str">
        <f t="shared" si="0"/>
        <v>united states</v>
      </c>
      <c r="K14" s="15" t="str">
        <f t="shared" si="1"/>
        <v>UNITED STATES</v>
      </c>
      <c r="L14" s="15" t="str">
        <f t="shared" si="2"/>
        <v>United States</v>
      </c>
      <c r="M14" t="s">
        <v>23</v>
      </c>
      <c r="N14" t="s">
        <v>24</v>
      </c>
      <c r="O14" t="s">
        <v>25</v>
      </c>
      <c r="P14" s="5" t="s">
        <v>139</v>
      </c>
      <c r="Q14" s="5" t="s">
        <v>140</v>
      </c>
      <c r="R14" s="5">
        <v>46</v>
      </c>
      <c r="S14">
        <v>1</v>
      </c>
      <c r="T14" s="2">
        <v>1252</v>
      </c>
      <c r="U14" s="2">
        <v>2295</v>
      </c>
      <c r="V14" s="2">
        <v>1043</v>
      </c>
      <c r="W14" s="2">
        <f t="shared" si="3"/>
        <v>1252</v>
      </c>
      <c r="X14" s="2">
        <f t="shared" si="4"/>
        <v>2295</v>
      </c>
    </row>
    <row r="15" spans="1:24" x14ac:dyDescent="0.25">
      <c r="A15" s="3" t="s">
        <v>48</v>
      </c>
      <c r="B15" s="1">
        <v>44536</v>
      </c>
      <c r="C15">
        <v>6</v>
      </c>
      <c r="D15" t="s">
        <v>19</v>
      </c>
      <c r="E15">
        <v>2021</v>
      </c>
      <c r="F15">
        <v>23</v>
      </c>
      <c r="G15" s="8" t="s">
        <v>36</v>
      </c>
      <c r="H15" t="s">
        <v>26</v>
      </c>
      <c r="I15" s="15" t="s">
        <v>27</v>
      </c>
      <c r="J15" s="15" t="str">
        <f t="shared" si="0"/>
        <v>united kingdom</v>
      </c>
      <c r="K15" s="15" t="str">
        <f t="shared" si="1"/>
        <v>UNITED KINGDOM</v>
      </c>
      <c r="L15" s="15" t="str">
        <f t="shared" si="2"/>
        <v>United Kingdom</v>
      </c>
      <c r="M15" t="s">
        <v>28</v>
      </c>
      <c r="N15" t="s">
        <v>24</v>
      </c>
      <c r="O15" t="s">
        <v>25</v>
      </c>
      <c r="P15" s="5" t="s">
        <v>142</v>
      </c>
      <c r="Q15" s="5" t="s">
        <v>141</v>
      </c>
      <c r="R15" s="5">
        <v>46</v>
      </c>
      <c r="S15">
        <v>3</v>
      </c>
      <c r="T15" s="2">
        <v>420</v>
      </c>
      <c r="U15" s="2">
        <v>769</v>
      </c>
      <c r="V15" s="2">
        <v>1047</v>
      </c>
      <c r="W15" s="2">
        <f t="shared" si="3"/>
        <v>1260</v>
      </c>
      <c r="X15" s="2">
        <f t="shared" si="4"/>
        <v>2307</v>
      </c>
    </row>
    <row r="16" spans="1:24" x14ac:dyDescent="0.25">
      <c r="A16" s="3" t="s">
        <v>51</v>
      </c>
      <c r="B16" s="1">
        <v>44536</v>
      </c>
      <c r="C16">
        <v>6</v>
      </c>
      <c r="D16" t="s">
        <v>19</v>
      </c>
      <c r="E16">
        <v>2021</v>
      </c>
      <c r="F16">
        <v>27</v>
      </c>
      <c r="G16" s="8" t="s">
        <v>31</v>
      </c>
      <c r="H16" t="s">
        <v>26</v>
      </c>
      <c r="I16" s="15" t="s">
        <v>49</v>
      </c>
      <c r="J16" s="15" t="str">
        <f t="shared" si="0"/>
        <v>canada</v>
      </c>
      <c r="K16" s="15" t="str">
        <f t="shared" si="1"/>
        <v>CANADA</v>
      </c>
      <c r="L16" s="15" t="str">
        <f t="shared" si="2"/>
        <v>Canada</v>
      </c>
      <c r="M16" t="s">
        <v>50</v>
      </c>
      <c r="N16" t="s">
        <v>24</v>
      </c>
      <c r="O16" t="s">
        <v>25</v>
      </c>
      <c r="P16" s="5" t="s">
        <v>139</v>
      </c>
      <c r="Q16" s="5" t="s">
        <v>140</v>
      </c>
      <c r="R16" s="5">
        <v>46</v>
      </c>
      <c r="S16">
        <v>1</v>
      </c>
      <c r="T16" s="2">
        <v>1252</v>
      </c>
      <c r="U16" s="2">
        <v>2295</v>
      </c>
      <c r="V16" s="2">
        <v>1043</v>
      </c>
      <c r="W16" s="2">
        <f t="shared" si="3"/>
        <v>1252</v>
      </c>
      <c r="X16" s="2">
        <f t="shared" si="4"/>
        <v>2295</v>
      </c>
    </row>
    <row r="17" spans="1:24" x14ac:dyDescent="0.25">
      <c r="A17" s="3" t="s">
        <v>52</v>
      </c>
      <c r="B17" s="1">
        <v>44536</v>
      </c>
      <c r="C17">
        <v>6</v>
      </c>
      <c r="D17" t="s">
        <v>19</v>
      </c>
      <c r="E17">
        <v>2021</v>
      </c>
      <c r="F17">
        <v>36</v>
      </c>
      <c r="G17" s="8" t="s">
        <v>36</v>
      </c>
      <c r="H17" t="s">
        <v>26</v>
      </c>
      <c r="I17" s="15" t="s">
        <v>32</v>
      </c>
      <c r="J17" s="15" t="str">
        <f t="shared" si="0"/>
        <v>australia</v>
      </c>
      <c r="K17" s="15" t="str">
        <f t="shared" si="1"/>
        <v>AUSTRALIA</v>
      </c>
      <c r="L17" s="15" t="str">
        <f t="shared" si="2"/>
        <v>Australia</v>
      </c>
      <c r="M17" t="s">
        <v>33</v>
      </c>
      <c r="N17" t="s">
        <v>24</v>
      </c>
      <c r="O17" t="s">
        <v>25</v>
      </c>
      <c r="P17" s="5" t="s">
        <v>139</v>
      </c>
      <c r="Q17" s="5" t="s">
        <v>140</v>
      </c>
      <c r="R17" s="5">
        <v>42</v>
      </c>
      <c r="S17">
        <v>1</v>
      </c>
      <c r="T17" s="2">
        <v>1252</v>
      </c>
      <c r="U17" s="2">
        <v>2295</v>
      </c>
      <c r="V17" s="2">
        <v>1043</v>
      </c>
      <c r="W17" s="2">
        <f t="shared" si="3"/>
        <v>1252</v>
      </c>
      <c r="X17" s="2">
        <f t="shared" si="4"/>
        <v>2295</v>
      </c>
    </row>
    <row r="18" spans="1:24" x14ac:dyDescent="0.25">
      <c r="A18" s="3" t="s">
        <v>53</v>
      </c>
      <c r="B18" s="1">
        <v>44536</v>
      </c>
      <c r="C18">
        <v>6</v>
      </c>
      <c r="D18" t="s">
        <v>19</v>
      </c>
      <c r="E18">
        <v>2021</v>
      </c>
      <c r="F18">
        <v>47</v>
      </c>
      <c r="G18" s="8" t="s">
        <v>20</v>
      </c>
      <c r="H18" t="s">
        <v>26</v>
      </c>
      <c r="I18" s="15" t="s">
        <v>27</v>
      </c>
      <c r="J18" s="15" t="str">
        <f t="shared" si="0"/>
        <v>united kingdom</v>
      </c>
      <c r="K18" s="15" t="str">
        <f t="shared" si="1"/>
        <v>UNITED KINGDOM</v>
      </c>
      <c r="L18" s="15" t="str">
        <f t="shared" si="2"/>
        <v>United Kingdom</v>
      </c>
      <c r="M18" t="s">
        <v>28</v>
      </c>
      <c r="N18" t="s">
        <v>24</v>
      </c>
      <c r="O18" t="s">
        <v>25</v>
      </c>
      <c r="P18" s="5" t="s">
        <v>139</v>
      </c>
      <c r="Q18" s="5" t="s">
        <v>141</v>
      </c>
      <c r="R18" s="5">
        <v>38</v>
      </c>
      <c r="S18">
        <v>1</v>
      </c>
      <c r="T18" s="2">
        <v>1266</v>
      </c>
      <c r="U18" s="2">
        <v>2320</v>
      </c>
      <c r="V18" s="2">
        <v>1054</v>
      </c>
      <c r="W18" s="2">
        <f t="shared" si="3"/>
        <v>1266</v>
      </c>
      <c r="X18" s="2">
        <f t="shared" si="4"/>
        <v>2320</v>
      </c>
    </row>
    <row r="19" spans="1:24" x14ac:dyDescent="0.25">
      <c r="A19" s="3" t="s">
        <v>55</v>
      </c>
      <c r="B19" s="1">
        <v>44537</v>
      </c>
      <c r="C19">
        <v>7</v>
      </c>
      <c r="D19" t="s">
        <v>54</v>
      </c>
      <c r="E19">
        <v>2021</v>
      </c>
      <c r="F19">
        <v>30</v>
      </c>
      <c r="G19" s="8" t="s">
        <v>31</v>
      </c>
      <c r="H19" t="s">
        <v>26</v>
      </c>
      <c r="I19" s="15" t="s">
        <v>22</v>
      </c>
      <c r="J19" s="15" t="str">
        <f t="shared" si="0"/>
        <v>united states</v>
      </c>
      <c r="K19" s="15" t="str">
        <f t="shared" si="1"/>
        <v>UNITED STATES</v>
      </c>
      <c r="L19" s="15" t="str">
        <f t="shared" si="2"/>
        <v>United States</v>
      </c>
      <c r="M19" t="s">
        <v>23</v>
      </c>
      <c r="N19" t="s">
        <v>24</v>
      </c>
      <c r="O19" t="s">
        <v>25</v>
      </c>
      <c r="P19" s="5" t="s">
        <v>142</v>
      </c>
      <c r="Q19" s="5" t="s">
        <v>141</v>
      </c>
      <c r="R19" s="5">
        <v>38</v>
      </c>
      <c r="S19">
        <v>4</v>
      </c>
      <c r="T19" s="2">
        <v>420</v>
      </c>
      <c r="U19" s="2">
        <v>769</v>
      </c>
      <c r="V19" s="2">
        <v>1396</v>
      </c>
      <c r="W19" s="2">
        <f t="shared" si="3"/>
        <v>1680</v>
      </c>
      <c r="X19" s="2">
        <f t="shared" si="4"/>
        <v>3076</v>
      </c>
    </row>
    <row r="20" spans="1:24" x14ac:dyDescent="0.25">
      <c r="A20" s="3" t="s">
        <v>56</v>
      </c>
      <c r="B20" s="1">
        <v>44537</v>
      </c>
      <c r="C20">
        <v>7</v>
      </c>
      <c r="D20" t="s">
        <v>19</v>
      </c>
      <c r="E20">
        <v>2021</v>
      </c>
      <c r="F20">
        <v>38</v>
      </c>
      <c r="G20" s="8" t="s">
        <v>20</v>
      </c>
      <c r="H20" t="s">
        <v>26</v>
      </c>
      <c r="I20" s="15" t="s">
        <v>22</v>
      </c>
      <c r="J20" s="15" t="str">
        <f t="shared" si="0"/>
        <v>united states</v>
      </c>
      <c r="K20" s="15" t="str">
        <f t="shared" si="1"/>
        <v>UNITED STATES</v>
      </c>
      <c r="L20" s="15" t="str">
        <f t="shared" si="2"/>
        <v>United States</v>
      </c>
      <c r="M20" t="s">
        <v>23</v>
      </c>
      <c r="N20" t="s">
        <v>24</v>
      </c>
      <c r="O20" t="s">
        <v>25</v>
      </c>
      <c r="P20" s="5" t="s">
        <v>139</v>
      </c>
      <c r="Q20" s="5" t="s">
        <v>141</v>
      </c>
      <c r="R20" s="5">
        <v>42</v>
      </c>
      <c r="S20">
        <v>2</v>
      </c>
      <c r="T20" s="2">
        <v>1266</v>
      </c>
      <c r="U20" s="2">
        <v>2320</v>
      </c>
      <c r="V20" s="2">
        <v>2108</v>
      </c>
      <c r="W20" s="2">
        <f t="shared" si="3"/>
        <v>2532</v>
      </c>
      <c r="X20" s="2">
        <f t="shared" si="4"/>
        <v>4640</v>
      </c>
    </row>
    <row r="21" spans="1:24" x14ac:dyDescent="0.25">
      <c r="A21" s="3" t="s">
        <v>57</v>
      </c>
      <c r="B21" s="1">
        <v>44538</v>
      </c>
      <c r="C21">
        <v>8</v>
      </c>
      <c r="D21" t="s">
        <v>19</v>
      </c>
      <c r="E21">
        <v>2021</v>
      </c>
      <c r="F21">
        <v>19</v>
      </c>
      <c r="G21" s="8" t="s">
        <v>36</v>
      </c>
      <c r="H21" t="s">
        <v>21</v>
      </c>
      <c r="I21" s="15" t="s">
        <v>32</v>
      </c>
      <c r="J21" s="15" t="str">
        <f t="shared" si="0"/>
        <v>australia</v>
      </c>
      <c r="K21" s="15" t="str">
        <f t="shared" si="1"/>
        <v>AUSTRALIA</v>
      </c>
      <c r="L21" s="15" t="str">
        <f t="shared" si="2"/>
        <v>Australia</v>
      </c>
      <c r="M21" t="s">
        <v>33</v>
      </c>
      <c r="N21" t="s">
        <v>24</v>
      </c>
      <c r="O21" t="s">
        <v>25</v>
      </c>
      <c r="P21" s="5" t="s">
        <v>143</v>
      </c>
      <c r="Q21" s="5" t="s">
        <v>141</v>
      </c>
      <c r="R21" s="5">
        <v>42</v>
      </c>
      <c r="S21">
        <v>4</v>
      </c>
      <c r="T21" s="2">
        <v>308</v>
      </c>
      <c r="U21" s="2">
        <v>565</v>
      </c>
      <c r="V21" s="2">
        <v>1028</v>
      </c>
      <c r="W21" s="2">
        <f t="shared" si="3"/>
        <v>1232</v>
      </c>
      <c r="X21" s="2">
        <f t="shared" si="4"/>
        <v>2260</v>
      </c>
    </row>
    <row r="22" spans="1:24" x14ac:dyDescent="0.25">
      <c r="A22" s="3" t="s">
        <v>58</v>
      </c>
      <c r="B22" s="1">
        <v>44538</v>
      </c>
      <c r="C22">
        <v>8</v>
      </c>
      <c r="D22" t="s">
        <v>19</v>
      </c>
      <c r="E22">
        <v>2021</v>
      </c>
      <c r="F22">
        <v>30</v>
      </c>
      <c r="G22" s="8" t="s">
        <v>31</v>
      </c>
      <c r="H22" t="s">
        <v>21</v>
      </c>
      <c r="I22" s="15" t="s">
        <v>49</v>
      </c>
      <c r="J22" s="15" t="str">
        <f t="shared" si="0"/>
        <v>canada</v>
      </c>
      <c r="K22" s="15" t="str">
        <f t="shared" si="1"/>
        <v>CANADA</v>
      </c>
      <c r="L22" s="15" t="str">
        <f t="shared" si="2"/>
        <v>Canada</v>
      </c>
      <c r="M22" t="s">
        <v>50</v>
      </c>
      <c r="N22" t="s">
        <v>24</v>
      </c>
      <c r="O22" t="s">
        <v>25</v>
      </c>
      <c r="P22" s="5" t="s">
        <v>139</v>
      </c>
      <c r="Q22" s="5" t="s">
        <v>141</v>
      </c>
      <c r="R22" s="5">
        <v>38</v>
      </c>
      <c r="S22">
        <v>4</v>
      </c>
      <c r="T22" s="2">
        <v>1266</v>
      </c>
      <c r="U22" s="2">
        <v>2320</v>
      </c>
      <c r="V22" s="2">
        <v>4216</v>
      </c>
      <c r="W22" s="2">
        <f t="shared" si="3"/>
        <v>5064</v>
      </c>
      <c r="X22" s="2">
        <f t="shared" si="4"/>
        <v>9280</v>
      </c>
    </row>
    <row r="23" spans="1:24" x14ac:dyDescent="0.25">
      <c r="A23" s="3" t="s">
        <v>60</v>
      </c>
      <c r="B23" s="1">
        <v>44538</v>
      </c>
      <c r="C23">
        <v>8</v>
      </c>
      <c r="D23" t="s">
        <v>19</v>
      </c>
      <c r="E23">
        <v>2021</v>
      </c>
      <c r="F23">
        <v>39</v>
      </c>
      <c r="G23" s="8" t="s">
        <v>20</v>
      </c>
      <c r="H23" t="s">
        <v>21</v>
      </c>
      <c r="I23" s="15" t="s">
        <v>22</v>
      </c>
      <c r="J23" s="15" t="str">
        <f t="shared" si="0"/>
        <v>united states</v>
      </c>
      <c r="K23" s="15" t="str">
        <f t="shared" si="1"/>
        <v>UNITED STATES</v>
      </c>
      <c r="L23" s="15" t="str">
        <f t="shared" si="2"/>
        <v>United States</v>
      </c>
      <c r="M23" t="s">
        <v>59</v>
      </c>
      <c r="N23" t="s">
        <v>24</v>
      </c>
      <c r="O23" t="s">
        <v>25</v>
      </c>
      <c r="P23" s="5" t="s">
        <v>139</v>
      </c>
      <c r="Q23" s="5" t="s">
        <v>140</v>
      </c>
      <c r="R23" s="5">
        <v>42</v>
      </c>
      <c r="S23">
        <v>2</v>
      </c>
      <c r="T23" s="2">
        <v>1252</v>
      </c>
      <c r="U23" s="2">
        <v>2295</v>
      </c>
      <c r="V23" s="2">
        <v>2086</v>
      </c>
      <c r="W23" s="2">
        <f t="shared" si="3"/>
        <v>2504</v>
      </c>
      <c r="X23" s="2">
        <f t="shared" si="4"/>
        <v>4590</v>
      </c>
    </row>
    <row r="24" spans="1:24" x14ac:dyDescent="0.25">
      <c r="A24" s="3" t="s">
        <v>61</v>
      </c>
      <c r="B24" s="1">
        <v>44538</v>
      </c>
      <c r="C24">
        <v>8</v>
      </c>
      <c r="D24" t="s">
        <v>19</v>
      </c>
      <c r="E24">
        <v>2021</v>
      </c>
      <c r="F24">
        <v>35</v>
      </c>
      <c r="G24" s="8" t="s">
        <v>20</v>
      </c>
      <c r="H24" t="s">
        <v>21</v>
      </c>
      <c r="I24" s="15" t="s">
        <v>22</v>
      </c>
      <c r="J24" s="15" t="str">
        <f t="shared" si="0"/>
        <v>united states</v>
      </c>
      <c r="K24" s="15" t="str">
        <f t="shared" si="1"/>
        <v>UNITED STATES</v>
      </c>
      <c r="L24" s="15" t="str">
        <f t="shared" si="2"/>
        <v>United States</v>
      </c>
      <c r="M24" t="s">
        <v>23</v>
      </c>
      <c r="N24" t="s">
        <v>24</v>
      </c>
      <c r="O24" t="s">
        <v>25</v>
      </c>
      <c r="P24" s="5" t="s">
        <v>143</v>
      </c>
      <c r="Q24" s="5" t="s">
        <v>140</v>
      </c>
      <c r="R24" s="5">
        <v>42</v>
      </c>
      <c r="S24">
        <v>4</v>
      </c>
      <c r="T24" s="2">
        <v>295</v>
      </c>
      <c r="U24" s="2">
        <v>540</v>
      </c>
      <c r="V24" s="2">
        <v>245</v>
      </c>
      <c r="W24" s="2">
        <f t="shared" si="3"/>
        <v>1180</v>
      </c>
      <c r="X24" s="2">
        <f t="shared" si="4"/>
        <v>2160</v>
      </c>
    </row>
    <row r="25" spans="1:24" x14ac:dyDescent="0.25">
      <c r="A25" s="3" t="s">
        <v>63</v>
      </c>
      <c r="B25" s="1">
        <v>44539</v>
      </c>
      <c r="C25">
        <v>9</v>
      </c>
      <c r="D25" t="s">
        <v>19</v>
      </c>
      <c r="E25">
        <v>2021</v>
      </c>
      <c r="F25">
        <v>33</v>
      </c>
      <c r="G25" s="8" t="s">
        <v>31</v>
      </c>
      <c r="H25" t="s">
        <v>21</v>
      </c>
      <c r="I25" s="15" t="s">
        <v>32</v>
      </c>
      <c r="J25" s="15" t="str">
        <f t="shared" si="0"/>
        <v>australia</v>
      </c>
      <c r="K25" s="15" t="str">
        <f t="shared" si="1"/>
        <v>AUSTRALIA</v>
      </c>
      <c r="L25" s="15" t="str">
        <f t="shared" si="2"/>
        <v>Australia</v>
      </c>
      <c r="M25" t="s">
        <v>62</v>
      </c>
      <c r="N25" t="s">
        <v>24</v>
      </c>
      <c r="O25" t="s">
        <v>25</v>
      </c>
      <c r="P25" s="5" t="s">
        <v>144</v>
      </c>
      <c r="Q25" s="5" t="s">
        <v>140</v>
      </c>
      <c r="R25" s="5">
        <v>38</v>
      </c>
      <c r="S25">
        <v>2</v>
      </c>
      <c r="T25" s="2">
        <v>1898</v>
      </c>
      <c r="U25" s="2">
        <v>3375</v>
      </c>
      <c r="V25" s="2">
        <v>2954</v>
      </c>
      <c r="W25" s="2">
        <f t="shared" si="3"/>
        <v>3796</v>
      </c>
      <c r="X25" s="2">
        <f t="shared" si="4"/>
        <v>6750</v>
      </c>
    </row>
    <row r="26" spans="1:24" x14ac:dyDescent="0.25">
      <c r="A26" s="3" t="s">
        <v>65</v>
      </c>
      <c r="B26" s="1">
        <v>44539</v>
      </c>
      <c r="C26">
        <v>9</v>
      </c>
      <c r="D26" t="s">
        <v>19</v>
      </c>
      <c r="E26">
        <v>2021</v>
      </c>
      <c r="F26">
        <v>41</v>
      </c>
      <c r="G26" s="8" t="s">
        <v>20</v>
      </c>
      <c r="H26" t="s">
        <v>21</v>
      </c>
      <c r="I26" s="15" t="s">
        <v>42</v>
      </c>
      <c r="J26" s="15" t="str">
        <f t="shared" si="0"/>
        <v>germany</v>
      </c>
      <c r="K26" s="15" t="str">
        <f t="shared" si="1"/>
        <v>GERMANY</v>
      </c>
      <c r="L26" s="15" t="str">
        <f t="shared" si="2"/>
        <v>Germany</v>
      </c>
      <c r="M26" t="s">
        <v>64</v>
      </c>
      <c r="N26" t="s">
        <v>24</v>
      </c>
      <c r="O26" t="s">
        <v>25</v>
      </c>
      <c r="P26" s="5" t="s">
        <v>139</v>
      </c>
      <c r="Q26" s="5" t="s">
        <v>141</v>
      </c>
      <c r="R26" s="5">
        <v>42</v>
      </c>
      <c r="S26">
        <v>1</v>
      </c>
      <c r="T26" s="2">
        <v>1266</v>
      </c>
      <c r="U26" s="2">
        <v>2320</v>
      </c>
      <c r="V26" s="2">
        <v>1054</v>
      </c>
      <c r="W26" s="2">
        <f t="shared" si="3"/>
        <v>1266</v>
      </c>
      <c r="X26" s="2">
        <f t="shared" si="4"/>
        <v>2320</v>
      </c>
    </row>
    <row r="27" spans="1:24" x14ac:dyDescent="0.25">
      <c r="A27" s="3" t="s">
        <v>66</v>
      </c>
      <c r="B27" s="1">
        <v>44540</v>
      </c>
      <c r="C27">
        <v>10</v>
      </c>
      <c r="D27" t="s">
        <v>19</v>
      </c>
      <c r="E27">
        <v>2021</v>
      </c>
      <c r="F27">
        <v>34</v>
      </c>
      <c r="G27" s="8" t="s">
        <v>31</v>
      </c>
      <c r="H27" t="s">
        <v>21</v>
      </c>
      <c r="I27" s="15" t="s">
        <v>22</v>
      </c>
      <c r="J27" s="15" t="str">
        <f t="shared" si="0"/>
        <v>united states</v>
      </c>
      <c r="K27" s="15" t="str">
        <f t="shared" si="1"/>
        <v>UNITED STATES</v>
      </c>
      <c r="L27" s="15" t="str">
        <f t="shared" si="2"/>
        <v>United States</v>
      </c>
      <c r="M27" t="s">
        <v>23</v>
      </c>
      <c r="N27" t="s">
        <v>24</v>
      </c>
      <c r="O27" t="s">
        <v>25</v>
      </c>
      <c r="P27" s="5" t="s">
        <v>139</v>
      </c>
      <c r="Q27" s="5" t="s">
        <v>140</v>
      </c>
      <c r="R27" s="5">
        <v>42</v>
      </c>
      <c r="S27">
        <v>2</v>
      </c>
      <c r="T27" s="2">
        <v>1252</v>
      </c>
      <c r="U27" s="2">
        <v>2295</v>
      </c>
      <c r="V27" s="2">
        <v>2086</v>
      </c>
      <c r="W27" s="2">
        <f t="shared" si="3"/>
        <v>2504</v>
      </c>
      <c r="X27" s="2">
        <f t="shared" si="4"/>
        <v>4590</v>
      </c>
    </row>
    <row r="28" spans="1:24" x14ac:dyDescent="0.25">
      <c r="A28" s="3" t="s">
        <v>67</v>
      </c>
      <c r="B28" s="1">
        <v>44540</v>
      </c>
      <c r="C28">
        <v>10</v>
      </c>
      <c r="D28" t="s">
        <v>19</v>
      </c>
      <c r="E28">
        <v>2021</v>
      </c>
      <c r="F28">
        <v>40</v>
      </c>
      <c r="G28" s="8" t="s">
        <v>20</v>
      </c>
      <c r="H28" t="s">
        <v>26</v>
      </c>
      <c r="I28" s="15" t="s">
        <v>32</v>
      </c>
      <c r="J28" s="15" t="str">
        <f t="shared" si="0"/>
        <v>australia</v>
      </c>
      <c r="K28" s="15" t="str">
        <f t="shared" si="1"/>
        <v>AUSTRALIA</v>
      </c>
      <c r="L28" s="15" t="str">
        <f t="shared" si="2"/>
        <v>Australia</v>
      </c>
      <c r="M28" t="s">
        <v>33</v>
      </c>
      <c r="N28" t="s">
        <v>24</v>
      </c>
      <c r="O28" t="s">
        <v>25</v>
      </c>
      <c r="P28" s="5" t="s">
        <v>139</v>
      </c>
      <c r="Q28" s="5" t="s">
        <v>140</v>
      </c>
      <c r="R28" s="5">
        <v>42</v>
      </c>
      <c r="S28">
        <v>2</v>
      </c>
      <c r="T28" s="2">
        <v>1252</v>
      </c>
      <c r="U28" s="2">
        <v>2295</v>
      </c>
      <c r="V28" s="2">
        <v>2086</v>
      </c>
      <c r="W28" s="2">
        <f t="shared" si="3"/>
        <v>2504</v>
      </c>
      <c r="X28" s="2">
        <f t="shared" si="4"/>
        <v>4590</v>
      </c>
    </row>
    <row r="29" spans="1:24" x14ac:dyDescent="0.25">
      <c r="A29" s="3" t="s">
        <v>68</v>
      </c>
      <c r="B29" s="1">
        <v>44540</v>
      </c>
      <c r="C29">
        <v>10</v>
      </c>
      <c r="D29" t="s">
        <v>19</v>
      </c>
      <c r="E29">
        <v>2021</v>
      </c>
      <c r="F29">
        <v>26</v>
      </c>
      <c r="G29" s="8" t="s">
        <v>31</v>
      </c>
      <c r="H29" t="s">
        <v>26</v>
      </c>
      <c r="I29" s="15" t="s">
        <v>27</v>
      </c>
      <c r="J29" s="15" t="str">
        <f t="shared" si="0"/>
        <v>united kingdom</v>
      </c>
      <c r="K29" s="15" t="str">
        <f t="shared" si="1"/>
        <v>UNITED KINGDOM</v>
      </c>
      <c r="L29" s="15" t="str">
        <f t="shared" si="2"/>
        <v>United Kingdom</v>
      </c>
      <c r="M29" t="s">
        <v>28</v>
      </c>
      <c r="N29" t="s">
        <v>24</v>
      </c>
      <c r="O29" t="s">
        <v>25</v>
      </c>
      <c r="P29" s="5" t="s">
        <v>139</v>
      </c>
      <c r="Q29" s="5" t="s">
        <v>140</v>
      </c>
      <c r="R29" s="5">
        <v>38</v>
      </c>
      <c r="S29">
        <v>1</v>
      </c>
      <c r="T29" s="2">
        <v>1252</v>
      </c>
      <c r="U29" s="2">
        <v>2295</v>
      </c>
      <c r="V29" s="2">
        <v>1043</v>
      </c>
      <c r="W29" s="2">
        <f t="shared" si="3"/>
        <v>1252</v>
      </c>
      <c r="X29" s="2">
        <f t="shared" si="4"/>
        <v>2295</v>
      </c>
    </row>
    <row r="30" spans="1:24" x14ac:dyDescent="0.25">
      <c r="A30" s="3" t="s">
        <v>69</v>
      </c>
      <c r="B30" s="1">
        <v>44540</v>
      </c>
      <c r="C30">
        <v>10</v>
      </c>
      <c r="D30" t="s">
        <v>19</v>
      </c>
      <c r="E30">
        <v>2021</v>
      </c>
      <c r="F30">
        <v>34</v>
      </c>
      <c r="G30" s="8" t="s">
        <v>31</v>
      </c>
      <c r="H30" t="s">
        <v>26</v>
      </c>
      <c r="I30" s="15" t="s">
        <v>22</v>
      </c>
      <c r="J30" s="15" t="str">
        <f t="shared" si="0"/>
        <v>united states</v>
      </c>
      <c r="K30" s="15" t="str">
        <f t="shared" si="1"/>
        <v>UNITED STATES</v>
      </c>
      <c r="L30" s="15" t="str">
        <f t="shared" si="2"/>
        <v>United States</v>
      </c>
      <c r="M30" t="s">
        <v>23</v>
      </c>
      <c r="N30" t="s">
        <v>24</v>
      </c>
      <c r="O30" t="s">
        <v>25</v>
      </c>
      <c r="P30" s="5" t="s">
        <v>143</v>
      </c>
      <c r="Q30" s="5" t="s">
        <v>140</v>
      </c>
      <c r="R30" s="5">
        <v>40</v>
      </c>
      <c r="S30">
        <v>1</v>
      </c>
      <c r="T30" s="2">
        <v>295</v>
      </c>
      <c r="U30" s="2">
        <v>540</v>
      </c>
      <c r="V30" s="2">
        <v>245</v>
      </c>
      <c r="W30" s="2">
        <f t="shared" si="3"/>
        <v>295</v>
      </c>
      <c r="X30" s="2">
        <f t="shared" si="4"/>
        <v>540</v>
      </c>
    </row>
    <row r="31" spans="1:24" x14ac:dyDescent="0.25">
      <c r="A31" s="3" t="s">
        <v>70</v>
      </c>
      <c r="B31" s="1">
        <v>44540</v>
      </c>
      <c r="C31">
        <v>10</v>
      </c>
      <c r="D31" t="s">
        <v>19</v>
      </c>
      <c r="E31">
        <v>2021</v>
      </c>
      <c r="F31">
        <v>34</v>
      </c>
      <c r="G31" s="8" t="s">
        <v>31</v>
      </c>
      <c r="H31" t="s">
        <v>21</v>
      </c>
      <c r="I31" s="15" t="s">
        <v>22</v>
      </c>
      <c r="J31" s="15" t="str">
        <f t="shared" si="0"/>
        <v>united states</v>
      </c>
      <c r="K31" s="15" t="str">
        <f t="shared" si="1"/>
        <v>UNITED STATES</v>
      </c>
      <c r="L31" s="15" t="str">
        <f t="shared" si="2"/>
        <v>United States</v>
      </c>
      <c r="M31" t="s">
        <v>38</v>
      </c>
      <c r="N31" t="s">
        <v>24</v>
      </c>
      <c r="O31" t="s">
        <v>25</v>
      </c>
      <c r="P31" s="5" t="s">
        <v>144</v>
      </c>
      <c r="Q31" s="5" t="s">
        <v>141</v>
      </c>
      <c r="R31" s="5">
        <v>44</v>
      </c>
      <c r="S31">
        <v>1</v>
      </c>
      <c r="T31" s="2">
        <v>1912</v>
      </c>
      <c r="U31" s="2">
        <v>3400</v>
      </c>
      <c r="V31" s="2">
        <v>1488</v>
      </c>
      <c r="W31" s="2">
        <f t="shared" si="3"/>
        <v>1912</v>
      </c>
      <c r="X31" s="2">
        <f t="shared" si="4"/>
        <v>3400</v>
      </c>
    </row>
    <row r="32" spans="1:24" x14ac:dyDescent="0.25">
      <c r="A32" s="3" t="s">
        <v>71</v>
      </c>
      <c r="B32" s="1">
        <v>44540</v>
      </c>
      <c r="C32">
        <v>10</v>
      </c>
      <c r="D32" t="s">
        <v>19</v>
      </c>
      <c r="E32">
        <v>2021</v>
      </c>
      <c r="F32">
        <v>38</v>
      </c>
      <c r="G32" s="8" t="s">
        <v>20</v>
      </c>
      <c r="H32" t="s">
        <v>26</v>
      </c>
      <c r="I32" s="15" t="s">
        <v>32</v>
      </c>
      <c r="J32" s="15" t="str">
        <f t="shared" si="0"/>
        <v>australia</v>
      </c>
      <c r="K32" s="15" t="str">
        <f t="shared" si="1"/>
        <v>AUSTRALIA</v>
      </c>
      <c r="L32" s="15" t="str">
        <f t="shared" si="2"/>
        <v>Australia</v>
      </c>
      <c r="M32" t="s">
        <v>33</v>
      </c>
      <c r="N32" t="s">
        <v>24</v>
      </c>
      <c r="O32" t="s">
        <v>25</v>
      </c>
      <c r="P32" s="5" t="s">
        <v>139</v>
      </c>
      <c r="Q32" s="5" t="s">
        <v>140</v>
      </c>
      <c r="R32" s="5">
        <v>38</v>
      </c>
      <c r="S32">
        <v>1</v>
      </c>
      <c r="T32" s="2">
        <v>1252</v>
      </c>
      <c r="U32" s="2">
        <v>2295</v>
      </c>
      <c r="V32" s="2">
        <v>1043</v>
      </c>
      <c r="W32" s="2">
        <f t="shared" si="3"/>
        <v>1252</v>
      </c>
      <c r="X32" s="2">
        <f t="shared" si="4"/>
        <v>2295</v>
      </c>
    </row>
    <row r="33" spans="1:24" x14ac:dyDescent="0.25">
      <c r="A33" s="3" t="s">
        <v>74</v>
      </c>
      <c r="B33" s="1">
        <v>44541</v>
      </c>
      <c r="C33">
        <v>11</v>
      </c>
      <c r="D33" t="s">
        <v>19</v>
      </c>
      <c r="E33">
        <v>2021</v>
      </c>
      <c r="F33">
        <v>24</v>
      </c>
      <c r="G33" s="8" t="s">
        <v>36</v>
      </c>
      <c r="H33" t="s">
        <v>21</v>
      </c>
      <c r="I33" s="15" t="s">
        <v>72</v>
      </c>
      <c r="J33" s="15" t="str">
        <f t="shared" si="0"/>
        <v>france</v>
      </c>
      <c r="K33" s="15" t="str">
        <f t="shared" si="1"/>
        <v>FRANCE</v>
      </c>
      <c r="L33" s="15" t="str">
        <f t="shared" si="2"/>
        <v>France</v>
      </c>
      <c r="M33" t="s">
        <v>73</v>
      </c>
      <c r="N33" t="s">
        <v>24</v>
      </c>
      <c r="O33" t="s">
        <v>25</v>
      </c>
      <c r="P33" s="5" t="s">
        <v>139</v>
      </c>
      <c r="Q33" s="5" t="s">
        <v>140</v>
      </c>
      <c r="R33" s="5">
        <v>38</v>
      </c>
      <c r="S33">
        <v>3</v>
      </c>
      <c r="T33" s="2">
        <v>1252</v>
      </c>
      <c r="U33" s="2">
        <v>2295</v>
      </c>
      <c r="V33" s="2">
        <v>3129</v>
      </c>
      <c r="W33" s="2">
        <f t="shared" si="3"/>
        <v>3756</v>
      </c>
      <c r="X33" s="2">
        <f t="shared" si="4"/>
        <v>6885</v>
      </c>
    </row>
    <row r="34" spans="1:24" x14ac:dyDescent="0.25">
      <c r="A34" s="3" t="s">
        <v>75</v>
      </c>
      <c r="B34" s="1">
        <v>44541</v>
      </c>
      <c r="C34">
        <v>11</v>
      </c>
      <c r="D34" t="s">
        <v>19</v>
      </c>
      <c r="E34">
        <v>2021</v>
      </c>
      <c r="F34">
        <v>41</v>
      </c>
      <c r="G34" s="8" t="s">
        <v>20</v>
      </c>
      <c r="H34" t="s">
        <v>21</v>
      </c>
      <c r="I34" s="15" t="s">
        <v>32</v>
      </c>
      <c r="J34" s="15" t="str">
        <f t="shared" si="0"/>
        <v>australia</v>
      </c>
      <c r="K34" s="15" t="str">
        <f t="shared" si="1"/>
        <v>AUSTRALIA</v>
      </c>
      <c r="L34" s="15" t="str">
        <f t="shared" si="2"/>
        <v>Australia</v>
      </c>
      <c r="M34" t="s">
        <v>33</v>
      </c>
      <c r="N34" t="s">
        <v>24</v>
      </c>
      <c r="O34" t="s">
        <v>25</v>
      </c>
      <c r="P34" s="5" t="s">
        <v>142</v>
      </c>
      <c r="Q34" s="5" t="s">
        <v>141</v>
      </c>
      <c r="R34" s="5">
        <v>38</v>
      </c>
      <c r="S34">
        <v>2</v>
      </c>
      <c r="T34" s="2">
        <v>420</v>
      </c>
      <c r="U34" s="2">
        <v>769</v>
      </c>
      <c r="V34" s="2">
        <v>698</v>
      </c>
      <c r="W34" s="2">
        <f t="shared" si="3"/>
        <v>840</v>
      </c>
      <c r="X34" s="2">
        <f t="shared" si="4"/>
        <v>1538</v>
      </c>
    </row>
    <row r="35" spans="1:24" x14ac:dyDescent="0.25">
      <c r="A35" s="3" t="s">
        <v>76</v>
      </c>
      <c r="B35" s="1">
        <v>44541</v>
      </c>
      <c r="C35">
        <v>11</v>
      </c>
      <c r="D35" t="s">
        <v>19</v>
      </c>
      <c r="E35">
        <v>2021</v>
      </c>
      <c r="F35">
        <v>27</v>
      </c>
      <c r="G35" s="8" t="s">
        <v>31</v>
      </c>
      <c r="H35" t="s">
        <v>26</v>
      </c>
      <c r="I35" s="15" t="s">
        <v>49</v>
      </c>
      <c r="J35" s="15" t="str">
        <f t="shared" si="0"/>
        <v>canada</v>
      </c>
      <c r="K35" s="15" t="str">
        <f t="shared" si="1"/>
        <v>CANADA</v>
      </c>
      <c r="L35" s="15" t="str">
        <f t="shared" si="2"/>
        <v>Canada</v>
      </c>
      <c r="M35" t="s">
        <v>50</v>
      </c>
      <c r="N35" t="s">
        <v>24</v>
      </c>
      <c r="O35" t="s">
        <v>25</v>
      </c>
      <c r="P35" s="5" t="s">
        <v>139</v>
      </c>
      <c r="Q35" s="5" t="s">
        <v>140</v>
      </c>
      <c r="R35" s="5">
        <v>46</v>
      </c>
      <c r="S35">
        <v>1</v>
      </c>
      <c r="T35" s="2">
        <v>1252</v>
      </c>
      <c r="U35" s="2">
        <v>2295</v>
      </c>
      <c r="V35" s="2">
        <v>1043</v>
      </c>
      <c r="W35" s="2">
        <f t="shared" si="3"/>
        <v>1252</v>
      </c>
      <c r="X35" s="2">
        <f t="shared" si="4"/>
        <v>2295</v>
      </c>
    </row>
    <row r="36" spans="1:24" x14ac:dyDescent="0.25">
      <c r="A36" s="3" t="s">
        <v>77</v>
      </c>
      <c r="B36" s="1">
        <v>44541</v>
      </c>
      <c r="C36">
        <v>11</v>
      </c>
      <c r="D36" t="s">
        <v>19</v>
      </c>
      <c r="E36">
        <v>2021</v>
      </c>
      <c r="F36">
        <v>37</v>
      </c>
      <c r="G36" s="8" t="s">
        <v>20</v>
      </c>
      <c r="H36" t="s">
        <v>26</v>
      </c>
      <c r="I36" s="15" t="s">
        <v>22</v>
      </c>
      <c r="J36" s="15" t="str">
        <f t="shared" si="0"/>
        <v>united states</v>
      </c>
      <c r="K36" s="15" t="str">
        <f t="shared" si="1"/>
        <v>UNITED STATES</v>
      </c>
      <c r="L36" s="15" t="str">
        <f t="shared" si="2"/>
        <v>United States</v>
      </c>
      <c r="M36" t="s">
        <v>23</v>
      </c>
      <c r="N36" t="s">
        <v>24</v>
      </c>
      <c r="O36" t="s">
        <v>25</v>
      </c>
      <c r="P36" s="5" t="s">
        <v>142</v>
      </c>
      <c r="Q36" s="5" t="s">
        <v>141</v>
      </c>
      <c r="R36" s="5">
        <v>46</v>
      </c>
      <c r="S36">
        <v>1</v>
      </c>
      <c r="T36" s="2">
        <v>420</v>
      </c>
      <c r="U36" s="2">
        <v>769</v>
      </c>
      <c r="V36" s="2">
        <v>349</v>
      </c>
      <c r="W36" s="2">
        <f t="shared" si="3"/>
        <v>420</v>
      </c>
      <c r="X36" s="2">
        <f t="shared" si="4"/>
        <v>769</v>
      </c>
    </row>
    <row r="37" spans="1:24" x14ac:dyDescent="0.25">
      <c r="A37" s="3" t="s">
        <v>78</v>
      </c>
      <c r="B37" s="1">
        <v>44541</v>
      </c>
      <c r="C37">
        <v>11</v>
      </c>
      <c r="D37" t="s">
        <v>19</v>
      </c>
      <c r="E37">
        <v>2021</v>
      </c>
      <c r="F37">
        <v>38</v>
      </c>
      <c r="G37" s="8" t="s">
        <v>20</v>
      </c>
      <c r="H37" t="s">
        <v>21</v>
      </c>
      <c r="I37" s="15" t="s">
        <v>22</v>
      </c>
      <c r="J37" s="15" t="str">
        <f t="shared" si="0"/>
        <v>united states</v>
      </c>
      <c r="K37" s="15" t="str">
        <f t="shared" si="1"/>
        <v>UNITED STATES</v>
      </c>
      <c r="L37" s="15" t="str">
        <f t="shared" si="2"/>
        <v>United States</v>
      </c>
      <c r="M37" t="s">
        <v>23</v>
      </c>
      <c r="N37" t="s">
        <v>24</v>
      </c>
      <c r="O37" t="s">
        <v>25</v>
      </c>
      <c r="P37" s="5" t="s">
        <v>139</v>
      </c>
      <c r="Q37" s="5" t="s">
        <v>141</v>
      </c>
      <c r="R37" s="5">
        <v>38</v>
      </c>
      <c r="S37">
        <v>1</v>
      </c>
      <c r="T37" s="2">
        <v>1266</v>
      </c>
      <c r="U37" s="2">
        <v>2320</v>
      </c>
      <c r="V37" s="2">
        <v>1054</v>
      </c>
      <c r="W37" s="2">
        <f t="shared" si="3"/>
        <v>1266</v>
      </c>
      <c r="X37" s="2">
        <f t="shared" si="4"/>
        <v>2320</v>
      </c>
    </row>
    <row r="38" spans="1:24" x14ac:dyDescent="0.25">
      <c r="A38" s="3" t="s">
        <v>79</v>
      </c>
      <c r="B38" s="1">
        <v>44542</v>
      </c>
      <c r="C38">
        <v>12</v>
      </c>
      <c r="D38" t="s">
        <v>19</v>
      </c>
      <c r="E38">
        <v>2021</v>
      </c>
      <c r="F38">
        <v>36</v>
      </c>
      <c r="G38" s="8" t="s">
        <v>20</v>
      </c>
      <c r="H38" t="s">
        <v>21</v>
      </c>
      <c r="I38" s="15" t="s">
        <v>32</v>
      </c>
      <c r="J38" s="15" t="str">
        <f t="shared" si="0"/>
        <v>australia</v>
      </c>
      <c r="K38" s="15" t="str">
        <f t="shared" si="1"/>
        <v>AUSTRALIA</v>
      </c>
      <c r="L38" s="15" t="str">
        <f t="shared" si="2"/>
        <v>Australia</v>
      </c>
      <c r="M38" t="s">
        <v>33</v>
      </c>
      <c r="N38" t="s">
        <v>24</v>
      </c>
      <c r="O38" t="s">
        <v>25</v>
      </c>
      <c r="P38" s="5" t="s">
        <v>139</v>
      </c>
      <c r="Q38" s="5" t="s">
        <v>141</v>
      </c>
      <c r="R38" s="5">
        <v>42</v>
      </c>
      <c r="S38">
        <v>4</v>
      </c>
      <c r="T38" s="2">
        <v>1266</v>
      </c>
      <c r="U38" s="2">
        <v>2320</v>
      </c>
      <c r="V38" s="2">
        <v>4216</v>
      </c>
      <c r="W38" s="2">
        <f t="shared" si="3"/>
        <v>5064</v>
      </c>
      <c r="X38" s="2">
        <f t="shared" si="4"/>
        <v>9280</v>
      </c>
    </row>
    <row r="39" spans="1:24" x14ac:dyDescent="0.25">
      <c r="A39" s="3" t="s">
        <v>80</v>
      </c>
      <c r="B39" s="1">
        <v>44542</v>
      </c>
      <c r="C39">
        <v>12</v>
      </c>
      <c r="D39" t="s">
        <v>19</v>
      </c>
      <c r="E39">
        <v>2021</v>
      </c>
      <c r="F39">
        <v>37</v>
      </c>
      <c r="G39" s="8" t="s">
        <v>20</v>
      </c>
      <c r="H39" t="s">
        <v>26</v>
      </c>
      <c r="I39" s="15" t="s">
        <v>22</v>
      </c>
      <c r="J39" s="15" t="str">
        <f t="shared" si="0"/>
        <v>united states</v>
      </c>
      <c r="K39" s="15" t="str">
        <f t="shared" si="1"/>
        <v>UNITED STATES</v>
      </c>
      <c r="L39" s="15" t="str">
        <f t="shared" si="2"/>
        <v>United States</v>
      </c>
      <c r="M39" t="s">
        <v>23</v>
      </c>
      <c r="N39" t="s">
        <v>24</v>
      </c>
      <c r="O39" t="s">
        <v>25</v>
      </c>
      <c r="P39" s="5" t="s">
        <v>142</v>
      </c>
      <c r="Q39" s="5" t="s">
        <v>141</v>
      </c>
      <c r="R39" s="5">
        <v>46</v>
      </c>
      <c r="S39">
        <v>4</v>
      </c>
      <c r="T39" s="2">
        <v>420</v>
      </c>
      <c r="U39" s="2">
        <v>769</v>
      </c>
      <c r="V39" s="2">
        <v>1396</v>
      </c>
      <c r="W39" s="2">
        <f t="shared" si="3"/>
        <v>1680</v>
      </c>
      <c r="X39" s="2">
        <f t="shared" si="4"/>
        <v>3076</v>
      </c>
    </row>
    <row r="40" spans="1:24" x14ac:dyDescent="0.25">
      <c r="A40" s="3" t="s">
        <v>81</v>
      </c>
      <c r="B40" s="1">
        <v>44542</v>
      </c>
      <c r="C40">
        <v>12</v>
      </c>
      <c r="D40" t="s">
        <v>19</v>
      </c>
      <c r="E40">
        <v>2021</v>
      </c>
      <c r="F40">
        <v>34</v>
      </c>
      <c r="G40" s="8" t="s">
        <v>31</v>
      </c>
      <c r="H40" t="s">
        <v>26</v>
      </c>
      <c r="I40" s="15" t="s">
        <v>32</v>
      </c>
      <c r="J40" s="15" t="str">
        <f t="shared" si="0"/>
        <v>australia</v>
      </c>
      <c r="K40" s="15" t="str">
        <f t="shared" si="1"/>
        <v>AUSTRALIA</v>
      </c>
      <c r="L40" s="15" t="str">
        <f t="shared" si="2"/>
        <v>Australia</v>
      </c>
      <c r="M40" t="s">
        <v>33</v>
      </c>
      <c r="N40" t="s">
        <v>24</v>
      </c>
      <c r="O40" t="s">
        <v>25</v>
      </c>
      <c r="P40" s="5" t="s">
        <v>139</v>
      </c>
      <c r="Q40" s="5" t="s">
        <v>140</v>
      </c>
      <c r="R40" s="5">
        <v>38</v>
      </c>
      <c r="S40">
        <v>2</v>
      </c>
      <c r="T40" s="2">
        <v>1252</v>
      </c>
      <c r="U40" s="2">
        <v>2295</v>
      </c>
      <c r="V40" s="2">
        <v>2086</v>
      </c>
      <c r="W40" s="2">
        <f t="shared" si="3"/>
        <v>2504</v>
      </c>
      <c r="X40" s="2">
        <f t="shared" si="4"/>
        <v>4590</v>
      </c>
    </row>
    <row r="41" spans="1:24" x14ac:dyDescent="0.25">
      <c r="A41" s="3" t="s">
        <v>82</v>
      </c>
      <c r="B41" s="1">
        <v>44542</v>
      </c>
      <c r="C41">
        <v>12</v>
      </c>
      <c r="D41" t="s">
        <v>19</v>
      </c>
      <c r="E41">
        <v>2021</v>
      </c>
      <c r="F41">
        <v>35</v>
      </c>
      <c r="G41" s="8" t="s">
        <v>20</v>
      </c>
      <c r="H41" t="s">
        <v>21</v>
      </c>
      <c r="I41" s="15" t="s">
        <v>32</v>
      </c>
      <c r="J41" s="15" t="str">
        <f t="shared" si="0"/>
        <v>australia</v>
      </c>
      <c r="K41" s="15" t="str">
        <f t="shared" si="1"/>
        <v>AUSTRALIA</v>
      </c>
      <c r="L41" s="15" t="str">
        <f t="shared" si="2"/>
        <v>Australia</v>
      </c>
      <c r="M41" t="s">
        <v>62</v>
      </c>
      <c r="N41" t="s">
        <v>24</v>
      </c>
      <c r="O41" t="s">
        <v>25</v>
      </c>
      <c r="P41" s="5" t="s">
        <v>139</v>
      </c>
      <c r="Q41" s="5" t="s">
        <v>141</v>
      </c>
      <c r="R41" s="5">
        <v>42</v>
      </c>
      <c r="S41">
        <v>1</v>
      </c>
      <c r="T41" s="2">
        <v>1266</v>
      </c>
      <c r="U41" s="2">
        <v>2320</v>
      </c>
      <c r="V41" s="2">
        <v>1054</v>
      </c>
      <c r="W41" s="2">
        <f t="shared" si="3"/>
        <v>1266</v>
      </c>
      <c r="X41" s="2">
        <f t="shared" si="4"/>
        <v>2320</v>
      </c>
    </row>
    <row r="42" spans="1:24" x14ac:dyDescent="0.25">
      <c r="A42" s="3" t="s">
        <v>83</v>
      </c>
      <c r="B42" s="1">
        <v>44542</v>
      </c>
      <c r="C42">
        <v>12</v>
      </c>
      <c r="D42" t="s">
        <v>19</v>
      </c>
      <c r="E42">
        <v>2021</v>
      </c>
      <c r="F42">
        <v>38</v>
      </c>
      <c r="G42" s="8" t="s">
        <v>20</v>
      </c>
      <c r="H42" t="s">
        <v>21</v>
      </c>
      <c r="I42" s="15" t="s">
        <v>22</v>
      </c>
      <c r="J42" s="15" t="str">
        <f t="shared" si="0"/>
        <v>united states</v>
      </c>
      <c r="K42" s="15" t="str">
        <f t="shared" si="1"/>
        <v>UNITED STATES</v>
      </c>
      <c r="L42" s="15" t="str">
        <f t="shared" si="2"/>
        <v>United States</v>
      </c>
      <c r="M42" t="s">
        <v>38</v>
      </c>
      <c r="N42" t="s">
        <v>24</v>
      </c>
      <c r="O42" t="s">
        <v>25</v>
      </c>
      <c r="P42" s="5" t="s">
        <v>139</v>
      </c>
      <c r="Q42" s="5" t="s">
        <v>141</v>
      </c>
      <c r="R42" s="5">
        <v>42</v>
      </c>
      <c r="S42">
        <v>1</v>
      </c>
      <c r="T42" s="2">
        <v>1266</v>
      </c>
      <c r="U42" s="2">
        <v>2320</v>
      </c>
      <c r="V42" s="2">
        <v>1054</v>
      </c>
      <c r="W42" s="2">
        <f t="shared" si="3"/>
        <v>1266</v>
      </c>
      <c r="X42" s="2">
        <f t="shared" si="4"/>
        <v>2320</v>
      </c>
    </row>
    <row r="43" spans="1:24" x14ac:dyDescent="0.25">
      <c r="A43" s="3" t="s">
        <v>84</v>
      </c>
      <c r="B43" s="1">
        <v>44543</v>
      </c>
      <c r="C43">
        <v>13</v>
      </c>
      <c r="D43" t="s">
        <v>19</v>
      </c>
      <c r="E43">
        <v>2021</v>
      </c>
      <c r="F43">
        <v>32</v>
      </c>
      <c r="G43" s="8" t="s">
        <v>31</v>
      </c>
      <c r="H43" t="s">
        <v>21</v>
      </c>
      <c r="I43" s="15" t="s">
        <v>32</v>
      </c>
      <c r="J43" s="15" t="str">
        <f t="shared" si="0"/>
        <v>australia</v>
      </c>
      <c r="K43" s="15" t="str">
        <f t="shared" si="1"/>
        <v>AUSTRALIA</v>
      </c>
      <c r="L43" s="15" t="str">
        <f t="shared" si="2"/>
        <v>Australia</v>
      </c>
      <c r="M43" t="s">
        <v>45</v>
      </c>
      <c r="N43" t="s">
        <v>24</v>
      </c>
      <c r="O43" t="s">
        <v>25</v>
      </c>
      <c r="P43" s="5" t="s">
        <v>139</v>
      </c>
      <c r="Q43" s="5" t="s">
        <v>141</v>
      </c>
      <c r="R43" s="5">
        <v>42</v>
      </c>
      <c r="S43">
        <v>3</v>
      </c>
      <c r="T43" s="2">
        <v>1266</v>
      </c>
      <c r="U43" s="2">
        <v>2320</v>
      </c>
      <c r="V43" s="2">
        <v>3162</v>
      </c>
      <c r="W43" s="2">
        <f t="shared" si="3"/>
        <v>3798</v>
      </c>
      <c r="X43" s="2">
        <f t="shared" si="4"/>
        <v>6960</v>
      </c>
    </row>
    <row r="44" spans="1:24" x14ac:dyDescent="0.25">
      <c r="A44" s="3" t="s">
        <v>85</v>
      </c>
      <c r="B44" s="1">
        <v>44543</v>
      </c>
      <c r="C44">
        <v>13</v>
      </c>
      <c r="D44" t="s">
        <v>19</v>
      </c>
      <c r="E44">
        <v>2021</v>
      </c>
      <c r="F44">
        <v>40</v>
      </c>
      <c r="G44" s="8" t="s">
        <v>20</v>
      </c>
      <c r="H44" t="s">
        <v>21</v>
      </c>
      <c r="I44" s="15" t="s">
        <v>22</v>
      </c>
      <c r="J44" s="15" t="str">
        <f t="shared" si="0"/>
        <v>united states</v>
      </c>
      <c r="K44" s="15" t="str">
        <f t="shared" si="1"/>
        <v>UNITED STATES</v>
      </c>
      <c r="L44" s="15" t="str">
        <f t="shared" si="2"/>
        <v>United States</v>
      </c>
      <c r="M44" t="s">
        <v>23</v>
      </c>
      <c r="N44" t="s">
        <v>24</v>
      </c>
      <c r="O44" t="s">
        <v>25</v>
      </c>
      <c r="P44" s="5" t="s">
        <v>143</v>
      </c>
      <c r="Q44" s="5" t="s">
        <v>141</v>
      </c>
      <c r="R44" s="5">
        <v>40</v>
      </c>
      <c r="S44">
        <v>1</v>
      </c>
      <c r="T44" s="2">
        <v>308</v>
      </c>
      <c r="U44" s="2">
        <v>565</v>
      </c>
      <c r="V44" s="2">
        <v>257</v>
      </c>
      <c r="W44" s="2">
        <f t="shared" si="3"/>
        <v>308</v>
      </c>
      <c r="X44" s="2">
        <f t="shared" si="4"/>
        <v>565</v>
      </c>
    </row>
    <row r="45" spans="1:24" x14ac:dyDescent="0.25">
      <c r="A45" s="3" t="s">
        <v>86</v>
      </c>
      <c r="B45" s="1">
        <v>44543</v>
      </c>
      <c r="C45">
        <v>13</v>
      </c>
      <c r="D45" t="s">
        <v>19</v>
      </c>
      <c r="E45">
        <v>2021</v>
      </c>
      <c r="F45">
        <v>44</v>
      </c>
      <c r="G45" s="8" t="s">
        <v>20</v>
      </c>
      <c r="H45" t="s">
        <v>21</v>
      </c>
      <c r="I45" s="15" t="s">
        <v>27</v>
      </c>
      <c r="J45" s="15" t="str">
        <f t="shared" si="0"/>
        <v>united kingdom</v>
      </c>
      <c r="K45" s="15" t="str">
        <f t="shared" si="1"/>
        <v>UNITED KINGDOM</v>
      </c>
      <c r="L45" s="15" t="str">
        <f t="shared" si="2"/>
        <v>United Kingdom</v>
      </c>
      <c r="M45" t="s">
        <v>28</v>
      </c>
      <c r="N45" t="s">
        <v>24</v>
      </c>
      <c r="O45" t="s">
        <v>25</v>
      </c>
      <c r="P45" s="5" t="s">
        <v>139</v>
      </c>
      <c r="Q45" s="5" t="s">
        <v>140</v>
      </c>
      <c r="R45" s="5">
        <v>38</v>
      </c>
      <c r="S45">
        <v>1</v>
      </c>
      <c r="T45" s="2">
        <v>1252</v>
      </c>
      <c r="U45" s="2">
        <v>2295</v>
      </c>
      <c r="V45" s="2">
        <v>1043</v>
      </c>
      <c r="W45" s="2">
        <f t="shared" si="3"/>
        <v>1252</v>
      </c>
      <c r="X45" s="2">
        <f t="shared" si="4"/>
        <v>2295</v>
      </c>
    </row>
    <row r="46" spans="1:24" x14ac:dyDescent="0.25">
      <c r="A46" s="3" t="s">
        <v>87</v>
      </c>
      <c r="B46" s="1">
        <v>44543</v>
      </c>
      <c r="C46">
        <v>13</v>
      </c>
      <c r="D46" t="s">
        <v>19</v>
      </c>
      <c r="E46">
        <v>2021</v>
      </c>
      <c r="F46">
        <v>49</v>
      </c>
      <c r="G46" s="8" t="s">
        <v>20</v>
      </c>
      <c r="H46" t="s">
        <v>26</v>
      </c>
      <c r="I46" s="15" t="s">
        <v>27</v>
      </c>
      <c r="J46" s="15" t="str">
        <f t="shared" si="0"/>
        <v>united kingdom</v>
      </c>
      <c r="K46" s="15" t="str">
        <f t="shared" si="1"/>
        <v>UNITED KINGDOM</v>
      </c>
      <c r="L46" s="15" t="str">
        <f t="shared" si="2"/>
        <v>United Kingdom</v>
      </c>
      <c r="M46" t="s">
        <v>28</v>
      </c>
      <c r="N46" t="s">
        <v>24</v>
      </c>
      <c r="O46" t="s">
        <v>25</v>
      </c>
      <c r="P46" s="5" t="s">
        <v>139</v>
      </c>
      <c r="Q46" s="5" t="s">
        <v>140</v>
      </c>
      <c r="R46" s="5">
        <v>38</v>
      </c>
      <c r="S46">
        <v>1</v>
      </c>
      <c r="T46" s="2">
        <v>1252</v>
      </c>
      <c r="U46" s="2">
        <v>2295</v>
      </c>
      <c r="V46" s="2">
        <v>1043</v>
      </c>
      <c r="W46" s="2">
        <f t="shared" si="3"/>
        <v>1252</v>
      </c>
      <c r="X46" s="2">
        <f t="shared" si="4"/>
        <v>2295</v>
      </c>
    </row>
    <row r="47" spans="1:24" x14ac:dyDescent="0.25">
      <c r="A47" s="3" t="s">
        <v>88</v>
      </c>
      <c r="B47" s="1">
        <v>44544</v>
      </c>
      <c r="C47">
        <v>14</v>
      </c>
      <c r="D47" t="s">
        <v>19</v>
      </c>
      <c r="E47">
        <v>2021</v>
      </c>
      <c r="F47">
        <v>30</v>
      </c>
      <c r="G47" s="8" t="s">
        <v>31</v>
      </c>
      <c r="H47" t="s">
        <v>21</v>
      </c>
      <c r="I47" s="15" t="s">
        <v>22</v>
      </c>
      <c r="J47" s="15" t="str">
        <f t="shared" si="0"/>
        <v>united states</v>
      </c>
      <c r="K47" s="15" t="str">
        <f t="shared" si="1"/>
        <v>UNITED STATES</v>
      </c>
      <c r="L47" s="15" t="str">
        <f t="shared" si="2"/>
        <v>United States</v>
      </c>
      <c r="M47" t="s">
        <v>38</v>
      </c>
      <c r="N47" t="s">
        <v>24</v>
      </c>
      <c r="O47" t="s">
        <v>25</v>
      </c>
      <c r="P47" s="5" t="s">
        <v>139</v>
      </c>
      <c r="Q47" s="5" t="s">
        <v>141</v>
      </c>
      <c r="R47" s="5">
        <v>38</v>
      </c>
      <c r="S47">
        <v>2</v>
      </c>
      <c r="T47" s="2">
        <v>1266</v>
      </c>
      <c r="U47" s="2">
        <v>2320</v>
      </c>
      <c r="V47" s="2">
        <v>2108</v>
      </c>
      <c r="W47" s="2">
        <f t="shared" si="3"/>
        <v>2532</v>
      </c>
      <c r="X47" s="2">
        <f t="shared" si="4"/>
        <v>4640</v>
      </c>
    </row>
    <row r="48" spans="1:24" x14ac:dyDescent="0.25">
      <c r="A48" s="3" t="s">
        <v>89</v>
      </c>
      <c r="B48" s="1">
        <v>44544</v>
      </c>
      <c r="C48">
        <v>14</v>
      </c>
      <c r="D48" t="s">
        <v>19</v>
      </c>
      <c r="E48">
        <v>2021</v>
      </c>
      <c r="F48">
        <v>32</v>
      </c>
      <c r="G48" s="8" t="s">
        <v>31</v>
      </c>
      <c r="H48" t="s">
        <v>26</v>
      </c>
      <c r="I48" s="15" t="s">
        <v>22</v>
      </c>
      <c r="J48" s="15" t="str">
        <f t="shared" si="0"/>
        <v>united states</v>
      </c>
      <c r="K48" s="15" t="str">
        <f t="shared" si="1"/>
        <v>UNITED STATES</v>
      </c>
      <c r="L48" s="15" t="str">
        <f t="shared" si="2"/>
        <v>United States</v>
      </c>
      <c r="M48" t="s">
        <v>23</v>
      </c>
      <c r="N48" t="s">
        <v>24</v>
      </c>
      <c r="O48" t="s">
        <v>25</v>
      </c>
      <c r="P48" s="5" t="s">
        <v>139</v>
      </c>
      <c r="Q48" s="5" t="s">
        <v>140</v>
      </c>
      <c r="R48" s="5">
        <v>46</v>
      </c>
      <c r="S48">
        <v>1</v>
      </c>
      <c r="T48" s="2">
        <v>1252</v>
      </c>
      <c r="U48" s="2">
        <v>2295</v>
      </c>
      <c r="V48" s="2">
        <v>1043</v>
      </c>
      <c r="W48" s="2">
        <f t="shared" si="3"/>
        <v>1252</v>
      </c>
      <c r="X48" s="2">
        <f t="shared" si="4"/>
        <v>2295</v>
      </c>
    </row>
    <row r="49" spans="1:24" x14ac:dyDescent="0.25">
      <c r="A49" s="3" t="s">
        <v>90</v>
      </c>
      <c r="B49" s="1">
        <v>44544</v>
      </c>
      <c r="C49">
        <v>14</v>
      </c>
      <c r="D49" t="s">
        <v>19</v>
      </c>
      <c r="E49">
        <v>2021</v>
      </c>
      <c r="F49">
        <v>32</v>
      </c>
      <c r="G49" s="8" t="s">
        <v>31</v>
      </c>
      <c r="H49" t="s">
        <v>21</v>
      </c>
      <c r="I49" s="15" t="s">
        <v>32</v>
      </c>
      <c r="J49" s="15" t="str">
        <f t="shared" si="0"/>
        <v>australia</v>
      </c>
      <c r="K49" s="15" t="str">
        <f t="shared" si="1"/>
        <v>AUSTRALIA</v>
      </c>
      <c r="L49" s="15" t="str">
        <f t="shared" si="2"/>
        <v>Australia</v>
      </c>
      <c r="M49" t="s">
        <v>62</v>
      </c>
      <c r="N49" t="s">
        <v>24</v>
      </c>
      <c r="O49" t="s">
        <v>25</v>
      </c>
      <c r="P49" s="5" t="s">
        <v>142</v>
      </c>
      <c r="Q49" s="5" t="s">
        <v>141</v>
      </c>
      <c r="R49" s="5">
        <v>46</v>
      </c>
      <c r="S49">
        <v>1</v>
      </c>
      <c r="T49" s="2">
        <v>420</v>
      </c>
      <c r="U49" s="2">
        <v>769</v>
      </c>
      <c r="V49" s="2">
        <v>349</v>
      </c>
      <c r="W49" s="2">
        <f t="shared" si="3"/>
        <v>420</v>
      </c>
      <c r="X49" s="2">
        <f t="shared" si="4"/>
        <v>769</v>
      </c>
    </row>
    <row r="50" spans="1:24" x14ac:dyDescent="0.25">
      <c r="A50" s="3" t="s">
        <v>91</v>
      </c>
      <c r="B50" s="1">
        <v>44545</v>
      </c>
      <c r="C50">
        <v>15</v>
      </c>
      <c r="D50" t="s">
        <v>19</v>
      </c>
      <c r="E50">
        <v>2021</v>
      </c>
      <c r="F50">
        <v>29</v>
      </c>
      <c r="G50" s="8" t="s">
        <v>31</v>
      </c>
      <c r="H50" t="s">
        <v>21</v>
      </c>
      <c r="I50" s="15" t="s">
        <v>22</v>
      </c>
      <c r="J50" s="15" t="str">
        <f t="shared" si="0"/>
        <v>united states</v>
      </c>
      <c r="K50" s="15" t="str">
        <f t="shared" si="1"/>
        <v>UNITED STATES</v>
      </c>
      <c r="L50" s="15" t="str">
        <f t="shared" si="2"/>
        <v>United States</v>
      </c>
      <c r="M50" t="s">
        <v>23</v>
      </c>
      <c r="N50" t="s">
        <v>24</v>
      </c>
      <c r="O50" t="s">
        <v>25</v>
      </c>
      <c r="P50" s="5" t="s">
        <v>139</v>
      </c>
      <c r="Q50" s="5" t="s">
        <v>141</v>
      </c>
      <c r="R50" s="5">
        <v>42</v>
      </c>
      <c r="S50">
        <v>1</v>
      </c>
      <c r="T50" s="2">
        <v>1266</v>
      </c>
      <c r="U50" s="2">
        <v>2320</v>
      </c>
      <c r="V50" s="2">
        <v>1054</v>
      </c>
      <c r="W50" s="2">
        <f t="shared" si="3"/>
        <v>1266</v>
      </c>
      <c r="X50" s="2">
        <f t="shared" si="4"/>
        <v>2320</v>
      </c>
    </row>
    <row r="51" spans="1:24" x14ac:dyDescent="0.25">
      <c r="A51" s="3" t="s">
        <v>92</v>
      </c>
      <c r="B51" s="1">
        <v>44546</v>
      </c>
      <c r="C51">
        <v>16</v>
      </c>
      <c r="D51" t="s">
        <v>19</v>
      </c>
      <c r="E51">
        <v>2021</v>
      </c>
      <c r="F51">
        <v>33</v>
      </c>
      <c r="G51" s="8" t="s">
        <v>31</v>
      </c>
      <c r="H51" t="s">
        <v>21</v>
      </c>
      <c r="I51" s="15" t="s">
        <v>32</v>
      </c>
      <c r="J51" s="15" t="str">
        <f t="shared" si="0"/>
        <v>australia</v>
      </c>
      <c r="K51" s="15" t="str">
        <f t="shared" si="1"/>
        <v>AUSTRALIA</v>
      </c>
      <c r="L51" s="15" t="str">
        <f t="shared" si="2"/>
        <v>Australia</v>
      </c>
      <c r="M51" t="s">
        <v>33</v>
      </c>
      <c r="N51" t="s">
        <v>24</v>
      </c>
      <c r="O51" t="s">
        <v>25</v>
      </c>
      <c r="P51" s="5" t="s">
        <v>139</v>
      </c>
      <c r="Q51" s="5" t="s">
        <v>140</v>
      </c>
      <c r="R51" s="5">
        <v>38</v>
      </c>
      <c r="S51">
        <v>2</v>
      </c>
      <c r="T51" s="2">
        <v>1252</v>
      </c>
      <c r="U51" s="2">
        <v>2295</v>
      </c>
      <c r="V51" s="2">
        <v>2086</v>
      </c>
      <c r="W51" s="2">
        <f t="shared" si="3"/>
        <v>2504</v>
      </c>
      <c r="X51" s="2">
        <f t="shared" si="4"/>
        <v>4590</v>
      </c>
    </row>
    <row r="52" spans="1:24" x14ac:dyDescent="0.25">
      <c r="A52" s="3" t="s">
        <v>93</v>
      </c>
      <c r="B52" s="1">
        <v>44546</v>
      </c>
      <c r="C52">
        <v>16</v>
      </c>
      <c r="D52" t="s">
        <v>19</v>
      </c>
      <c r="E52">
        <v>2021</v>
      </c>
      <c r="F52">
        <v>38</v>
      </c>
      <c r="G52" s="8" t="s">
        <v>20</v>
      </c>
      <c r="H52" t="s">
        <v>26</v>
      </c>
      <c r="I52" s="15" t="s">
        <v>32</v>
      </c>
      <c r="J52" s="15" t="str">
        <f t="shared" si="0"/>
        <v>australia</v>
      </c>
      <c r="K52" s="15" t="str">
        <f t="shared" si="1"/>
        <v>AUSTRALIA</v>
      </c>
      <c r="L52" s="15" t="str">
        <f t="shared" si="2"/>
        <v>Australia</v>
      </c>
      <c r="M52" t="s">
        <v>33</v>
      </c>
      <c r="N52" t="s">
        <v>24</v>
      </c>
      <c r="O52" t="s">
        <v>25</v>
      </c>
      <c r="P52" s="5" t="s">
        <v>139</v>
      </c>
      <c r="Q52" s="5" t="s">
        <v>140</v>
      </c>
      <c r="R52" s="5">
        <v>38</v>
      </c>
      <c r="S52">
        <v>2</v>
      </c>
      <c r="T52" s="2">
        <v>1252</v>
      </c>
      <c r="U52" s="2">
        <v>2295</v>
      </c>
      <c r="V52" s="2">
        <v>2086</v>
      </c>
      <c r="W52" s="2">
        <f t="shared" si="3"/>
        <v>2504</v>
      </c>
      <c r="X52" s="2">
        <f t="shared" si="4"/>
        <v>4590</v>
      </c>
    </row>
    <row r="53" spans="1:24" x14ac:dyDescent="0.25">
      <c r="A53" s="3" t="s">
        <v>95</v>
      </c>
      <c r="B53" s="1">
        <v>44546</v>
      </c>
      <c r="C53">
        <v>16</v>
      </c>
      <c r="D53" t="s">
        <v>19</v>
      </c>
      <c r="E53">
        <v>2021</v>
      </c>
      <c r="F53">
        <v>27</v>
      </c>
      <c r="G53" s="8" t="s">
        <v>31</v>
      </c>
      <c r="H53" t="s">
        <v>21</v>
      </c>
      <c r="I53" s="15" t="s">
        <v>72</v>
      </c>
      <c r="J53" s="15" t="str">
        <f t="shared" si="0"/>
        <v>france</v>
      </c>
      <c r="K53" s="15" t="str">
        <f t="shared" si="1"/>
        <v>FRANCE</v>
      </c>
      <c r="L53" s="15" t="str">
        <f t="shared" si="2"/>
        <v>France</v>
      </c>
      <c r="M53" t="s">
        <v>94</v>
      </c>
      <c r="N53" t="s">
        <v>24</v>
      </c>
      <c r="O53" t="s">
        <v>25</v>
      </c>
      <c r="P53" s="5" t="s">
        <v>139</v>
      </c>
      <c r="Q53" s="5" t="s">
        <v>141</v>
      </c>
      <c r="R53" s="5">
        <v>46</v>
      </c>
      <c r="S53">
        <v>1</v>
      </c>
      <c r="T53" s="2">
        <v>1266</v>
      </c>
      <c r="U53" s="2">
        <v>2320</v>
      </c>
      <c r="V53" s="2">
        <v>1054</v>
      </c>
      <c r="W53" s="2">
        <f t="shared" si="3"/>
        <v>1266</v>
      </c>
      <c r="X53" s="2">
        <f t="shared" si="4"/>
        <v>2320</v>
      </c>
    </row>
    <row r="54" spans="1:24" x14ac:dyDescent="0.25">
      <c r="A54" s="3" t="s">
        <v>96</v>
      </c>
      <c r="B54" s="1">
        <v>44547</v>
      </c>
      <c r="C54">
        <v>17</v>
      </c>
      <c r="D54" t="s">
        <v>19</v>
      </c>
      <c r="E54">
        <v>2021</v>
      </c>
      <c r="F54">
        <v>37</v>
      </c>
      <c r="G54" s="8" t="s">
        <v>20</v>
      </c>
      <c r="H54" t="s">
        <v>21</v>
      </c>
      <c r="I54" s="15" t="s">
        <v>22</v>
      </c>
      <c r="J54" s="15" t="str">
        <f t="shared" si="0"/>
        <v>united states</v>
      </c>
      <c r="K54" s="15" t="str">
        <f t="shared" si="1"/>
        <v>UNITED STATES</v>
      </c>
      <c r="L54" s="15" t="str">
        <f t="shared" si="2"/>
        <v>United States</v>
      </c>
      <c r="M54" t="s">
        <v>38</v>
      </c>
      <c r="N54" t="s">
        <v>24</v>
      </c>
      <c r="O54" t="s">
        <v>25</v>
      </c>
      <c r="P54" s="5" t="s">
        <v>139</v>
      </c>
      <c r="Q54" s="5" t="s">
        <v>141</v>
      </c>
      <c r="R54" s="5">
        <v>38</v>
      </c>
      <c r="S54">
        <v>2</v>
      </c>
      <c r="T54" s="2">
        <v>1266</v>
      </c>
      <c r="U54" s="2">
        <v>2320</v>
      </c>
      <c r="V54" s="2">
        <v>2108</v>
      </c>
      <c r="W54" s="2">
        <f t="shared" si="3"/>
        <v>2532</v>
      </c>
      <c r="X54" s="2">
        <f t="shared" si="4"/>
        <v>4640</v>
      </c>
    </row>
    <row r="55" spans="1:24" x14ac:dyDescent="0.25">
      <c r="A55" s="3" t="s">
        <v>97</v>
      </c>
      <c r="B55" s="1">
        <v>44547</v>
      </c>
      <c r="C55">
        <v>17</v>
      </c>
      <c r="D55" t="s">
        <v>19</v>
      </c>
      <c r="E55">
        <v>2021</v>
      </c>
      <c r="F55">
        <v>31</v>
      </c>
      <c r="G55" s="8" t="s">
        <v>31</v>
      </c>
      <c r="H55" t="s">
        <v>26</v>
      </c>
      <c r="I55" s="15" t="s">
        <v>32</v>
      </c>
      <c r="J55" s="15" t="str">
        <f t="shared" si="0"/>
        <v>australia</v>
      </c>
      <c r="K55" s="15" t="str">
        <f t="shared" si="1"/>
        <v>AUSTRALIA</v>
      </c>
      <c r="L55" s="15" t="str">
        <f t="shared" si="2"/>
        <v>Australia</v>
      </c>
      <c r="M55" t="s">
        <v>33</v>
      </c>
      <c r="N55" t="s">
        <v>24</v>
      </c>
      <c r="O55" t="s">
        <v>25</v>
      </c>
      <c r="P55" s="5" t="s">
        <v>142</v>
      </c>
      <c r="Q55" s="5" t="s">
        <v>141</v>
      </c>
      <c r="R55" s="5">
        <v>42</v>
      </c>
      <c r="S55">
        <v>1</v>
      </c>
      <c r="T55" s="2">
        <v>420</v>
      </c>
      <c r="U55" s="2">
        <v>769</v>
      </c>
      <c r="V55" s="2">
        <v>349</v>
      </c>
      <c r="W55" s="2">
        <f t="shared" si="3"/>
        <v>420</v>
      </c>
      <c r="X55" s="2">
        <f t="shared" si="4"/>
        <v>769</v>
      </c>
    </row>
    <row r="56" spans="1:24" x14ac:dyDescent="0.25">
      <c r="A56" s="3" t="s">
        <v>98</v>
      </c>
      <c r="B56" s="1">
        <v>44547</v>
      </c>
      <c r="C56">
        <v>17</v>
      </c>
      <c r="D56" t="s">
        <v>19</v>
      </c>
      <c r="E56">
        <v>2021</v>
      </c>
      <c r="F56">
        <v>42</v>
      </c>
      <c r="G56" s="8" t="s">
        <v>20</v>
      </c>
      <c r="H56" t="s">
        <v>21</v>
      </c>
      <c r="I56" s="15" t="s">
        <v>42</v>
      </c>
      <c r="J56" s="15" t="str">
        <f t="shared" si="0"/>
        <v>germany</v>
      </c>
      <c r="K56" s="15" t="str">
        <f t="shared" si="1"/>
        <v>GERMANY</v>
      </c>
      <c r="L56" s="15" t="str">
        <f t="shared" si="2"/>
        <v>Germany</v>
      </c>
      <c r="M56" t="s">
        <v>43</v>
      </c>
      <c r="N56" t="s">
        <v>24</v>
      </c>
      <c r="O56" t="s">
        <v>25</v>
      </c>
      <c r="P56" s="5" t="s">
        <v>139</v>
      </c>
      <c r="Q56" s="5" t="s">
        <v>141</v>
      </c>
      <c r="R56" s="5">
        <v>46</v>
      </c>
      <c r="S56">
        <v>1</v>
      </c>
      <c r="T56" s="2">
        <v>1266</v>
      </c>
      <c r="U56" s="2">
        <v>2320</v>
      </c>
      <c r="V56" s="2">
        <v>1054</v>
      </c>
      <c r="W56" s="2">
        <f t="shared" si="3"/>
        <v>1266</v>
      </c>
      <c r="X56" s="2">
        <f t="shared" si="4"/>
        <v>2320</v>
      </c>
    </row>
    <row r="57" spans="1:24" x14ac:dyDescent="0.25">
      <c r="A57" s="3" t="s">
        <v>99</v>
      </c>
      <c r="B57" s="1">
        <v>44548</v>
      </c>
      <c r="C57">
        <v>18</v>
      </c>
      <c r="D57" t="s">
        <v>19</v>
      </c>
      <c r="E57">
        <v>2021</v>
      </c>
      <c r="F57">
        <v>35</v>
      </c>
      <c r="G57" s="8" t="s">
        <v>20</v>
      </c>
      <c r="H57" t="s">
        <v>21</v>
      </c>
      <c r="I57" s="15" t="s">
        <v>32</v>
      </c>
      <c r="J57" s="15" t="str">
        <f t="shared" si="0"/>
        <v>australia</v>
      </c>
      <c r="K57" s="15" t="str">
        <f t="shared" si="1"/>
        <v>AUSTRALIA</v>
      </c>
      <c r="L57" s="15" t="str">
        <f t="shared" si="2"/>
        <v>Australia</v>
      </c>
      <c r="M57" t="s">
        <v>33</v>
      </c>
      <c r="N57" t="s">
        <v>24</v>
      </c>
      <c r="O57" t="s">
        <v>25</v>
      </c>
      <c r="P57" s="5" t="s">
        <v>143</v>
      </c>
      <c r="Q57" s="5" t="s">
        <v>141</v>
      </c>
      <c r="R57" s="5">
        <v>42</v>
      </c>
      <c r="S57">
        <v>4</v>
      </c>
      <c r="T57" s="2">
        <v>308</v>
      </c>
      <c r="U57" s="2">
        <v>565</v>
      </c>
      <c r="V57" s="2">
        <v>1028</v>
      </c>
      <c r="W57" s="2">
        <f t="shared" si="3"/>
        <v>1232</v>
      </c>
      <c r="X57" s="2">
        <f t="shared" si="4"/>
        <v>2260</v>
      </c>
    </row>
    <row r="58" spans="1:24" x14ac:dyDescent="0.25">
      <c r="A58" s="3" t="s">
        <v>100</v>
      </c>
      <c r="B58" s="1">
        <v>44548</v>
      </c>
      <c r="C58">
        <v>18</v>
      </c>
      <c r="D58" t="s">
        <v>19</v>
      </c>
      <c r="E58">
        <v>2021</v>
      </c>
      <c r="F58">
        <v>38</v>
      </c>
      <c r="G58" s="8" t="s">
        <v>20</v>
      </c>
      <c r="H58" t="s">
        <v>21</v>
      </c>
      <c r="I58" s="15" t="s">
        <v>42</v>
      </c>
      <c r="J58" s="15" t="str">
        <f t="shared" si="0"/>
        <v>germany</v>
      </c>
      <c r="K58" s="15" t="str">
        <f t="shared" si="1"/>
        <v>GERMANY</v>
      </c>
      <c r="L58" s="15" t="str">
        <f t="shared" si="2"/>
        <v>Germany</v>
      </c>
      <c r="M58" t="s">
        <v>43</v>
      </c>
      <c r="N58" t="s">
        <v>24</v>
      </c>
      <c r="O58" t="s">
        <v>25</v>
      </c>
      <c r="P58" s="5" t="s">
        <v>139</v>
      </c>
      <c r="Q58" s="5" t="s">
        <v>141</v>
      </c>
      <c r="R58" s="5">
        <v>46</v>
      </c>
      <c r="S58">
        <v>4</v>
      </c>
      <c r="T58" s="2">
        <v>1266</v>
      </c>
      <c r="U58" s="2">
        <v>2320</v>
      </c>
      <c r="V58" s="2">
        <v>4216</v>
      </c>
      <c r="W58" s="2">
        <f t="shared" si="3"/>
        <v>5064</v>
      </c>
      <c r="X58" s="2">
        <f t="shared" si="4"/>
        <v>9280</v>
      </c>
    </row>
    <row r="59" spans="1:24" x14ac:dyDescent="0.25">
      <c r="A59" s="3" t="s">
        <v>102</v>
      </c>
      <c r="B59" s="1">
        <v>44548</v>
      </c>
      <c r="C59">
        <v>18</v>
      </c>
      <c r="D59" t="s">
        <v>19</v>
      </c>
      <c r="E59">
        <v>2021</v>
      </c>
      <c r="F59">
        <v>24</v>
      </c>
      <c r="G59" s="8" t="s">
        <v>36</v>
      </c>
      <c r="H59" t="s">
        <v>21</v>
      </c>
      <c r="I59" s="15" t="s">
        <v>72</v>
      </c>
      <c r="J59" s="15" t="str">
        <f t="shared" si="0"/>
        <v>france</v>
      </c>
      <c r="K59" s="15" t="str">
        <f t="shared" si="1"/>
        <v>FRANCE</v>
      </c>
      <c r="L59" s="15" t="str">
        <f t="shared" si="2"/>
        <v>France</v>
      </c>
      <c r="M59" t="s">
        <v>101</v>
      </c>
      <c r="N59" t="s">
        <v>24</v>
      </c>
      <c r="O59" t="s">
        <v>25</v>
      </c>
      <c r="P59" s="5" t="s">
        <v>139</v>
      </c>
      <c r="Q59" s="5" t="s">
        <v>141</v>
      </c>
      <c r="R59" s="5">
        <v>38</v>
      </c>
      <c r="S59">
        <v>3</v>
      </c>
      <c r="T59" s="2">
        <v>1266</v>
      </c>
      <c r="U59" s="2">
        <v>2320</v>
      </c>
      <c r="V59" s="2">
        <v>3162</v>
      </c>
      <c r="W59" s="2">
        <f t="shared" si="3"/>
        <v>3798</v>
      </c>
      <c r="X59" s="2">
        <f t="shared" si="4"/>
        <v>6960</v>
      </c>
    </row>
    <row r="60" spans="1:24" x14ac:dyDescent="0.25">
      <c r="A60" s="3" t="s">
        <v>103</v>
      </c>
      <c r="B60" s="1">
        <v>44548</v>
      </c>
      <c r="C60">
        <v>18</v>
      </c>
      <c r="D60" t="s">
        <v>19</v>
      </c>
      <c r="E60">
        <v>2021</v>
      </c>
      <c r="F60">
        <v>26</v>
      </c>
      <c r="G60" s="8" t="s">
        <v>31</v>
      </c>
      <c r="H60" t="s">
        <v>21</v>
      </c>
      <c r="I60" s="15" t="s">
        <v>27</v>
      </c>
      <c r="J60" s="15" t="str">
        <f t="shared" si="0"/>
        <v>united kingdom</v>
      </c>
      <c r="K60" s="15" t="str">
        <f t="shared" si="1"/>
        <v>UNITED KINGDOM</v>
      </c>
      <c r="L60" s="15" t="str">
        <f t="shared" si="2"/>
        <v>United Kingdom</v>
      </c>
      <c r="M60" t="s">
        <v>28</v>
      </c>
      <c r="N60" t="s">
        <v>24</v>
      </c>
      <c r="O60" t="s">
        <v>25</v>
      </c>
      <c r="P60" s="5" t="s">
        <v>142</v>
      </c>
      <c r="Q60" s="5" t="s">
        <v>141</v>
      </c>
      <c r="R60" s="5">
        <v>42</v>
      </c>
      <c r="S60">
        <v>3</v>
      </c>
      <c r="T60" s="2">
        <v>420</v>
      </c>
      <c r="U60" s="2">
        <v>769</v>
      </c>
      <c r="V60" s="2">
        <v>1047</v>
      </c>
      <c r="W60" s="2">
        <f t="shared" si="3"/>
        <v>1260</v>
      </c>
      <c r="X60" s="2">
        <f t="shared" si="4"/>
        <v>2307</v>
      </c>
    </row>
    <row r="61" spans="1:24" x14ac:dyDescent="0.25">
      <c r="A61" s="3" t="s">
        <v>104</v>
      </c>
      <c r="B61" s="1">
        <v>44548</v>
      </c>
      <c r="C61">
        <v>18</v>
      </c>
      <c r="D61" t="s">
        <v>19</v>
      </c>
      <c r="E61">
        <v>2021</v>
      </c>
      <c r="F61">
        <v>39</v>
      </c>
      <c r="G61" s="8" t="s">
        <v>20</v>
      </c>
      <c r="H61" t="s">
        <v>26</v>
      </c>
      <c r="I61" s="15" t="s">
        <v>22</v>
      </c>
      <c r="J61" s="15" t="str">
        <f t="shared" si="0"/>
        <v>united states</v>
      </c>
      <c r="K61" s="15" t="str">
        <f t="shared" si="1"/>
        <v>UNITED STATES</v>
      </c>
      <c r="L61" s="15" t="str">
        <f t="shared" si="2"/>
        <v>United States</v>
      </c>
      <c r="M61" t="s">
        <v>23</v>
      </c>
      <c r="N61" t="s">
        <v>24</v>
      </c>
      <c r="O61" t="s">
        <v>25</v>
      </c>
      <c r="P61" s="5" t="s">
        <v>139</v>
      </c>
      <c r="Q61" s="5" t="s">
        <v>140</v>
      </c>
      <c r="R61" s="5">
        <v>42</v>
      </c>
      <c r="S61">
        <v>3</v>
      </c>
      <c r="T61" s="2">
        <v>1252</v>
      </c>
      <c r="U61" s="2">
        <v>2295</v>
      </c>
      <c r="V61" s="2">
        <v>3129</v>
      </c>
      <c r="W61" s="2">
        <f t="shared" si="3"/>
        <v>3756</v>
      </c>
      <c r="X61" s="2">
        <f t="shared" si="4"/>
        <v>6885</v>
      </c>
    </row>
    <row r="62" spans="1:24" x14ac:dyDescent="0.25">
      <c r="A62" s="3" t="s">
        <v>105</v>
      </c>
      <c r="B62" s="1">
        <v>44548</v>
      </c>
      <c r="C62">
        <v>18</v>
      </c>
      <c r="D62" t="s">
        <v>19</v>
      </c>
      <c r="E62">
        <v>2021</v>
      </c>
      <c r="F62">
        <v>26</v>
      </c>
      <c r="G62" s="8" t="s">
        <v>31</v>
      </c>
      <c r="H62" t="s">
        <v>26</v>
      </c>
      <c r="I62" s="15" t="s">
        <v>72</v>
      </c>
      <c r="J62" s="15" t="str">
        <f t="shared" si="0"/>
        <v>france</v>
      </c>
      <c r="K62" s="15" t="str">
        <f t="shared" si="1"/>
        <v>FRANCE</v>
      </c>
      <c r="L62" s="15" t="str">
        <f t="shared" si="2"/>
        <v>France</v>
      </c>
      <c r="M62" t="s">
        <v>73</v>
      </c>
      <c r="N62" t="s">
        <v>24</v>
      </c>
      <c r="O62" t="s">
        <v>25</v>
      </c>
      <c r="P62" s="5" t="s">
        <v>139</v>
      </c>
      <c r="Q62" s="5" t="s">
        <v>140</v>
      </c>
      <c r="R62" s="5">
        <v>46</v>
      </c>
      <c r="S62">
        <v>1</v>
      </c>
      <c r="T62" s="2">
        <v>1252</v>
      </c>
      <c r="U62" s="2">
        <v>2295</v>
      </c>
      <c r="V62" s="2">
        <v>1043</v>
      </c>
      <c r="W62" s="2">
        <f t="shared" si="3"/>
        <v>1252</v>
      </c>
      <c r="X62" s="2">
        <f t="shared" si="4"/>
        <v>2295</v>
      </c>
    </row>
    <row r="63" spans="1:24" x14ac:dyDescent="0.25">
      <c r="A63" s="3" t="s">
        <v>106</v>
      </c>
      <c r="B63" s="1">
        <v>44548</v>
      </c>
      <c r="C63">
        <v>18</v>
      </c>
      <c r="D63" t="s">
        <v>19</v>
      </c>
      <c r="E63">
        <v>2021</v>
      </c>
      <c r="F63">
        <v>36</v>
      </c>
      <c r="G63" s="8" t="s">
        <v>20</v>
      </c>
      <c r="H63" t="s">
        <v>26</v>
      </c>
      <c r="I63" s="15" t="s">
        <v>22</v>
      </c>
      <c r="J63" s="15" t="str">
        <f t="shared" si="0"/>
        <v>united states</v>
      </c>
      <c r="K63" s="15" t="str">
        <f t="shared" si="1"/>
        <v>UNITED STATES</v>
      </c>
      <c r="L63" s="15" t="str">
        <f t="shared" si="2"/>
        <v>United States</v>
      </c>
      <c r="M63" t="s">
        <v>38</v>
      </c>
      <c r="N63" t="s">
        <v>24</v>
      </c>
      <c r="O63" t="s">
        <v>25</v>
      </c>
      <c r="P63" s="5" t="s">
        <v>139</v>
      </c>
      <c r="Q63" s="5" t="s">
        <v>141</v>
      </c>
      <c r="R63" s="5">
        <v>38</v>
      </c>
      <c r="S63">
        <v>1</v>
      </c>
      <c r="T63" s="2">
        <v>1266</v>
      </c>
      <c r="U63" s="2">
        <v>2320</v>
      </c>
      <c r="V63" s="2">
        <v>1054</v>
      </c>
      <c r="W63" s="2">
        <f t="shared" si="3"/>
        <v>1266</v>
      </c>
      <c r="X63" s="2">
        <f t="shared" si="4"/>
        <v>2320</v>
      </c>
    </row>
    <row r="64" spans="1:24" x14ac:dyDescent="0.25">
      <c r="A64" s="3" t="s">
        <v>108</v>
      </c>
      <c r="B64" s="1">
        <v>44549</v>
      </c>
      <c r="C64">
        <v>19</v>
      </c>
      <c r="D64" t="s">
        <v>19</v>
      </c>
      <c r="E64">
        <v>2021</v>
      </c>
      <c r="F64">
        <v>17</v>
      </c>
      <c r="G64" s="8" t="s">
        <v>36</v>
      </c>
      <c r="H64" t="s">
        <v>26</v>
      </c>
      <c r="I64" s="15" t="s">
        <v>72</v>
      </c>
      <c r="J64" s="15" t="str">
        <f t="shared" si="0"/>
        <v>france</v>
      </c>
      <c r="K64" s="15" t="str">
        <f t="shared" si="1"/>
        <v>FRANCE</v>
      </c>
      <c r="L64" s="15" t="str">
        <f t="shared" si="2"/>
        <v>France</v>
      </c>
      <c r="M64" t="s">
        <v>107</v>
      </c>
      <c r="N64" t="s">
        <v>24</v>
      </c>
      <c r="O64" t="s">
        <v>25</v>
      </c>
      <c r="P64" s="5" t="s">
        <v>139</v>
      </c>
      <c r="Q64" s="5" t="s">
        <v>141</v>
      </c>
      <c r="R64" s="5">
        <v>46</v>
      </c>
      <c r="S64">
        <v>4</v>
      </c>
      <c r="T64" s="2">
        <v>1266</v>
      </c>
      <c r="U64" s="2">
        <v>2320</v>
      </c>
      <c r="V64" s="2">
        <v>4216</v>
      </c>
      <c r="W64" s="2">
        <f t="shared" si="3"/>
        <v>5064</v>
      </c>
      <c r="X64" s="2">
        <f t="shared" si="4"/>
        <v>9280</v>
      </c>
    </row>
    <row r="65" spans="1:24" x14ac:dyDescent="0.25">
      <c r="A65" s="3" t="s">
        <v>109</v>
      </c>
      <c r="B65" s="1">
        <v>44549</v>
      </c>
      <c r="C65">
        <v>19</v>
      </c>
      <c r="D65" t="s">
        <v>19</v>
      </c>
      <c r="E65">
        <v>2021</v>
      </c>
      <c r="F65">
        <v>19</v>
      </c>
      <c r="G65" s="8" t="s">
        <v>36</v>
      </c>
      <c r="H65" t="s">
        <v>21</v>
      </c>
      <c r="I65" s="15" t="s">
        <v>32</v>
      </c>
      <c r="J65" s="15" t="str">
        <f t="shared" si="0"/>
        <v>australia</v>
      </c>
      <c r="K65" s="15" t="str">
        <f t="shared" si="1"/>
        <v>AUSTRALIA</v>
      </c>
      <c r="L65" s="15" t="str">
        <f t="shared" si="2"/>
        <v>Australia</v>
      </c>
      <c r="M65" t="s">
        <v>62</v>
      </c>
      <c r="N65" t="s">
        <v>24</v>
      </c>
      <c r="O65" t="s">
        <v>25</v>
      </c>
      <c r="P65" s="5" t="s">
        <v>143</v>
      </c>
      <c r="Q65" s="5" t="s">
        <v>140</v>
      </c>
      <c r="R65" s="5">
        <v>44</v>
      </c>
      <c r="S65">
        <v>4</v>
      </c>
      <c r="T65" s="2">
        <v>295</v>
      </c>
      <c r="U65" s="2">
        <v>540</v>
      </c>
      <c r="V65" s="2">
        <v>980</v>
      </c>
      <c r="W65" s="2">
        <f t="shared" si="3"/>
        <v>1180</v>
      </c>
      <c r="X65" s="2">
        <f t="shared" si="4"/>
        <v>2160</v>
      </c>
    </row>
    <row r="66" spans="1:24" x14ac:dyDescent="0.25">
      <c r="A66" s="3" t="s">
        <v>110</v>
      </c>
      <c r="B66" s="1">
        <v>44549</v>
      </c>
      <c r="C66">
        <v>19</v>
      </c>
      <c r="D66" t="s">
        <v>19</v>
      </c>
      <c r="E66">
        <v>2021</v>
      </c>
      <c r="F66">
        <v>25</v>
      </c>
      <c r="G66" s="8" t="s">
        <v>31</v>
      </c>
      <c r="H66" t="s">
        <v>26</v>
      </c>
      <c r="I66" s="15" t="s">
        <v>72</v>
      </c>
      <c r="J66" s="15" t="str">
        <f t="shared" si="0"/>
        <v>france</v>
      </c>
      <c r="K66" s="15" t="str">
        <f t="shared" si="1"/>
        <v>FRANCE</v>
      </c>
      <c r="L66" s="15" t="str">
        <f t="shared" si="2"/>
        <v>France</v>
      </c>
      <c r="M66" t="s">
        <v>73</v>
      </c>
      <c r="N66" t="s">
        <v>24</v>
      </c>
      <c r="O66" t="s">
        <v>25</v>
      </c>
      <c r="P66" s="5" t="s">
        <v>139</v>
      </c>
      <c r="Q66" s="5" t="s">
        <v>140</v>
      </c>
      <c r="R66" s="5">
        <v>38</v>
      </c>
      <c r="S66">
        <v>4</v>
      </c>
      <c r="T66" s="2">
        <v>1252</v>
      </c>
      <c r="U66" s="2">
        <v>2295</v>
      </c>
      <c r="V66" s="2">
        <v>4172</v>
      </c>
      <c r="W66" s="2">
        <f t="shared" si="3"/>
        <v>5008</v>
      </c>
      <c r="X66" s="2">
        <f t="shared" si="4"/>
        <v>9180</v>
      </c>
    </row>
    <row r="67" spans="1:24" x14ac:dyDescent="0.25">
      <c r="A67" s="3" t="s">
        <v>111</v>
      </c>
      <c r="B67" s="1">
        <v>44549</v>
      </c>
      <c r="C67">
        <v>19</v>
      </c>
      <c r="D67" t="s">
        <v>19</v>
      </c>
      <c r="E67">
        <v>2021</v>
      </c>
      <c r="F67">
        <v>35</v>
      </c>
      <c r="G67" s="8" t="s">
        <v>20</v>
      </c>
      <c r="H67" t="s">
        <v>21</v>
      </c>
      <c r="I67" s="15" t="s">
        <v>22</v>
      </c>
      <c r="J67" s="15" t="str">
        <f t="shared" ref="J67:J90" si="7">LOWER(I67)</f>
        <v>united states</v>
      </c>
      <c r="K67" s="15" t="str">
        <f t="shared" ref="K67:K90" si="8">UPPER(J67)</f>
        <v>UNITED STATES</v>
      </c>
      <c r="L67" s="15" t="str">
        <f t="shared" ref="L67:L90" si="9">PROPER(K67)</f>
        <v>United States</v>
      </c>
      <c r="M67" t="s">
        <v>59</v>
      </c>
      <c r="N67" t="s">
        <v>24</v>
      </c>
      <c r="O67" t="s">
        <v>25</v>
      </c>
      <c r="P67" s="5" t="s">
        <v>144</v>
      </c>
      <c r="Q67" s="5" t="s">
        <v>140</v>
      </c>
      <c r="R67" s="5">
        <v>48</v>
      </c>
      <c r="S67">
        <v>4</v>
      </c>
      <c r="T67" s="2">
        <v>1898</v>
      </c>
      <c r="U67" s="2">
        <v>3375</v>
      </c>
      <c r="V67" s="2">
        <v>5908</v>
      </c>
      <c r="W67" s="2">
        <f t="shared" si="3"/>
        <v>7592</v>
      </c>
      <c r="X67" s="2">
        <f t="shared" si="4"/>
        <v>13500</v>
      </c>
    </row>
    <row r="68" spans="1:24" x14ac:dyDescent="0.25">
      <c r="A68" s="3" t="s">
        <v>112</v>
      </c>
      <c r="B68" s="1">
        <v>44549</v>
      </c>
      <c r="C68">
        <v>19</v>
      </c>
      <c r="D68" t="s">
        <v>19</v>
      </c>
      <c r="E68">
        <v>2021</v>
      </c>
      <c r="F68">
        <v>37</v>
      </c>
      <c r="G68" s="8" t="s">
        <v>20</v>
      </c>
      <c r="H68" t="s">
        <v>26</v>
      </c>
      <c r="I68" s="15" t="s">
        <v>22</v>
      </c>
      <c r="J68" s="15" t="str">
        <f t="shared" si="7"/>
        <v>united states</v>
      </c>
      <c r="K68" s="15" t="str">
        <f t="shared" si="8"/>
        <v>UNITED STATES</v>
      </c>
      <c r="L68" s="15" t="str">
        <f t="shared" si="9"/>
        <v>United States</v>
      </c>
      <c r="M68" t="s">
        <v>59</v>
      </c>
      <c r="N68" t="s">
        <v>24</v>
      </c>
      <c r="O68" t="s">
        <v>25</v>
      </c>
      <c r="P68" s="5" t="s">
        <v>139</v>
      </c>
      <c r="Q68" s="5" t="s">
        <v>140</v>
      </c>
      <c r="R68" s="5">
        <v>38</v>
      </c>
      <c r="S68">
        <v>4</v>
      </c>
      <c r="T68" s="2">
        <v>1252</v>
      </c>
      <c r="U68" s="2">
        <v>2295</v>
      </c>
      <c r="V68" s="2">
        <v>4172</v>
      </c>
      <c r="W68" s="2">
        <f t="shared" ref="W68:W90" si="10">S68*T68</f>
        <v>5008</v>
      </c>
      <c r="X68" s="2">
        <f t="shared" ref="X68:X90" si="11">S68*U68</f>
        <v>9180</v>
      </c>
    </row>
    <row r="69" spans="1:24" x14ac:dyDescent="0.25">
      <c r="A69" s="3" t="s">
        <v>113</v>
      </c>
      <c r="B69" s="1">
        <v>44549</v>
      </c>
      <c r="C69">
        <v>19</v>
      </c>
      <c r="D69" t="s">
        <v>19</v>
      </c>
      <c r="E69">
        <v>2021</v>
      </c>
      <c r="F69">
        <v>39</v>
      </c>
      <c r="G69" s="8" t="s">
        <v>20</v>
      </c>
      <c r="H69" t="s">
        <v>21</v>
      </c>
      <c r="I69" s="15" t="s">
        <v>22</v>
      </c>
      <c r="J69" s="15" t="str">
        <f t="shared" si="7"/>
        <v>united states</v>
      </c>
      <c r="K69" s="15" t="str">
        <f t="shared" si="8"/>
        <v>UNITED STATES</v>
      </c>
      <c r="L69" s="15" t="str">
        <f t="shared" si="9"/>
        <v>United States</v>
      </c>
      <c r="M69" t="s">
        <v>23</v>
      </c>
      <c r="N69" t="s">
        <v>24</v>
      </c>
      <c r="O69" t="s">
        <v>25</v>
      </c>
      <c r="P69" s="5" t="s">
        <v>139</v>
      </c>
      <c r="Q69" s="5" t="s">
        <v>140</v>
      </c>
      <c r="R69" s="5">
        <v>46</v>
      </c>
      <c r="S69">
        <v>4</v>
      </c>
      <c r="T69" s="2">
        <v>1252</v>
      </c>
      <c r="U69" s="2">
        <v>2295</v>
      </c>
      <c r="V69" s="2">
        <v>4172</v>
      </c>
      <c r="W69" s="2">
        <f t="shared" si="10"/>
        <v>5008</v>
      </c>
      <c r="X69" s="2">
        <f t="shared" si="11"/>
        <v>9180</v>
      </c>
    </row>
    <row r="70" spans="1:24" x14ac:dyDescent="0.25">
      <c r="A70" s="3" t="s">
        <v>114</v>
      </c>
      <c r="B70" s="1">
        <v>44549</v>
      </c>
      <c r="C70">
        <v>19</v>
      </c>
      <c r="D70" t="s">
        <v>19</v>
      </c>
      <c r="E70">
        <v>2021</v>
      </c>
      <c r="F70">
        <v>63</v>
      </c>
      <c r="G70" s="8" t="s">
        <v>20</v>
      </c>
      <c r="H70" t="s">
        <v>21</v>
      </c>
      <c r="I70" s="15" t="s">
        <v>32</v>
      </c>
      <c r="J70" s="15" t="str">
        <f t="shared" si="7"/>
        <v>australia</v>
      </c>
      <c r="K70" s="15" t="str">
        <f t="shared" si="8"/>
        <v>AUSTRALIA</v>
      </c>
      <c r="L70" s="15" t="str">
        <f t="shared" si="9"/>
        <v>Australia</v>
      </c>
      <c r="M70" t="s">
        <v>45</v>
      </c>
      <c r="N70" t="s">
        <v>24</v>
      </c>
      <c r="O70" t="s">
        <v>25</v>
      </c>
      <c r="P70" s="5" t="s">
        <v>139</v>
      </c>
      <c r="Q70" s="5" t="s">
        <v>140</v>
      </c>
      <c r="R70" s="5">
        <v>46</v>
      </c>
      <c r="S70">
        <v>4</v>
      </c>
      <c r="T70" s="2">
        <v>1252</v>
      </c>
      <c r="U70" s="2">
        <v>2295</v>
      </c>
      <c r="V70" s="2">
        <v>4172</v>
      </c>
      <c r="W70" s="2">
        <f t="shared" si="10"/>
        <v>5008</v>
      </c>
      <c r="X70" s="2">
        <f t="shared" si="11"/>
        <v>9180</v>
      </c>
    </row>
    <row r="71" spans="1:24" x14ac:dyDescent="0.25">
      <c r="A71" s="3" t="s">
        <v>116</v>
      </c>
      <c r="B71" s="1">
        <v>44549</v>
      </c>
      <c r="C71">
        <v>19</v>
      </c>
      <c r="D71" t="s">
        <v>19</v>
      </c>
      <c r="E71">
        <v>2021</v>
      </c>
      <c r="F71">
        <v>18</v>
      </c>
      <c r="G71" s="8" t="s">
        <v>36</v>
      </c>
      <c r="H71" t="s">
        <v>26</v>
      </c>
      <c r="I71" s="15" t="s">
        <v>32</v>
      </c>
      <c r="J71" s="15" t="str">
        <f t="shared" si="7"/>
        <v>australia</v>
      </c>
      <c r="K71" s="15" t="str">
        <f t="shared" si="8"/>
        <v>AUSTRALIA</v>
      </c>
      <c r="L71" s="15" t="str">
        <f t="shared" si="9"/>
        <v>Australia</v>
      </c>
      <c r="M71" t="s">
        <v>115</v>
      </c>
      <c r="N71" t="s">
        <v>24</v>
      </c>
      <c r="O71" t="s">
        <v>25</v>
      </c>
      <c r="P71" s="5" t="s">
        <v>143</v>
      </c>
      <c r="Q71" s="5" t="s">
        <v>140</v>
      </c>
      <c r="R71" s="5">
        <v>40</v>
      </c>
      <c r="S71">
        <v>2</v>
      </c>
      <c r="T71" s="2">
        <v>295</v>
      </c>
      <c r="U71" s="2">
        <v>540</v>
      </c>
      <c r="V71" s="2">
        <v>490</v>
      </c>
      <c r="W71" s="2">
        <f t="shared" si="10"/>
        <v>590</v>
      </c>
      <c r="X71" s="2">
        <f t="shared" si="11"/>
        <v>1080</v>
      </c>
    </row>
    <row r="72" spans="1:24" x14ac:dyDescent="0.25">
      <c r="A72" s="3" t="s">
        <v>118</v>
      </c>
      <c r="B72" s="1">
        <v>44549</v>
      </c>
      <c r="C72">
        <v>19</v>
      </c>
      <c r="D72" t="s">
        <v>19</v>
      </c>
      <c r="E72">
        <v>2021</v>
      </c>
      <c r="F72">
        <v>56</v>
      </c>
      <c r="G72" s="8" t="s">
        <v>20</v>
      </c>
      <c r="H72" t="s">
        <v>21</v>
      </c>
      <c r="I72" s="15" t="s">
        <v>42</v>
      </c>
      <c r="J72" s="15" t="str">
        <f t="shared" si="7"/>
        <v>germany</v>
      </c>
      <c r="K72" s="15" t="str">
        <f t="shared" si="8"/>
        <v>GERMANY</v>
      </c>
      <c r="L72" s="15" t="str">
        <f t="shared" si="9"/>
        <v>Germany</v>
      </c>
      <c r="M72" t="s">
        <v>117</v>
      </c>
      <c r="N72" t="s">
        <v>24</v>
      </c>
      <c r="O72" t="s">
        <v>25</v>
      </c>
      <c r="P72" s="5" t="s">
        <v>139</v>
      </c>
      <c r="Q72" s="5" t="s">
        <v>140</v>
      </c>
      <c r="R72" s="5">
        <v>46</v>
      </c>
      <c r="S72">
        <v>2</v>
      </c>
      <c r="T72" s="2">
        <v>1252</v>
      </c>
      <c r="U72" s="2">
        <v>2295</v>
      </c>
      <c r="V72" s="2">
        <v>2086</v>
      </c>
      <c r="W72" s="2">
        <f t="shared" si="10"/>
        <v>2504</v>
      </c>
      <c r="X72" s="2">
        <f t="shared" si="11"/>
        <v>4590</v>
      </c>
    </row>
    <row r="73" spans="1:24" x14ac:dyDescent="0.25">
      <c r="A73" s="3" t="s">
        <v>119</v>
      </c>
      <c r="B73" s="1">
        <v>44549</v>
      </c>
      <c r="C73">
        <v>19</v>
      </c>
      <c r="D73" t="s">
        <v>19</v>
      </c>
      <c r="E73">
        <v>2021</v>
      </c>
      <c r="F73">
        <v>39</v>
      </c>
      <c r="G73" s="8" t="s">
        <v>20</v>
      </c>
      <c r="H73" t="s">
        <v>21</v>
      </c>
      <c r="I73" s="15" t="s">
        <v>22</v>
      </c>
      <c r="J73" s="15" t="str">
        <f t="shared" si="7"/>
        <v>united states</v>
      </c>
      <c r="K73" s="15" t="str">
        <f t="shared" si="8"/>
        <v>UNITED STATES</v>
      </c>
      <c r="L73" s="15" t="str">
        <f t="shared" si="9"/>
        <v>United States</v>
      </c>
      <c r="M73" t="s">
        <v>38</v>
      </c>
      <c r="N73" t="s">
        <v>24</v>
      </c>
      <c r="O73" t="s">
        <v>25</v>
      </c>
      <c r="P73" s="5" t="s">
        <v>139</v>
      </c>
      <c r="Q73" s="5" t="s">
        <v>141</v>
      </c>
      <c r="R73" s="5">
        <v>38</v>
      </c>
      <c r="S73">
        <v>1</v>
      </c>
      <c r="T73" s="2">
        <v>1266</v>
      </c>
      <c r="U73" s="2">
        <v>2320</v>
      </c>
      <c r="V73" s="2">
        <v>1054</v>
      </c>
      <c r="W73" s="2">
        <f t="shared" si="10"/>
        <v>1266</v>
      </c>
      <c r="X73" s="2">
        <f t="shared" si="11"/>
        <v>2320</v>
      </c>
    </row>
    <row r="74" spans="1:24" x14ac:dyDescent="0.25">
      <c r="A74" s="3" t="s">
        <v>120</v>
      </c>
      <c r="B74" s="1">
        <v>44550</v>
      </c>
      <c r="C74">
        <v>20</v>
      </c>
      <c r="D74" t="s">
        <v>19</v>
      </c>
      <c r="E74">
        <v>2021</v>
      </c>
      <c r="F74">
        <v>33</v>
      </c>
      <c r="G74" s="8" t="s">
        <v>31</v>
      </c>
      <c r="H74" t="s">
        <v>21</v>
      </c>
      <c r="I74" s="15" t="s">
        <v>32</v>
      </c>
      <c r="J74" s="15" t="str">
        <f t="shared" si="7"/>
        <v>australia</v>
      </c>
      <c r="K74" s="15" t="str">
        <f t="shared" si="8"/>
        <v>AUSTRALIA</v>
      </c>
      <c r="L74" s="15" t="str">
        <f t="shared" si="9"/>
        <v>Australia</v>
      </c>
      <c r="M74" t="s">
        <v>62</v>
      </c>
      <c r="N74" t="s">
        <v>24</v>
      </c>
      <c r="O74" t="s">
        <v>25</v>
      </c>
      <c r="P74" s="5" t="s">
        <v>144</v>
      </c>
      <c r="Q74" s="5" t="s">
        <v>140</v>
      </c>
      <c r="R74" s="5">
        <v>38</v>
      </c>
      <c r="S74">
        <v>4</v>
      </c>
      <c r="T74" s="2">
        <v>1898</v>
      </c>
      <c r="U74" s="2">
        <v>3375</v>
      </c>
      <c r="V74" s="2">
        <v>5908</v>
      </c>
      <c r="W74" s="2">
        <f t="shared" si="10"/>
        <v>7592</v>
      </c>
      <c r="X74" s="2">
        <f t="shared" si="11"/>
        <v>13500</v>
      </c>
    </row>
    <row r="75" spans="1:24" x14ac:dyDescent="0.25">
      <c r="A75" s="3" t="s">
        <v>121</v>
      </c>
      <c r="B75" s="1">
        <v>44550</v>
      </c>
      <c r="C75">
        <v>20</v>
      </c>
      <c r="D75" t="s">
        <v>19</v>
      </c>
      <c r="E75">
        <v>2021</v>
      </c>
      <c r="F75">
        <v>57</v>
      </c>
      <c r="G75" s="8" t="s">
        <v>20</v>
      </c>
      <c r="H75" t="s">
        <v>26</v>
      </c>
      <c r="I75" s="15" t="s">
        <v>32</v>
      </c>
      <c r="J75" s="15" t="str">
        <f t="shared" si="7"/>
        <v>australia</v>
      </c>
      <c r="K75" s="15" t="str">
        <f t="shared" si="8"/>
        <v>AUSTRALIA</v>
      </c>
      <c r="L75" s="15" t="str">
        <f t="shared" si="9"/>
        <v>Australia</v>
      </c>
      <c r="M75" t="s">
        <v>45</v>
      </c>
      <c r="N75" t="s">
        <v>24</v>
      </c>
      <c r="O75" t="s">
        <v>25</v>
      </c>
      <c r="P75" s="5" t="s">
        <v>139</v>
      </c>
      <c r="Q75" s="5" t="s">
        <v>140</v>
      </c>
      <c r="R75" s="5">
        <v>46</v>
      </c>
      <c r="S75">
        <v>4</v>
      </c>
      <c r="T75" s="2">
        <v>1252</v>
      </c>
      <c r="U75" s="2">
        <v>2295</v>
      </c>
      <c r="V75" s="2">
        <v>4172</v>
      </c>
      <c r="W75" s="2">
        <f t="shared" si="10"/>
        <v>5008</v>
      </c>
      <c r="X75" s="2">
        <f t="shared" si="11"/>
        <v>9180</v>
      </c>
    </row>
    <row r="76" spans="1:24" x14ac:dyDescent="0.25">
      <c r="A76" s="3" t="s">
        <v>122</v>
      </c>
      <c r="B76" s="1">
        <v>44550</v>
      </c>
      <c r="C76">
        <v>20</v>
      </c>
      <c r="D76" t="s">
        <v>19</v>
      </c>
      <c r="E76">
        <v>2021</v>
      </c>
      <c r="F76">
        <v>29</v>
      </c>
      <c r="G76" s="8" t="s">
        <v>31</v>
      </c>
      <c r="H76" t="s">
        <v>26</v>
      </c>
      <c r="I76" s="15" t="s">
        <v>49</v>
      </c>
      <c r="J76" s="15" t="str">
        <f t="shared" si="7"/>
        <v>canada</v>
      </c>
      <c r="K76" s="15" t="str">
        <f t="shared" si="8"/>
        <v>CANADA</v>
      </c>
      <c r="L76" s="15" t="str">
        <f t="shared" si="9"/>
        <v>Canada</v>
      </c>
      <c r="M76" t="s">
        <v>50</v>
      </c>
      <c r="N76" t="s">
        <v>24</v>
      </c>
      <c r="O76" t="s">
        <v>25</v>
      </c>
      <c r="P76" s="5" t="s">
        <v>143</v>
      </c>
      <c r="Q76" s="5" t="s">
        <v>140</v>
      </c>
      <c r="R76" s="5">
        <v>52</v>
      </c>
      <c r="S76">
        <v>3</v>
      </c>
      <c r="T76" s="2">
        <v>295</v>
      </c>
      <c r="U76" s="2">
        <v>540</v>
      </c>
      <c r="V76" s="2">
        <v>735</v>
      </c>
      <c r="W76" s="2">
        <f t="shared" si="10"/>
        <v>885</v>
      </c>
      <c r="X76" s="2">
        <f t="shared" si="11"/>
        <v>1620</v>
      </c>
    </row>
    <row r="77" spans="1:24" x14ac:dyDescent="0.25">
      <c r="A77" s="3" t="s">
        <v>123</v>
      </c>
      <c r="B77" s="1">
        <v>44550</v>
      </c>
      <c r="C77">
        <v>20</v>
      </c>
      <c r="D77" t="s">
        <v>19</v>
      </c>
      <c r="E77">
        <v>2021</v>
      </c>
      <c r="F77">
        <v>35</v>
      </c>
      <c r="G77" s="8" t="s">
        <v>20</v>
      </c>
      <c r="H77" t="s">
        <v>21</v>
      </c>
      <c r="I77" s="15" t="s">
        <v>32</v>
      </c>
      <c r="J77" s="15" t="str">
        <f t="shared" si="7"/>
        <v>australia</v>
      </c>
      <c r="K77" s="15" t="str">
        <f t="shared" si="8"/>
        <v>AUSTRALIA</v>
      </c>
      <c r="L77" s="15" t="str">
        <f t="shared" si="9"/>
        <v>Australia</v>
      </c>
      <c r="M77" t="s">
        <v>45</v>
      </c>
      <c r="N77" t="s">
        <v>24</v>
      </c>
      <c r="O77" t="s">
        <v>25</v>
      </c>
      <c r="P77" s="5" t="s">
        <v>139</v>
      </c>
      <c r="Q77" s="5" t="s">
        <v>141</v>
      </c>
      <c r="R77" s="5">
        <v>38</v>
      </c>
      <c r="S77">
        <v>1</v>
      </c>
      <c r="T77" s="2">
        <v>1266</v>
      </c>
      <c r="U77" s="2">
        <v>2320</v>
      </c>
      <c r="V77" s="2">
        <v>1054</v>
      </c>
      <c r="W77" s="2">
        <f t="shared" si="10"/>
        <v>1266</v>
      </c>
      <c r="X77" s="2">
        <f t="shared" si="11"/>
        <v>2320</v>
      </c>
    </row>
    <row r="78" spans="1:24" x14ac:dyDescent="0.25">
      <c r="A78" s="3" t="s">
        <v>124</v>
      </c>
      <c r="B78" s="1">
        <v>44550</v>
      </c>
      <c r="C78">
        <v>20</v>
      </c>
      <c r="D78" t="s">
        <v>19</v>
      </c>
      <c r="E78">
        <v>2021</v>
      </c>
      <c r="F78">
        <v>35</v>
      </c>
      <c r="G78" s="8" t="s">
        <v>20</v>
      </c>
      <c r="H78" t="s">
        <v>26</v>
      </c>
      <c r="I78" s="15" t="s">
        <v>32</v>
      </c>
      <c r="J78" s="15" t="str">
        <f t="shared" si="7"/>
        <v>australia</v>
      </c>
      <c r="K78" s="15" t="str">
        <f t="shared" si="8"/>
        <v>AUSTRALIA</v>
      </c>
      <c r="L78" s="15" t="str">
        <f t="shared" si="9"/>
        <v>Australia</v>
      </c>
      <c r="M78" t="s">
        <v>62</v>
      </c>
      <c r="N78" t="s">
        <v>24</v>
      </c>
      <c r="O78" t="s">
        <v>25</v>
      </c>
      <c r="P78" s="5" t="s">
        <v>139</v>
      </c>
      <c r="Q78" s="5" t="s">
        <v>141</v>
      </c>
      <c r="R78" s="5">
        <v>38</v>
      </c>
      <c r="S78">
        <v>1</v>
      </c>
      <c r="T78" s="2">
        <v>1266</v>
      </c>
      <c r="U78" s="2">
        <v>2320</v>
      </c>
      <c r="V78" s="2">
        <v>1054</v>
      </c>
      <c r="W78" s="2">
        <f t="shared" si="10"/>
        <v>1266</v>
      </c>
      <c r="X78" s="2">
        <f t="shared" si="11"/>
        <v>2320</v>
      </c>
    </row>
    <row r="79" spans="1:24" x14ac:dyDescent="0.25">
      <c r="A79" s="3" t="s">
        <v>126</v>
      </c>
      <c r="B79" s="1">
        <v>44551</v>
      </c>
      <c r="C79">
        <v>21</v>
      </c>
      <c r="D79" t="s">
        <v>19</v>
      </c>
      <c r="E79">
        <v>2021</v>
      </c>
      <c r="F79">
        <v>26</v>
      </c>
      <c r="G79" s="8" t="s">
        <v>31</v>
      </c>
      <c r="H79" t="s">
        <v>26</v>
      </c>
      <c r="I79" s="15" t="s">
        <v>72</v>
      </c>
      <c r="J79" s="15" t="str">
        <f t="shared" si="7"/>
        <v>france</v>
      </c>
      <c r="K79" s="15" t="str">
        <f t="shared" si="8"/>
        <v>FRANCE</v>
      </c>
      <c r="L79" s="15" t="str">
        <f t="shared" si="9"/>
        <v>France</v>
      </c>
      <c r="M79" t="s">
        <v>125</v>
      </c>
      <c r="N79" t="s">
        <v>24</v>
      </c>
      <c r="O79" t="s">
        <v>25</v>
      </c>
      <c r="P79" s="5" t="s">
        <v>139</v>
      </c>
      <c r="Q79" s="5" t="s">
        <v>141</v>
      </c>
      <c r="R79" s="5">
        <v>38</v>
      </c>
      <c r="S79">
        <v>3</v>
      </c>
      <c r="T79" s="2">
        <v>1266</v>
      </c>
      <c r="U79" s="2">
        <v>2320</v>
      </c>
      <c r="V79" s="2">
        <v>3162</v>
      </c>
      <c r="W79" s="2">
        <f t="shared" si="10"/>
        <v>3798</v>
      </c>
      <c r="X79" s="2">
        <f t="shared" si="11"/>
        <v>6960</v>
      </c>
    </row>
    <row r="80" spans="1:24" x14ac:dyDescent="0.25">
      <c r="A80" s="3" t="s">
        <v>127</v>
      </c>
      <c r="B80" s="1">
        <v>44551</v>
      </c>
      <c r="C80">
        <v>21</v>
      </c>
      <c r="D80" t="s">
        <v>19</v>
      </c>
      <c r="E80">
        <v>2021</v>
      </c>
      <c r="F80">
        <v>23</v>
      </c>
      <c r="G80" s="8" t="s">
        <v>36</v>
      </c>
      <c r="H80" t="s">
        <v>26</v>
      </c>
      <c r="I80" s="15" t="s">
        <v>27</v>
      </c>
      <c r="J80" s="15" t="str">
        <f t="shared" si="7"/>
        <v>united kingdom</v>
      </c>
      <c r="K80" s="15" t="str">
        <f t="shared" si="8"/>
        <v>UNITED KINGDOM</v>
      </c>
      <c r="L80" s="15" t="str">
        <f t="shared" si="9"/>
        <v>United Kingdom</v>
      </c>
      <c r="M80" t="s">
        <v>28</v>
      </c>
      <c r="N80" t="s">
        <v>24</v>
      </c>
      <c r="O80" t="s">
        <v>25</v>
      </c>
      <c r="P80" s="5" t="s">
        <v>142</v>
      </c>
      <c r="Q80" s="5" t="s">
        <v>141</v>
      </c>
      <c r="R80" s="5">
        <v>46</v>
      </c>
      <c r="S80">
        <v>2</v>
      </c>
      <c r="T80" s="2">
        <v>420</v>
      </c>
      <c r="U80" s="2">
        <v>769</v>
      </c>
      <c r="V80" s="2">
        <v>698</v>
      </c>
      <c r="W80" s="2">
        <f t="shared" si="10"/>
        <v>840</v>
      </c>
      <c r="X80" s="2">
        <f t="shared" si="11"/>
        <v>1538</v>
      </c>
    </row>
    <row r="81" spans="1:24" x14ac:dyDescent="0.25">
      <c r="A81" s="3" t="s">
        <v>128</v>
      </c>
      <c r="B81" s="1">
        <v>44552</v>
      </c>
      <c r="C81">
        <v>22</v>
      </c>
      <c r="D81" t="s">
        <v>19</v>
      </c>
      <c r="E81">
        <v>2021</v>
      </c>
      <c r="F81">
        <v>30</v>
      </c>
      <c r="G81" s="8" t="s">
        <v>31</v>
      </c>
      <c r="H81" t="s">
        <v>21</v>
      </c>
      <c r="I81" s="15" t="s">
        <v>22</v>
      </c>
      <c r="J81" s="15" t="str">
        <f t="shared" si="7"/>
        <v>united states</v>
      </c>
      <c r="K81" s="15" t="str">
        <f t="shared" si="8"/>
        <v>UNITED STATES</v>
      </c>
      <c r="L81" s="15" t="str">
        <f t="shared" si="9"/>
        <v>United States</v>
      </c>
      <c r="M81" t="s">
        <v>38</v>
      </c>
      <c r="N81" t="s">
        <v>24</v>
      </c>
      <c r="O81" t="s">
        <v>25</v>
      </c>
      <c r="P81" s="5" t="s">
        <v>139</v>
      </c>
      <c r="Q81" s="5" t="s">
        <v>141</v>
      </c>
      <c r="R81" s="5">
        <v>38</v>
      </c>
      <c r="S81">
        <v>3</v>
      </c>
      <c r="T81" s="2">
        <v>1266</v>
      </c>
      <c r="U81" s="2">
        <v>2320</v>
      </c>
      <c r="V81" s="2">
        <v>3162</v>
      </c>
      <c r="W81" s="2">
        <f t="shared" si="10"/>
        <v>3798</v>
      </c>
      <c r="X81" s="2">
        <f t="shared" si="11"/>
        <v>6960</v>
      </c>
    </row>
    <row r="82" spans="1:24" x14ac:dyDescent="0.25">
      <c r="A82" s="3" t="s">
        <v>129</v>
      </c>
      <c r="B82" s="1">
        <v>44552</v>
      </c>
      <c r="C82">
        <v>22</v>
      </c>
      <c r="D82" t="s">
        <v>19</v>
      </c>
      <c r="E82">
        <v>2021</v>
      </c>
      <c r="F82">
        <v>41</v>
      </c>
      <c r="G82" s="8" t="s">
        <v>20</v>
      </c>
      <c r="H82" t="s">
        <v>26</v>
      </c>
      <c r="I82" s="15" t="s">
        <v>22</v>
      </c>
      <c r="J82" s="15" t="str">
        <f t="shared" si="7"/>
        <v>united states</v>
      </c>
      <c r="K82" s="15" t="str">
        <f t="shared" si="8"/>
        <v>UNITED STATES</v>
      </c>
      <c r="L82" s="15" t="str">
        <f t="shared" si="9"/>
        <v>United States</v>
      </c>
      <c r="M82" t="s">
        <v>23</v>
      </c>
      <c r="N82" t="s">
        <v>24</v>
      </c>
      <c r="O82" t="s">
        <v>25</v>
      </c>
      <c r="P82" s="5" t="s">
        <v>139</v>
      </c>
      <c r="Q82" s="5" t="s">
        <v>140</v>
      </c>
      <c r="R82" s="5">
        <v>42</v>
      </c>
      <c r="S82">
        <v>3</v>
      </c>
      <c r="T82" s="2">
        <v>1252</v>
      </c>
      <c r="U82" s="2">
        <v>2295</v>
      </c>
      <c r="V82" s="2">
        <v>3129</v>
      </c>
      <c r="W82" s="2">
        <f t="shared" si="10"/>
        <v>3756</v>
      </c>
      <c r="X82" s="2">
        <f t="shared" si="11"/>
        <v>6885</v>
      </c>
    </row>
    <row r="83" spans="1:24" x14ac:dyDescent="0.25">
      <c r="A83" s="3" t="s">
        <v>130</v>
      </c>
      <c r="B83" s="1">
        <v>44552</v>
      </c>
      <c r="C83">
        <v>22</v>
      </c>
      <c r="D83" t="s">
        <v>19</v>
      </c>
      <c r="E83">
        <v>2021</v>
      </c>
      <c r="F83">
        <v>19</v>
      </c>
      <c r="G83" s="8" t="s">
        <v>36</v>
      </c>
      <c r="H83" t="s">
        <v>21</v>
      </c>
      <c r="I83" s="15" t="s">
        <v>32</v>
      </c>
      <c r="J83" s="15" t="str">
        <f t="shared" si="7"/>
        <v>australia</v>
      </c>
      <c r="K83" s="15" t="str">
        <f t="shared" si="8"/>
        <v>AUSTRALIA</v>
      </c>
      <c r="L83" s="15" t="str">
        <f t="shared" si="9"/>
        <v>Australia</v>
      </c>
      <c r="M83" t="s">
        <v>33</v>
      </c>
      <c r="N83" t="s">
        <v>24</v>
      </c>
      <c r="O83" t="s">
        <v>25</v>
      </c>
      <c r="P83" s="5" t="s">
        <v>143</v>
      </c>
      <c r="Q83" s="5" t="s">
        <v>141</v>
      </c>
      <c r="R83" s="5">
        <v>42</v>
      </c>
      <c r="S83">
        <v>1</v>
      </c>
      <c r="T83" s="2">
        <v>308</v>
      </c>
      <c r="U83" s="2">
        <v>565</v>
      </c>
      <c r="V83" s="2">
        <v>257</v>
      </c>
      <c r="W83" s="2">
        <f t="shared" si="10"/>
        <v>308</v>
      </c>
      <c r="X83" s="2">
        <f t="shared" si="11"/>
        <v>565</v>
      </c>
    </row>
    <row r="84" spans="1:24" x14ac:dyDescent="0.25">
      <c r="A84" s="3" t="s">
        <v>131</v>
      </c>
      <c r="B84" s="1">
        <v>44552</v>
      </c>
      <c r="C84">
        <v>22</v>
      </c>
      <c r="D84" t="s">
        <v>19</v>
      </c>
      <c r="E84">
        <v>2021</v>
      </c>
      <c r="F84">
        <v>25</v>
      </c>
      <c r="G84" s="8" t="s">
        <v>31</v>
      </c>
      <c r="H84" t="s">
        <v>26</v>
      </c>
      <c r="I84" s="15" t="s">
        <v>72</v>
      </c>
      <c r="J84" s="15" t="str">
        <f t="shared" si="7"/>
        <v>france</v>
      </c>
      <c r="K84" s="15" t="str">
        <f t="shared" si="8"/>
        <v>FRANCE</v>
      </c>
      <c r="L84" s="15" t="str">
        <f t="shared" si="9"/>
        <v>France</v>
      </c>
      <c r="M84" t="s">
        <v>73</v>
      </c>
      <c r="N84" t="s">
        <v>24</v>
      </c>
      <c r="O84" t="s">
        <v>25</v>
      </c>
      <c r="P84" s="5" t="s">
        <v>139</v>
      </c>
      <c r="Q84" s="5" t="s">
        <v>140</v>
      </c>
      <c r="R84" s="5">
        <v>38</v>
      </c>
      <c r="S84">
        <v>1</v>
      </c>
      <c r="T84" s="2">
        <v>1252</v>
      </c>
      <c r="U84" s="2">
        <v>2295</v>
      </c>
      <c r="V84" s="2">
        <v>1043</v>
      </c>
      <c r="W84" s="2">
        <f t="shared" si="10"/>
        <v>1252</v>
      </c>
      <c r="X84" s="2">
        <f t="shared" si="11"/>
        <v>2295</v>
      </c>
    </row>
    <row r="85" spans="1:24" x14ac:dyDescent="0.25">
      <c r="A85" s="3" t="s">
        <v>132</v>
      </c>
      <c r="B85" s="1">
        <v>44552</v>
      </c>
      <c r="C85">
        <v>22</v>
      </c>
      <c r="D85" t="s">
        <v>19</v>
      </c>
      <c r="E85">
        <v>2021</v>
      </c>
      <c r="F85">
        <v>27</v>
      </c>
      <c r="G85" s="8" t="s">
        <v>31</v>
      </c>
      <c r="H85" t="s">
        <v>21</v>
      </c>
      <c r="I85" s="15" t="s">
        <v>49</v>
      </c>
      <c r="J85" s="15" t="str">
        <f t="shared" si="7"/>
        <v>canada</v>
      </c>
      <c r="K85" s="15" t="str">
        <f t="shared" si="8"/>
        <v>CANADA</v>
      </c>
      <c r="L85" s="15" t="str">
        <f t="shared" si="9"/>
        <v>Canada</v>
      </c>
      <c r="M85" t="s">
        <v>50</v>
      </c>
      <c r="N85" t="s">
        <v>24</v>
      </c>
      <c r="O85" t="s">
        <v>25</v>
      </c>
      <c r="P85" s="5" t="s">
        <v>139</v>
      </c>
      <c r="Q85" s="5" t="s">
        <v>140</v>
      </c>
      <c r="R85" s="5">
        <v>46</v>
      </c>
      <c r="S85">
        <v>1</v>
      </c>
      <c r="T85" s="2">
        <v>1252</v>
      </c>
      <c r="U85" s="2">
        <v>2295</v>
      </c>
      <c r="V85" s="2">
        <v>1043</v>
      </c>
      <c r="W85" s="2">
        <f t="shared" si="10"/>
        <v>1252</v>
      </c>
      <c r="X85" s="2">
        <f t="shared" si="11"/>
        <v>2295</v>
      </c>
    </row>
    <row r="86" spans="1:24" x14ac:dyDescent="0.25">
      <c r="A86" s="3" t="s">
        <v>133</v>
      </c>
      <c r="B86" s="1">
        <v>44552</v>
      </c>
      <c r="C86">
        <v>22</v>
      </c>
      <c r="D86" t="s">
        <v>19</v>
      </c>
      <c r="E86">
        <v>2021</v>
      </c>
      <c r="F86">
        <v>41</v>
      </c>
      <c r="G86" s="8" t="s">
        <v>20</v>
      </c>
      <c r="H86" t="s">
        <v>26</v>
      </c>
      <c r="I86" s="15" t="s">
        <v>42</v>
      </c>
      <c r="J86" s="15" t="str">
        <f t="shared" si="7"/>
        <v>germany</v>
      </c>
      <c r="K86" s="15" t="str">
        <f t="shared" si="8"/>
        <v>GERMANY</v>
      </c>
      <c r="L86" s="15" t="str">
        <f t="shared" si="9"/>
        <v>Germany</v>
      </c>
      <c r="M86" t="s">
        <v>117</v>
      </c>
      <c r="N86" t="s">
        <v>24</v>
      </c>
      <c r="O86" t="s">
        <v>25</v>
      </c>
      <c r="P86" s="5" t="s">
        <v>139</v>
      </c>
      <c r="Q86" s="5" t="s">
        <v>141</v>
      </c>
      <c r="R86" s="5">
        <v>38</v>
      </c>
      <c r="S86">
        <v>1</v>
      </c>
      <c r="T86" s="2">
        <v>1266</v>
      </c>
      <c r="U86" s="2">
        <v>2320</v>
      </c>
      <c r="V86" s="2">
        <v>1054</v>
      </c>
      <c r="W86" s="2">
        <f t="shared" si="10"/>
        <v>1266</v>
      </c>
      <c r="X86" s="2">
        <f t="shared" si="11"/>
        <v>2320</v>
      </c>
    </row>
    <row r="87" spans="1:24" x14ac:dyDescent="0.25">
      <c r="A87" s="3" t="s">
        <v>134</v>
      </c>
      <c r="B87" s="1">
        <v>44553</v>
      </c>
      <c r="C87">
        <v>23</v>
      </c>
      <c r="D87" t="s">
        <v>19</v>
      </c>
      <c r="E87">
        <v>2021</v>
      </c>
      <c r="F87">
        <v>30</v>
      </c>
      <c r="G87" s="8" t="s">
        <v>31</v>
      </c>
      <c r="H87" t="s">
        <v>21</v>
      </c>
      <c r="I87" s="15" t="s">
        <v>22</v>
      </c>
      <c r="J87" s="15" t="str">
        <f t="shared" si="7"/>
        <v>united states</v>
      </c>
      <c r="K87" s="15" t="str">
        <f t="shared" si="8"/>
        <v>UNITED STATES</v>
      </c>
      <c r="L87" s="15" t="str">
        <f t="shared" si="9"/>
        <v>United States</v>
      </c>
      <c r="M87" t="s">
        <v>59</v>
      </c>
      <c r="N87" t="s">
        <v>24</v>
      </c>
      <c r="O87" t="s">
        <v>25</v>
      </c>
      <c r="P87" s="5" t="s">
        <v>139</v>
      </c>
      <c r="Q87" s="5" t="s">
        <v>141</v>
      </c>
      <c r="R87" s="5">
        <v>42</v>
      </c>
      <c r="S87">
        <v>1</v>
      </c>
      <c r="T87" s="2">
        <v>1266</v>
      </c>
      <c r="U87" s="2">
        <v>2320</v>
      </c>
      <c r="V87" s="2">
        <v>1054</v>
      </c>
      <c r="W87" s="2">
        <f t="shared" si="10"/>
        <v>1266</v>
      </c>
      <c r="X87" s="2">
        <f t="shared" si="11"/>
        <v>2320</v>
      </c>
    </row>
    <row r="88" spans="1:24" x14ac:dyDescent="0.25">
      <c r="A88" s="3" t="s">
        <v>135</v>
      </c>
      <c r="B88" s="1">
        <v>44553</v>
      </c>
      <c r="C88">
        <v>23</v>
      </c>
      <c r="D88" t="s">
        <v>19</v>
      </c>
      <c r="E88">
        <v>2021</v>
      </c>
      <c r="F88">
        <v>31</v>
      </c>
      <c r="G88" s="8" t="s">
        <v>31</v>
      </c>
      <c r="H88" t="s">
        <v>21</v>
      </c>
      <c r="I88" s="15" t="s">
        <v>49</v>
      </c>
      <c r="J88" s="15" t="str">
        <f t="shared" si="7"/>
        <v>canada</v>
      </c>
      <c r="K88" s="15" t="str">
        <f t="shared" si="8"/>
        <v>CANADA</v>
      </c>
      <c r="L88" s="15" t="str">
        <f t="shared" si="9"/>
        <v>Canada</v>
      </c>
      <c r="M88" t="s">
        <v>50</v>
      </c>
      <c r="N88" t="s">
        <v>24</v>
      </c>
      <c r="O88" t="s">
        <v>25</v>
      </c>
      <c r="P88" s="5" t="s">
        <v>139</v>
      </c>
      <c r="Q88" s="5" t="s">
        <v>140</v>
      </c>
      <c r="R88" s="5">
        <v>42</v>
      </c>
      <c r="S88">
        <v>1</v>
      </c>
      <c r="T88" s="2">
        <v>1252</v>
      </c>
      <c r="U88" s="2">
        <v>2295</v>
      </c>
      <c r="V88" s="2">
        <v>1043</v>
      </c>
      <c r="W88" s="2">
        <f t="shared" si="10"/>
        <v>1252</v>
      </c>
      <c r="X88" s="2">
        <f t="shared" si="11"/>
        <v>2295</v>
      </c>
    </row>
    <row r="89" spans="1:24" x14ac:dyDescent="0.25">
      <c r="A89" s="3" t="s">
        <v>136</v>
      </c>
      <c r="B89" s="1">
        <v>44553</v>
      </c>
      <c r="C89">
        <v>23</v>
      </c>
      <c r="D89" t="s">
        <v>19</v>
      </c>
      <c r="E89">
        <v>2021</v>
      </c>
      <c r="F89">
        <v>35</v>
      </c>
      <c r="G89" s="8" t="s">
        <v>20</v>
      </c>
      <c r="H89" t="s">
        <v>21</v>
      </c>
      <c r="I89" s="15" t="s">
        <v>22</v>
      </c>
      <c r="J89" s="15" t="str">
        <f t="shared" si="7"/>
        <v>united states</v>
      </c>
      <c r="K89" s="15" t="str">
        <f t="shared" si="8"/>
        <v>UNITED STATES</v>
      </c>
      <c r="L89" s="15" t="str">
        <f t="shared" si="9"/>
        <v>United States</v>
      </c>
      <c r="M89" t="s">
        <v>23</v>
      </c>
      <c r="N89" t="s">
        <v>24</v>
      </c>
      <c r="O89" t="s">
        <v>25</v>
      </c>
      <c r="P89" s="5" t="s">
        <v>143</v>
      </c>
      <c r="Q89" s="5" t="s">
        <v>140</v>
      </c>
      <c r="R89" s="5">
        <v>42</v>
      </c>
      <c r="S89">
        <v>1</v>
      </c>
      <c r="T89" s="2">
        <v>295</v>
      </c>
      <c r="U89" s="2">
        <v>540</v>
      </c>
      <c r="V89" s="2">
        <v>245</v>
      </c>
      <c r="W89" s="2">
        <f t="shared" si="10"/>
        <v>295</v>
      </c>
      <c r="X89" s="2">
        <f t="shared" si="11"/>
        <v>540</v>
      </c>
    </row>
    <row r="90" spans="1:24" x14ac:dyDescent="0.25">
      <c r="B90" s="1">
        <v>44554</v>
      </c>
      <c r="C90">
        <v>24</v>
      </c>
      <c r="D90" t="s">
        <v>19</v>
      </c>
      <c r="E90">
        <v>2021</v>
      </c>
      <c r="F90">
        <v>38</v>
      </c>
      <c r="G90" s="8" t="s">
        <v>20</v>
      </c>
      <c r="H90" t="s">
        <v>26</v>
      </c>
      <c r="I90" s="15" t="s">
        <v>32</v>
      </c>
      <c r="J90" s="15" t="str">
        <f t="shared" si="7"/>
        <v>australia</v>
      </c>
      <c r="K90" s="15" t="str">
        <f t="shared" si="8"/>
        <v>AUSTRALIA</v>
      </c>
      <c r="L90" s="15" t="str">
        <f t="shared" si="9"/>
        <v>Australia</v>
      </c>
      <c r="M90" t="s">
        <v>45</v>
      </c>
      <c r="N90" t="s">
        <v>24</v>
      </c>
      <c r="O90" t="s">
        <v>25</v>
      </c>
      <c r="P90" s="5" t="s">
        <v>139</v>
      </c>
      <c r="Q90" s="5" t="s">
        <v>140</v>
      </c>
      <c r="R90" s="5">
        <v>42</v>
      </c>
      <c r="S90">
        <v>4</v>
      </c>
      <c r="T90" s="2">
        <v>1252</v>
      </c>
      <c r="U90" s="2">
        <v>2295</v>
      </c>
      <c r="V90" s="2">
        <v>4172</v>
      </c>
      <c r="W90" s="2">
        <f t="shared" si="10"/>
        <v>5008</v>
      </c>
      <c r="X90" s="2">
        <f t="shared" si="11"/>
        <v>9180</v>
      </c>
    </row>
  </sheetData>
  <phoneticPr fontId="1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2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Gloria Yoon</cp:lastModifiedBy>
  <cp:revision/>
  <dcterms:created xsi:type="dcterms:W3CDTF">2022-11-04T20:14:11Z</dcterms:created>
  <dcterms:modified xsi:type="dcterms:W3CDTF">2025-07-14T08:46:22Z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