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24226"/>
  <mc:AlternateContent xmlns:mc="http://schemas.openxmlformats.org/markup-compatibility/2006">
    <mc:Choice Requires="x15">
      <x15ac:absPath xmlns:x15ac="http://schemas.microsoft.com/office/spreadsheetml/2010/11/ac" url="C:\Users\lynig\Desktop\DataBootCampUCI\Group Project NBA\"/>
    </mc:Choice>
  </mc:AlternateContent>
  <bookViews>
    <workbookView xWindow="240" yWindow="12" windowWidth="16092" windowHeight="9660" activeTab="1" xr2:uid="{00000000-000D-0000-FFFF-FFFF00000000}"/>
  </bookViews>
  <sheets>
    <sheet name="Sheet2" sheetId="2" r:id="rId1"/>
    <sheet name="Sheet3" sheetId="3" r:id="rId2"/>
    <sheet name="Sheet4" sheetId="4" r:id="rId3"/>
    <sheet name="Sheet1" sheetId="1" r:id="rId4"/>
  </sheets>
  <definedNames>
    <definedName name="_xlnm._FilterDatabase" localSheetId="3" hidden="1">Sheet1!$A$1:$AW$97</definedName>
    <definedName name="Slicer_team">#N/A</definedName>
    <definedName name="Slicer_team1">#N/A</definedName>
  </definedNames>
  <calcPr calcId="171027"/>
  <pivotCaches>
    <pivotCache cacheId="11" r:id="rId5"/>
    <pivotCache cacheId="16"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AW40" i="1" l="1"/>
  <c r="AV40" i="1"/>
  <c r="AU40" i="1"/>
  <c r="AT40" i="1"/>
  <c r="AS40" i="1"/>
  <c r="AR40" i="1"/>
  <c r="AR39" i="1" s="1"/>
  <c r="AR44" i="1" s="1"/>
  <c r="AR45" i="1" s="1"/>
  <c r="AQ40" i="1"/>
  <c r="AP40" i="1"/>
  <c r="AP39" i="1" s="1"/>
  <c r="AP44" i="1" s="1"/>
  <c r="AP45" i="1" s="1"/>
  <c r="AO40" i="1"/>
  <c r="AN40" i="1"/>
  <c r="AM40" i="1"/>
  <c r="AL40" i="1"/>
  <c r="AK40" i="1"/>
  <c r="AJ40" i="1"/>
  <c r="AJ39" i="1" s="1"/>
  <c r="AI40" i="1"/>
  <c r="AH40" i="1"/>
  <c r="AH39" i="1" s="1"/>
  <c r="AH44" i="1" s="1"/>
  <c r="AG40" i="1"/>
  <c r="AF40" i="1"/>
  <c r="AE40" i="1"/>
  <c r="AD40" i="1"/>
  <c r="AC40" i="1"/>
  <c r="AB40" i="1"/>
  <c r="AB39" i="1" s="1"/>
  <c r="AB44" i="1" s="1"/>
  <c r="AB45" i="1" s="1"/>
  <c r="AA40" i="1"/>
  <c r="Z40" i="1"/>
  <c r="Z39" i="1" s="1"/>
  <c r="Z44" i="1" s="1"/>
  <c r="Y40" i="1"/>
  <c r="X40" i="1"/>
  <c r="W40" i="1"/>
  <c r="V40" i="1"/>
  <c r="U40" i="1"/>
  <c r="T40" i="1"/>
  <c r="T39" i="1" s="1"/>
  <c r="S40" i="1"/>
  <c r="R40" i="1"/>
  <c r="R39" i="1" s="1"/>
  <c r="Q40" i="1"/>
  <c r="P40" i="1"/>
  <c r="O40" i="1"/>
  <c r="N40" i="1"/>
  <c r="M40" i="1"/>
  <c r="L40" i="1"/>
  <c r="L39" i="1" s="1"/>
  <c r="L44" i="1" s="1"/>
  <c r="L45" i="1" s="1"/>
  <c r="K40" i="1"/>
  <c r="J40" i="1"/>
  <c r="J39" i="1" s="1"/>
  <c r="J44" i="1" s="1"/>
  <c r="J45" i="1" s="1"/>
  <c r="I40" i="1"/>
  <c r="H40" i="1"/>
  <c r="G40" i="1"/>
  <c r="F40" i="1"/>
  <c r="E40" i="1"/>
  <c r="D40" i="1"/>
  <c r="D39" i="1" s="1"/>
  <c r="D44" i="1" s="1"/>
  <c r="D45" i="1" s="1"/>
  <c r="C40" i="1"/>
  <c r="U45" i="1"/>
  <c r="AW39" i="1"/>
  <c r="AV39" i="1"/>
  <c r="AV44" i="1" s="1"/>
  <c r="AV46" i="1" s="1"/>
  <c r="AU39" i="1"/>
  <c r="AU44" i="1" s="1"/>
  <c r="AS39" i="1"/>
  <c r="AQ39" i="1"/>
  <c r="AQ44" i="1" s="1"/>
  <c r="AO39" i="1"/>
  <c r="AO44" i="1" s="1"/>
  <c r="AN39" i="1"/>
  <c r="AM39" i="1"/>
  <c r="AM44" i="1" s="1"/>
  <c r="AK39" i="1"/>
  <c r="AI39" i="1"/>
  <c r="AI44" i="1" s="1"/>
  <c r="AG39" i="1"/>
  <c r="AF39" i="1"/>
  <c r="AE39" i="1"/>
  <c r="AE44" i="1" s="1"/>
  <c r="AC39" i="1"/>
  <c r="AA39" i="1"/>
  <c r="Y39" i="1"/>
  <c r="X39" i="1"/>
  <c r="W39" i="1"/>
  <c r="W44" i="1" s="1"/>
  <c r="U39" i="1"/>
  <c r="S39" i="1"/>
  <c r="S44" i="1" s="1"/>
  <c r="Q39" i="1"/>
  <c r="P39" i="1"/>
  <c r="P44" i="1" s="1"/>
  <c r="O39" i="1"/>
  <c r="O44" i="1" s="1"/>
  <c r="O46" i="1" s="1"/>
  <c r="M39" i="1"/>
  <c r="K39" i="1"/>
  <c r="I39" i="1"/>
  <c r="H39" i="1"/>
  <c r="G39" i="1"/>
  <c r="E39" i="1"/>
  <c r="C39" i="1"/>
  <c r="AJ44" i="1"/>
  <c r="AJ45" i="1" s="1"/>
  <c r="U44" i="1"/>
  <c r="T44" i="1"/>
  <c r="T45" i="1" s="1"/>
  <c r="AF44" i="1" l="1"/>
  <c r="AF46" i="1" s="1"/>
  <c r="AN44" i="1"/>
  <c r="AN45" i="1" s="1"/>
  <c r="AS44" i="1"/>
  <c r="AS45" i="1" s="1"/>
  <c r="S45" i="1"/>
  <c r="H44" i="1"/>
  <c r="H46" i="1" s="1"/>
  <c r="X44" i="1"/>
  <c r="X45" i="1" s="1"/>
  <c r="X48" i="1" s="1"/>
  <c r="X54" i="1" s="1"/>
  <c r="I44" i="1"/>
  <c r="AI45" i="1"/>
  <c r="AA44" i="1"/>
  <c r="G44" i="1"/>
  <c r="G46" i="1" s="1"/>
  <c r="Y44" i="1"/>
  <c r="Y45" i="1" s="1"/>
  <c r="AG44" i="1"/>
  <c r="Q44" i="1"/>
  <c r="Q46" i="1" s="1"/>
  <c r="I46" i="1"/>
  <c r="R44" i="1"/>
  <c r="R45" i="1" s="1"/>
  <c r="Z45" i="1"/>
  <c r="AE46" i="1"/>
  <c r="AE48" i="1" s="1"/>
  <c r="AG45" i="1"/>
  <c r="AU45" i="1"/>
  <c r="P46" i="1"/>
  <c r="I45" i="1"/>
  <c r="W46" i="1"/>
  <c r="AV45" i="1"/>
  <c r="AV48" i="1" s="1"/>
  <c r="AV54" i="1" s="1"/>
  <c r="AH45" i="1"/>
  <c r="AQ46" i="1"/>
  <c r="AW44" i="1"/>
  <c r="AW46" i="1" s="1"/>
  <c r="O45" i="1"/>
  <c r="O48" i="1" s="1"/>
  <c r="AQ45" i="1"/>
  <c r="K44" i="1"/>
  <c r="K45" i="1" s="1"/>
  <c r="W45" i="1"/>
  <c r="W48" i="1" s="1"/>
  <c r="W54" i="1" s="1"/>
  <c r="AE45" i="1"/>
  <c r="AM45" i="1"/>
  <c r="AG46" i="1"/>
  <c r="E44" i="1"/>
  <c r="E45" i="1" s="1"/>
  <c r="M44" i="1"/>
  <c r="AC44" i="1"/>
  <c r="AC46" i="1" s="1"/>
  <c r="AK44" i="1"/>
  <c r="AK45" i="1" s="1"/>
  <c r="P45" i="1"/>
  <c r="S46" i="1"/>
  <c r="AI46" i="1"/>
  <c r="AI48" i="1" s="1"/>
  <c r="C44" i="1"/>
  <c r="C46" i="1" s="1"/>
  <c r="AO45" i="1"/>
  <c r="AM46" i="1"/>
  <c r="X46" i="1"/>
  <c r="U46" i="1"/>
  <c r="U48" i="1" s="1"/>
  <c r="U54" i="1" s="1"/>
  <c r="AS46" i="1"/>
  <c r="AO46" i="1"/>
  <c r="AU46" i="1"/>
  <c r="F39" i="1"/>
  <c r="N39" i="1"/>
  <c r="V39" i="1"/>
  <c r="AD39" i="1"/>
  <c r="AL39" i="1"/>
  <c r="AT39" i="1"/>
  <c r="J46" i="1"/>
  <c r="R46" i="1"/>
  <c r="Z46" i="1"/>
  <c r="AH46" i="1"/>
  <c r="AH48" i="1" s="1"/>
  <c r="AP46" i="1"/>
  <c r="L46" i="1"/>
  <c r="L48" i="1" s="1"/>
  <c r="T46" i="1"/>
  <c r="T48" i="1" s="1"/>
  <c r="D46" i="1"/>
  <c r="D48" i="1" s="1"/>
  <c r="D54" i="1" s="1"/>
  <c r="AB46" i="1"/>
  <c r="AB48" i="1" s="1"/>
  <c r="AB54" i="1" s="1"/>
  <c r="AJ46" i="1"/>
  <c r="AJ48" i="1" s="1"/>
  <c r="AR46" i="1"/>
  <c r="AR48" i="1" s="1"/>
  <c r="G45" i="1" l="1"/>
  <c r="G48" i="1" s="1"/>
  <c r="G54" i="1" s="1"/>
  <c r="AF45" i="1"/>
  <c r="AF48" i="1" s="1"/>
  <c r="AF54" i="1" s="1"/>
  <c r="I48" i="1"/>
  <c r="I54" i="1" s="1"/>
  <c r="AK46" i="1"/>
  <c r="AN46" i="1"/>
  <c r="H45" i="1"/>
  <c r="H48" i="1" s="1"/>
  <c r="H54" i="1" s="1"/>
  <c r="Y46" i="1"/>
  <c r="AA46" i="1"/>
  <c r="AA45" i="1"/>
  <c r="R48" i="1"/>
  <c r="AQ48" i="1"/>
  <c r="S48" i="1"/>
  <c r="AW45" i="1"/>
  <c r="AW48" i="1" s="1"/>
  <c r="AW54" i="1" s="1"/>
  <c r="AO48" i="1"/>
  <c r="AO54" i="1" s="1"/>
  <c r="T54" i="1"/>
  <c r="AG48" i="1"/>
  <c r="AG54" i="1" s="1"/>
  <c r="AE54" i="1"/>
  <c r="AI54" i="1"/>
  <c r="AU48" i="1"/>
  <c r="AU54" i="1" s="1"/>
  <c r="Y48" i="1"/>
  <c r="Y54" i="1" s="1"/>
  <c r="P48" i="1"/>
  <c r="P54" i="1" s="1"/>
  <c r="AN48" i="1"/>
  <c r="AN54" i="1" s="1"/>
  <c r="Q45" i="1"/>
  <c r="Q48" i="1" s="1"/>
  <c r="AC45" i="1"/>
  <c r="AC48" i="1" s="1"/>
  <c r="K46" i="1"/>
  <c r="AK48" i="1"/>
  <c r="AK54" i="1" s="1"/>
  <c r="K48" i="1"/>
  <c r="K54" i="1" s="1"/>
  <c r="O54" i="1"/>
  <c r="S54" i="1"/>
  <c r="L54" i="1"/>
  <c r="AQ54" i="1"/>
  <c r="J48" i="1"/>
  <c r="J54" i="1" s="1"/>
  <c r="AS48" i="1"/>
  <c r="AS54" i="1" s="1"/>
  <c r="C45" i="1"/>
  <c r="AR54" i="1"/>
  <c r="AT44" i="1"/>
  <c r="AT46" i="1" s="1"/>
  <c r="E46" i="1"/>
  <c r="M45" i="1"/>
  <c r="Z48" i="1"/>
  <c r="Z54" i="1" s="1"/>
  <c r="AJ54" i="1"/>
  <c r="AL44" i="1"/>
  <c r="AL46" i="1" s="1"/>
  <c r="AP48" i="1"/>
  <c r="AP54" i="1" s="1"/>
  <c r="AM48" i="1"/>
  <c r="AM54" i="1" s="1"/>
  <c r="N44" i="1"/>
  <c r="M46" i="1"/>
  <c r="R54" i="1"/>
  <c r="AD44" i="1"/>
  <c r="AD46" i="1" s="1"/>
  <c r="V44" i="1"/>
  <c r="V45" i="1"/>
  <c r="F44" i="1"/>
  <c r="F46" i="1" s="1"/>
  <c r="F45" i="1"/>
  <c r="AH54" i="1"/>
  <c r="AA48" i="1" l="1"/>
  <c r="AA54" i="1" s="1"/>
  <c r="AC54" i="1"/>
  <c r="AT45" i="1"/>
  <c r="AT48" i="1" s="1"/>
  <c r="AT54" i="1" s="1"/>
  <c r="AL45" i="1"/>
  <c r="AL48" i="1" s="1"/>
  <c r="AL54" i="1" s="1"/>
  <c r="F48" i="1"/>
  <c r="F54" i="1" s="1"/>
  <c r="M48" i="1"/>
  <c r="M54" i="1" s="1"/>
  <c r="Q54" i="1"/>
  <c r="AD45" i="1"/>
  <c r="AD48" i="1" s="1"/>
  <c r="AD54" i="1" s="1"/>
  <c r="C48" i="1"/>
  <c r="C54" i="1" s="1"/>
  <c r="N45" i="1"/>
  <c r="N46" i="1"/>
  <c r="E48" i="1"/>
  <c r="E54" i="1" s="1"/>
  <c r="V46" i="1"/>
  <c r="V48" i="1" s="1"/>
  <c r="V54" i="1" s="1"/>
  <c r="N48" i="1" l="1"/>
  <c r="N54" i="1" s="1"/>
</calcChain>
</file>

<file path=xl/sharedStrings.xml><?xml version="1.0" encoding="utf-8"?>
<sst xmlns="http://schemas.openxmlformats.org/spreadsheetml/2006/main" count="219" uniqueCount="95">
  <si>
    <t>team</t>
  </si>
  <si>
    <t>season</t>
  </si>
  <si>
    <t>Wins</t>
  </si>
  <si>
    <t>Losses</t>
  </si>
  <si>
    <t>ufga</t>
  </si>
  <si>
    <t>ufgm</t>
  </si>
  <si>
    <t>ufgp</t>
  </si>
  <si>
    <t>pts_off_tov</t>
  </si>
  <si>
    <t>TO_RATIO</t>
  </si>
  <si>
    <t>pts_paint</t>
  </si>
  <si>
    <t>FGM</t>
  </si>
  <si>
    <t>FGA</t>
  </si>
  <si>
    <t>FG%</t>
  </si>
  <si>
    <t>2pm</t>
  </si>
  <si>
    <t>2PM_PACE</t>
  </si>
  <si>
    <t>2pa</t>
  </si>
  <si>
    <t>2p%</t>
  </si>
  <si>
    <t>3PM</t>
  </si>
  <si>
    <t>3PM_PACE</t>
  </si>
  <si>
    <t>3PA</t>
  </si>
  <si>
    <t>3P%</t>
  </si>
  <si>
    <t>OREB</t>
  </si>
  <si>
    <t>OR_PACE</t>
  </si>
  <si>
    <t>DREB</t>
  </si>
  <si>
    <t>DR_PACE</t>
  </si>
  <si>
    <t>REB</t>
  </si>
  <si>
    <t>AST</t>
  </si>
  <si>
    <t>AST_PACE</t>
  </si>
  <si>
    <t>UncontestedAssists</t>
  </si>
  <si>
    <t>UA_PACE</t>
  </si>
  <si>
    <t>TOV</t>
  </si>
  <si>
    <t>STL</t>
  </si>
  <si>
    <t>BLK</t>
  </si>
  <si>
    <t>STOCKS</t>
  </si>
  <si>
    <t>STOCKS_PACE</t>
  </si>
  <si>
    <t>+/-</t>
  </si>
  <si>
    <t>DEFRTG</t>
  </si>
  <si>
    <t>NETRTG</t>
  </si>
  <si>
    <t>AST%</t>
  </si>
  <si>
    <t>AST/TO</t>
  </si>
  <si>
    <t>AST RAT</t>
  </si>
  <si>
    <t>TOV%</t>
  </si>
  <si>
    <t>EFG%</t>
  </si>
  <si>
    <t>TS%</t>
  </si>
  <si>
    <t>PACE</t>
  </si>
  <si>
    <t>OPP PTS OFF TOV</t>
  </si>
  <si>
    <t>OPP PTS 2ND CHANCE</t>
  </si>
  <si>
    <t>OPP PTS FB</t>
  </si>
  <si>
    <t>OPP PTS PAINT</t>
  </si>
  <si>
    <t>76ers</t>
  </si>
  <si>
    <t>Bucks</t>
  </si>
  <si>
    <t>Bulls</t>
  </si>
  <si>
    <t>Cavaliers</t>
  </si>
  <si>
    <t>Celtics</t>
  </si>
  <si>
    <t>Clippers</t>
  </si>
  <si>
    <t>Grizzlies</t>
  </si>
  <si>
    <t>Hawks</t>
  </si>
  <si>
    <t>Heat</t>
  </si>
  <si>
    <t>Hornets</t>
  </si>
  <si>
    <t>Jazz</t>
  </si>
  <si>
    <t>Kings</t>
  </si>
  <si>
    <t>Knicks</t>
  </si>
  <si>
    <t>Lakers</t>
  </si>
  <si>
    <t>Magic</t>
  </si>
  <si>
    <t>Mavericks</t>
  </si>
  <si>
    <t>Nets</t>
  </si>
  <si>
    <t>Nuggets</t>
  </si>
  <si>
    <t>Pacers</t>
  </si>
  <si>
    <t>Pelicans</t>
  </si>
  <si>
    <t>Pistons</t>
  </si>
  <si>
    <t>Raptors</t>
  </si>
  <si>
    <t>Rockets</t>
  </si>
  <si>
    <t>Spurs</t>
  </si>
  <si>
    <t>Suns</t>
  </si>
  <si>
    <t>Thunder</t>
  </si>
  <si>
    <t>Timberwolves</t>
  </si>
  <si>
    <t>Trail Blazers</t>
  </si>
  <si>
    <t>Warriors</t>
  </si>
  <si>
    <t>Wizards</t>
  </si>
  <si>
    <t>Grand Total</t>
  </si>
  <si>
    <t>Sum of Wins</t>
  </si>
  <si>
    <t>Sum of 3PM_PACE</t>
  </si>
  <si>
    <t>Sum of DR_PACE</t>
  </si>
  <si>
    <t>Sum of AST_PACE</t>
  </si>
  <si>
    <t>Column Labels</t>
  </si>
  <si>
    <t>Row Labels</t>
  </si>
  <si>
    <t>Total Sum of Wins</t>
  </si>
  <si>
    <t>Total Sum of 3PM_PACE</t>
  </si>
  <si>
    <t>Total Sum of DR_PACE</t>
  </si>
  <si>
    <t>Total Sum of AST_PACE</t>
  </si>
  <si>
    <t>ALL</t>
  </si>
  <si>
    <t>ALL exclude warriors</t>
  </si>
  <si>
    <t>Sum of Losses</t>
  </si>
  <si>
    <t>Sum of 2pa</t>
  </si>
  <si>
    <t>Total Sum of 2pa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</si>
</sst>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[FinalDF.xlsx]Sheet2!PivotTable33</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Sheet2!$B$3:$B$4</c:f>
              <c:strCache>
                <c:ptCount val="1"/>
                <c:pt idx="0">
                  <c:v>2014</c:v>
                </c:pt>
              </c:strCache>
            </c:strRef>
          </c:tx>
          <c:spPr>
            <a:solidFill>
              <a:schemeClr val="accent1"/>
            </a:solidFill>
            <a:ln>
              <a:noFill/>
            </a:ln>
            <a:effectLst/>
          </c:spPr>
          <c:invertIfNegative val="0"/>
          <c:cat>
            <c:multiLvlStrRef>
              <c:f>Sheet2!$A$5:$A$20</c:f>
              <c:multiLvlStrCache>
                <c:ptCount val="8"/>
                <c:lvl>
                  <c:pt idx="0">
                    <c:v>Warriors</c:v>
                  </c:pt>
                  <c:pt idx="1">
                    <c:v>ALL</c:v>
                  </c:pt>
                  <c:pt idx="2">
                    <c:v>Warriors</c:v>
                  </c:pt>
                  <c:pt idx="3">
                    <c:v>ALL</c:v>
                  </c:pt>
                  <c:pt idx="4">
                    <c:v>Warriors</c:v>
                  </c:pt>
                  <c:pt idx="5">
                    <c:v>ALL</c:v>
                  </c:pt>
                  <c:pt idx="6">
                    <c:v>Warriors</c:v>
                  </c:pt>
                  <c:pt idx="7">
                    <c:v>ALL</c:v>
                  </c:pt>
                </c:lvl>
                <c:lvl>
                  <c:pt idx="0">
                    <c:v>Sum of Wins</c:v>
                  </c:pt>
                  <c:pt idx="2">
                    <c:v>Sum of 3PM_PACE</c:v>
                  </c:pt>
                  <c:pt idx="4">
                    <c:v>Sum of DR_PACE</c:v>
                  </c:pt>
                  <c:pt idx="6">
                    <c:v>Sum of AST_PACE</c:v>
                  </c:pt>
                </c:lvl>
              </c:multiLvlStrCache>
            </c:multiLvlStrRef>
          </c:cat>
          <c:val>
            <c:numRef>
              <c:f>Sheet2!$B$5:$B$20</c:f>
              <c:numCache>
                <c:formatCode>General</c:formatCode>
                <c:ptCount val="8"/>
                <c:pt idx="0">
                  <c:v>67</c:v>
                </c:pt>
                <c:pt idx="1">
                  <c:v>40.103448275862071</c:v>
                </c:pt>
                <c:pt idx="2">
                  <c:v>8.5719833025919812</c:v>
                </c:pt>
                <c:pt idx="3">
                  <c:v>6.3747968204396281</c:v>
                </c:pt>
                <c:pt idx="4">
                  <c:v>27.317736142122119</c:v>
                </c:pt>
                <c:pt idx="5">
                  <c:v>26.640424079029764</c:v>
                </c:pt>
                <c:pt idx="6">
                  <c:v>21.823123968546739</c:v>
                </c:pt>
                <c:pt idx="7">
                  <c:v>18.003711658168115</c:v>
                </c:pt>
              </c:numCache>
            </c:numRef>
          </c:val>
          <c:extLst>
            <c:ext xmlns:c16="http://schemas.microsoft.com/office/drawing/2014/chart" uri="{C3380CC4-5D6E-409C-BE32-E72D297353CC}">
              <c16:uniqueId val="{00000000-166A-4F37-AB4E-D87096E9F9C8}"/>
            </c:ext>
          </c:extLst>
        </c:ser>
        <c:ser>
          <c:idx val="1"/>
          <c:order val="1"/>
          <c:tx>
            <c:strRef>
              <c:f>Sheet2!$C$3:$C$4</c:f>
              <c:strCache>
                <c:ptCount val="1"/>
                <c:pt idx="0">
                  <c:v>2015</c:v>
                </c:pt>
              </c:strCache>
            </c:strRef>
          </c:tx>
          <c:spPr>
            <a:solidFill>
              <a:schemeClr val="accent2"/>
            </a:solidFill>
            <a:ln>
              <a:noFill/>
            </a:ln>
            <a:effectLst/>
          </c:spPr>
          <c:invertIfNegative val="0"/>
          <c:cat>
            <c:multiLvlStrRef>
              <c:f>Sheet2!$A$5:$A$20</c:f>
              <c:multiLvlStrCache>
                <c:ptCount val="8"/>
                <c:lvl>
                  <c:pt idx="0">
                    <c:v>Warriors</c:v>
                  </c:pt>
                  <c:pt idx="1">
                    <c:v>ALL</c:v>
                  </c:pt>
                  <c:pt idx="2">
                    <c:v>Warriors</c:v>
                  </c:pt>
                  <c:pt idx="3">
                    <c:v>ALL</c:v>
                  </c:pt>
                  <c:pt idx="4">
                    <c:v>Warriors</c:v>
                  </c:pt>
                  <c:pt idx="5">
                    <c:v>ALL</c:v>
                  </c:pt>
                  <c:pt idx="6">
                    <c:v>Warriors</c:v>
                  </c:pt>
                  <c:pt idx="7">
                    <c:v>ALL</c:v>
                  </c:pt>
                </c:lvl>
                <c:lvl>
                  <c:pt idx="0">
                    <c:v>Sum of Wins</c:v>
                  </c:pt>
                  <c:pt idx="2">
                    <c:v>Sum of 3PM_PACE</c:v>
                  </c:pt>
                  <c:pt idx="4">
                    <c:v>Sum of DR_PACE</c:v>
                  </c:pt>
                  <c:pt idx="6">
                    <c:v>Sum of AST_PACE</c:v>
                  </c:pt>
                </c:lvl>
              </c:multiLvlStrCache>
            </c:multiLvlStrRef>
          </c:cat>
          <c:val>
            <c:numRef>
              <c:f>Sheet2!$C$5:$C$20</c:f>
              <c:numCache>
                <c:formatCode>General</c:formatCode>
                <c:ptCount val="8"/>
                <c:pt idx="0">
                  <c:v>73</c:v>
                </c:pt>
                <c:pt idx="1">
                  <c:v>39.896551724137929</c:v>
                </c:pt>
                <c:pt idx="2">
                  <c:v>10.59517953762912</c:v>
                </c:pt>
                <c:pt idx="3">
                  <c:v>6.9926860540429736</c:v>
                </c:pt>
                <c:pt idx="4">
                  <c:v>29.237579931136249</c:v>
                </c:pt>
                <c:pt idx="5">
                  <c:v>27.837099055967911</c:v>
                </c:pt>
                <c:pt idx="6">
                  <c:v>23.34481062469257</c:v>
                </c:pt>
                <c:pt idx="7">
                  <c:v>18.459241352553725</c:v>
                </c:pt>
              </c:numCache>
            </c:numRef>
          </c:val>
          <c:extLst>
            <c:ext xmlns:c16="http://schemas.microsoft.com/office/drawing/2014/chart" uri="{C3380CC4-5D6E-409C-BE32-E72D297353CC}">
              <c16:uniqueId val="{00000001-166A-4F37-AB4E-D87096E9F9C8}"/>
            </c:ext>
          </c:extLst>
        </c:ser>
        <c:ser>
          <c:idx val="2"/>
          <c:order val="2"/>
          <c:tx>
            <c:strRef>
              <c:f>Sheet2!$D$3:$D$4</c:f>
              <c:strCache>
                <c:ptCount val="1"/>
                <c:pt idx="0">
                  <c:v>2016</c:v>
                </c:pt>
              </c:strCache>
            </c:strRef>
          </c:tx>
          <c:spPr>
            <a:solidFill>
              <a:schemeClr val="accent3"/>
            </a:solidFill>
            <a:ln>
              <a:noFill/>
            </a:ln>
            <a:effectLst/>
          </c:spPr>
          <c:invertIfNegative val="0"/>
          <c:cat>
            <c:multiLvlStrRef>
              <c:f>Sheet2!$A$5:$A$20</c:f>
              <c:multiLvlStrCache>
                <c:ptCount val="8"/>
                <c:lvl>
                  <c:pt idx="0">
                    <c:v>Warriors</c:v>
                  </c:pt>
                  <c:pt idx="1">
                    <c:v>ALL</c:v>
                  </c:pt>
                  <c:pt idx="2">
                    <c:v>Warriors</c:v>
                  </c:pt>
                  <c:pt idx="3">
                    <c:v>ALL</c:v>
                  </c:pt>
                  <c:pt idx="4">
                    <c:v>Warriors</c:v>
                  </c:pt>
                  <c:pt idx="5">
                    <c:v>ALL</c:v>
                  </c:pt>
                  <c:pt idx="6">
                    <c:v>Warriors</c:v>
                  </c:pt>
                  <c:pt idx="7">
                    <c:v>ALL</c:v>
                  </c:pt>
                </c:lvl>
                <c:lvl>
                  <c:pt idx="0">
                    <c:v>Sum of Wins</c:v>
                  </c:pt>
                  <c:pt idx="2">
                    <c:v>Sum of 3PM_PACE</c:v>
                  </c:pt>
                  <c:pt idx="4">
                    <c:v>Sum of DR_PACE</c:v>
                  </c:pt>
                  <c:pt idx="6">
                    <c:v>Sum of AST_PACE</c:v>
                  </c:pt>
                </c:lvl>
              </c:multiLvlStrCache>
            </c:multiLvlStrRef>
          </c:cat>
          <c:val>
            <c:numRef>
              <c:f>Sheet2!$D$5:$D$20</c:f>
              <c:numCache>
                <c:formatCode>General</c:formatCode>
                <c:ptCount val="8"/>
                <c:pt idx="0">
                  <c:v>67</c:v>
                </c:pt>
                <c:pt idx="1">
                  <c:v>40.103448275862071</c:v>
                </c:pt>
                <c:pt idx="2">
                  <c:v>9.6048513302034433</c:v>
                </c:pt>
                <c:pt idx="3">
                  <c:v>7.9595641561076826</c:v>
                </c:pt>
                <c:pt idx="4">
                  <c:v>28.100547730829419</c:v>
                </c:pt>
                <c:pt idx="5">
                  <c:v>27.715502574988101</c:v>
                </c:pt>
                <c:pt idx="6">
                  <c:v>24.364241001564949</c:v>
                </c:pt>
                <c:pt idx="7">
                  <c:v>18.596194057626711</c:v>
                </c:pt>
              </c:numCache>
            </c:numRef>
          </c:val>
          <c:extLst>
            <c:ext xmlns:c16="http://schemas.microsoft.com/office/drawing/2014/chart" uri="{C3380CC4-5D6E-409C-BE32-E72D297353CC}">
              <c16:uniqueId val="{00000002-166A-4F37-AB4E-D87096E9F9C8}"/>
            </c:ext>
          </c:extLst>
        </c:ser>
        <c:dLbls>
          <c:showLegendKey val="0"/>
          <c:showVal val="0"/>
          <c:showCatName val="0"/>
          <c:showSerName val="0"/>
          <c:showPercent val="0"/>
          <c:showBubbleSize val="0"/>
        </c:dLbls>
        <c:gapWidth val="219"/>
        <c:overlap val="-27"/>
        <c:axId val="430194608"/>
        <c:axId val="617443760"/>
      </c:barChart>
      <c:catAx>
        <c:axId val="43019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443760"/>
        <c:crosses val="autoZero"/>
        <c:auto val="1"/>
        <c:lblAlgn val="ctr"/>
        <c:lblOffset val="100"/>
        <c:noMultiLvlLbl val="0"/>
      </c:catAx>
      <c:valAx>
        <c:axId val="61744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194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[FinalDF.xlsx]Sheet3!PivotTable1</c:name>
    <c:fmtId val="0"/>
  </c:pivotSource>
  <c:chart>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pivotFmt>
      <c:pivotFmt>
        <c:idx val="1"/>
      </c:pivotFmt>
      <c:pivotFmt>
        <c:idx val="2"/>
      </c:pivotFmt>
      <c:pivotFmt>
        <c:idx val="3"/>
      </c:pivotFmt>
      <c:pivotFmt>
        <c:idx val="4"/>
        <c:spPr>
          <a:solidFill>
            <a:schemeClr val="accent1"/>
          </a:solidFill>
          <a:ln>
            <a:noFill/>
          </a:ln>
          <a:effectLst/>
        </c:spPr>
        <c:marker>
          <c:spPr>
            <a:solidFill>
              <a:schemeClr val="accent1"/>
            </a:solidFill>
            <a:ln w="9525">
              <a:solidFill>
                <a:schemeClr val="accent1"/>
              </a:solidFill>
            </a:ln>
            <a:effectLst/>
          </c:spPr>
        </c:marker>
      </c:pivotFmt>
      <c:pivotFmt>
        <c:idx val="5"/>
      </c:pivotFmt>
      <c:pivotFmt>
        <c:idx val="6"/>
      </c:pivotFmt>
      <c:pivotFmt>
        <c:idx val="7"/>
      </c:pivotFmt>
      <c:pivotFmt>
        <c:idx val="8"/>
        <c:spPr>
          <a:solidFill>
            <a:schemeClr val="accent1"/>
          </a:solidFill>
          <a:ln>
            <a:noFill/>
          </a:ln>
          <a:effectLst/>
        </c:spPr>
        <c:marker>
          <c:spPr>
            <a:solidFill>
              <a:schemeClr val="accent1"/>
            </a:solidFill>
            <a:ln w="9525">
              <a:solidFill>
                <a:schemeClr val="accent1"/>
              </a:solidFill>
            </a:ln>
            <a:effectLst/>
          </c:spPr>
        </c:marker>
      </c:pivotFmt>
      <c:pivotFmt>
        <c:idx val="9"/>
      </c:pivotFmt>
      <c:pivotFmt>
        <c:idx val="10"/>
      </c:pivotFmt>
      <c:pivotFmt>
        <c:idx val="11"/>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2014</c:v>
                </c:pt>
              </c:strCache>
            </c:strRef>
          </c:tx>
          <c:spPr>
            <a:solidFill>
              <a:schemeClr val="accent1"/>
            </a:solidFill>
            <a:ln>
              <a:noFill/>
            </a:ln>
            <a:effectLst/>
          </c:spPr>
          <c:invertIfNegative val="0"/>
          <c:cat>
            <c:multiLvlStrRef>
              <c:f>Sheet3!$A$5:$A$21</c:f>
              <c:multiLvlStrCache>
                <c:ptCount val="10"/>
                <c:lvl>
                  <c:pt idx="0">
                    <c:v>Sum of Wins</c:v>
                  </c:pt>
                  <c:pt idx="1">
                    <c:v>Sum of 2pa</c:v>
                  </c:pt>
                  <c:pt idx="2">
                    <c:v>Sum of Wins</c:v>
                  </c:pt>
                  <c:pt idx="3">
                    <c:v>Sum of 2pa</c:v>
                  </c:pt>
                  <c:pt idx="4">
                    <c:v>Sum of Wins</c:v>
                  </c:pt>
                  <c:pt idx="5">
                    <c:v>Sum of 2pa</c:v>
                  </c:pt>
                  <c:pt idx="6">
                    <c:v>Sum of Wins</c:v>
                  </c:pt>
                  <c:pt idx="7">
                    <c:v>Sum of 2pa</c:v>
                  </c:pt>
                  <c:pt idx="8">
                    <c:v>Sum of Wins</c:v>
                  </c:pt>
                  <c:pt idx="9">
                    <c:v>Sum of 2pa</c:v>
                  </c:pt>
                </c:lvl>
                <c:lvl>
                  <c:pt idx="0">
                    <c:v>ALL</c:v>
                  </c:pt>
                  <c:pt idx="2">
                    <c:v>Lakers</c:v>
                  </c:pt>
                  <c:pt idx="4">
                    <c:v>Nets</c:v>
                  </c:pt>
                  <c:pt idx="6">
                    <c:v>Timberwolves</c:v>
                  </c:pt>
                  <c:pt idx="8">
                    <c:v>Warriors</c:v>
                  </c:pt>
                </c:lvl>
              </c:multiLvlStrCache>
            </c:multiLvlStrRef>
          </c:cat>
          <c:val>
            <c:numRef>
              <c:f>Sheet3!$B$5:$B$21</c:f>
              <c:numCache>
                <c:formatCode>General</c:formatCode>
                <c:ptCount val="10"/>
                <c:pt idx="0">
                  <c:v>41</c:v>
                </c:pt>
                <c:pt idx="1">
                  <c:v>5014.4333333333334</c:v>
                </c:pt>
                <c:pt idx="2">
                  <c:v>21</c:v>
                </c:pt>
                <c:pt idx="3">
                  <c:v>5474</c:v>
                </c:pt>
                <c:pt idx="4">
                  <c:v>38</c:v>
                </c:pt>
                <c:pt idx="5">
                  <c:v>5171</c:v>
                </c:pt>
                <c:pt idx="6">
                  <c:v>16</c:v>
                </c:pt>
                <c:pt idx="7">
                  <c:v>5597</c:v>
                </c:pt>
                <c:pt idx="8">
                  <c:v>67</c:v>
                </c:pt>
                <c:pt idx="9">
                  <c:v>4920</c:v>
                </c:pt>
              </c:numCache>
            </c:numRef>
          </c:val>
          <c:extLst>
            <c:ext xmlns:c16="http://schemas.microsoft.com/office/drawing/2014/chart" uri="{C3380CC4-5D6E-409C-BE32-E72D297353CC}">
              <c16:uniqueId val="{00000000-A2EE-4BD6-BAC5-0A4660DF4740}"/>
            </c:ext>
          </c:extLst>
        </c:ser>
        <c:ser>
          <c:idx val="1"/>
          <c:order val="1"/>
          <c:tx>
            <c:strRef>
              <c:f>Sheet3!$C$3:$C$4</c:f>
              <c:strCache>
                <c:ptCount val="1"/>
                <c:pt idx="0">
                  <c:v>2015</c:v>
                </c:pt>
              </c:strCache>
            </c:strRef>
          </c:tx>
          <c:spPr>
            <a:solidFill>
              <a:schemeClr val="accent2"/>
            </a:solidFill>
            <a:ln>
              <a:noFill/>
            </a:ln>
            <a:effectLst/>
          </c:spPr>
          <c:invertIfNegative val="0"/>
          <c:cat>
            <c:multiLvlStrRef>
              <c:f>Sheet3!$A$5:$A$21</c:f>
              <c:multiLvlStrCache>
                <c:ptCount val="10"/>
                <c:lvl>
                  <c:pt idx="0">
                    <c:v>Sum of Wins</c:v>
                  </c:pt>
                  <c:pt idx="1">
                    <c:v>Sum of 2pa</c:v>
                  </c:pt>
                  <c:pt idx="2">
                    <c:v>Sum of Wins</c:v>
                  </c:pt>
                  <c:pt idx="3">
                    <c:v>Sum of 2pa</c:v>
                  </c:pt>
                  <c:pt idx="4">
                    <c:v>Sum of Wins</c:v>
                  </c:pt>
                  <c:pt idx="5">
                    <c:v>Sum of 2pa</c:v>
                  </c:pt>
                  <c:pt idx="6">
                    <c:v>Sum of Wins</c:v>
                  </c:pt>
                  <c:pt idx="7">
                    <c:v>Sum of 2pa</c:v>
                  </c:pt>
                  <c:pt idx="8">
                    <c:v>Sum of Wins</c:v>
                  </c:pt>
                  <c:pt idx="9">
                    <c:v>Sum of 2pa</c:v>
                  </c:pt>
                </c:lvl>
                <c:lvl>
                  <c:pt idx="0">
                    <c:v>ALL</c:v>
                  </c:pt>
                  <c:pt idx="2">
                    <c:v>Lakers</c:v>
                  </c:pt>
                  <c:pt idx="4">
                    <c:v>Nets</c:v>
                  </c:pt>
                  <c:pt idx="6">
                    <c:v>Timberwolves</c:v>
                  </c:pt>
                  <c:pt idx="8">
                    <c:v>Warriors</c:v>
                  </c:pt>
                </c:lvl>
              </c:multiLvlStrCache>
            </c:multiLvlStrRef>
          </c:cat>
          <c:val>
            <c:numRef>
              <c:f>Sheet3!$C$5:$C$21</c:f>
              <c:numCache>
                <c:formatCode>General</c:formatCode>
                <c:ptCount val="10"/>
                <c:pt idx="0">
                  <c:v>40.424559386973186</c:v>
                </c:pt>
                <c:pt idx="1">
                  <c:v>4979.7034699872293</c:v>
                </c:pt>
                <c:pt idx="2">
                  <c:v>17</c:v>
                </c:pt>
                <c:pt idx="3">
                  <c:v>4940</c:v>
                </c:pt>
                <c:pt idx="4">
                  <c:v>21</c:v>
                </c:pt>
                <c:pt idx="5">
                  <c:v>5412</c:v>
                </c:pt>
                <c:pt idx="6">
                  <c:v>29</c:v>
                </c:pt>
                <c:pt idx="7">
                  <c:v>5321</c:v>
                </c:pt>
                <c:pt idx="8">
                  <c:v>73</c:v>
                </c:pt>
                <c:pt idx="9">
                  <c:v>4567</c:v>
                </c:pt>
              </c:numCache>
            </c:numRef>
          </c:val>
          <c:extLst>
            <c:ext xmlns:c16="http://schemas.microsoft.com/office/drawing/2014/chart" uri="{C3380CC4-5D6E-409C-BE32-E72D297353CC}">
              <c16:uniqueId val="{00000001-A2EE-4BD6-BAC5-0A4660DF4740}"/>
            </c:ext>
          </c:extLst>
        </c:ser>
        <c:ser>
          <c:idx val="2"/>
          <c:order val="2"/>
          <c:tx>
            <c:strRef>
              <c:f>Sheet3!$D$3:$D$4</c:f>
              <c:strCache>
                <c:ptCount val="1"/>
                <c:pt idx="0">
                  <c:v>2016</c:v>
                </c:pt>
              </c:strCache>
            </c:strRef>
          </c:tx>
          <c:spPr>
            <a:solidFill>
              <a:schemeClr val="accent3"/>
            </a:solidFill>
            <a:ln>
              <a:noFill/>
            </a:ln>
            <a:effectLst/>
          </c:spPr>
          <c:invertIfNegative val="0"/>
          <c:cat>
            <c:multiLvlStrRef>
              <c:f>Sheet3!$A$5:$A$21</c:f>
              <c:multiLvlStrCache>
                <c:ptCount val="10"/>
                <c:lvl>
                  <c:pt idx="0">
                    <c:v>Sum of Wins</c:v>
                  </c:pt>
                  <c:pt idx="1">
                    <c:v>Sum of 2pa</c:v>
                  </c:pt>
                  <c:pt idx="2">
                    <c:v>Sum of Wins</c:v>
                  </c:pt>
                  <c:pt idx="3">
                    <c:v>Sum of 2pa</c:v>
                  </c:pt>
                  <c:pt idx="4">
                    <c:v>Sum of Wins</c:v>
                  </c:pt>
                  <c:pt idx="5">
                    <c:v>Sum of 2pa</c:v>
                  </c:pt>
                  <c:pt idx="6">
                    <c:v>Sum of Wins</c:v>
                  </c:pt>
                  <c:pt idx="7">
                    <c:v>Sum of 2pa</c:v>
                  </c:pt>
                  <c:pt idx="8">
                    <c:v>Sum of Wins</c:v>
                  </c:pt>
                  <c:pt idx="9">
                    <c:v>Sum of 2pa</c:v>
                  </c:pt>
                </c:lvl>
                <c:lvl>
                  <c:pt idx="0">
                    <c:v>ALL</c:v>
                  </c:pt>
                  <c:pt idx="2">
                    <c:v>Lakers</c:v>
                  </c:pt>
                  <c:pt idx="4">
                    <c:v>Nets</c:v>
                  </c:pt>
                  <c:pt idx="6">
                    <c:v>Timberwolves</c:v>
                  </c:pt>
                  <c:pt idx="8">
                    <c:v>Warriors</c:v>
                  </c:pt>
                </c:lvl>
              </c:multiLvlStrCache>
            </c:multiLvlStrRef>
          </c:cat>
          <c:val>
            <c:numRef>
              <c:f>Sheet3!$D$5:$D$21</c:f>
              <c:numCache>
                <c:formatCode>General</c:formatCode>
                <c:ptCount val="10"/>
                <c:pt idx="0">
                  <c:v>41</c:v>
                </c:pt>
                <c:pt idx="1">
                  <c:v>4789.7666666666664</c:v>
                </c:pt>
                <c:pt idx="2">
                  <c:v>26</c:v>
                </c:pt>
                <c:pt idx="3">
                  <c:v>5054</c:v>
                </c:pt>
                <c:pt idx="4">
                  <c:v>20</c:v>
                </c:pt>
                <c:pt idx="5">
                  <c:v>4396</c:v>
                </c:pt>
                <c:pt idx="6">
                  <c:v>31</c:v>
                </c:pt>
                <c:pt idx="7">
                  <c:v>5199</c:v>
                </c:pt>
                <c:pt idx="8">
                  <c:v>67</c:v>
                </c:pt>
                <c:pt idx="9">
                  <c:v>4578</c:v>
                </c:pt>
              </c:numCache>
            </c:numRef>
          </c:val>
          <c:extLst>
            <c:ext xmlns:c16="http://schemas.microsoft.com/office/drawing/2014/chart" uri="{C3380CC4-5D6E-409C-BE32-E72D297353CC}">
              <c16:uniqueId val="{00000002-A2EE-4BD6-BAC5-0A4660DF4740}"/>
            </c:ext>
          </c:extLst>
        </c:ser>
        <c:dLbls>
          <c:dLblPos val="inEnd"/>
          <c:showLegendKey val="0"/>
          <c:showVal val="0"/>
          <c:showCatName val="0"/>
          <c:showSerName val="0"/>
          <c:showPercent val="0"/>
          <c:showBubbleSize val="0"/>
        </c:dLbls>
        <c:gapWidth val="219"/>
        <c:axId val="597822864"/>
        <c:axId val="597821552"/>
      </c:barChart>
      <c:catAx>
        <c:axId val="597822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821552"/>
        <c:crosses val="autoZero"/>
        <c:auto val="1"/>
        <c:lblAlgn val="ctr"/>
        <c:lblOffset val="100"/>
        <c:noMultiLvlLbl val="0"/>
      </c:catAx>
      <c:valAx>
        <c:axId val="59782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822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13</xdr:col>
      <xdr:colOff>586740</xdr:colOff>
      <xdr:row>1</xdr:row>
      <xdr:rowOff>45720</xdr:rowOff>
    </xdr:from>
    <xdr:to>
      <xdr:col>16</xdr:col>
      <xdr:colOff>586740</xdr:colOff>
      <xdr:row>28</xdr:row>
      <xdr:rowOff>144780</xdr:rowOff>
    </xdr:to>
    <mc:AlternateContent xmlns:mc="http://schemas.openxmlformats.org/markup-compatibility/2006" xmlns:a14="http://schemas.microsoft.com/office/drawing/2010/main">
      <mc:Choice Requires="a14">
        <xdr:graphicFrame macro="">
          <xdr:nvGraphicFramePr>
            <xdr:cNvPr id="2" name="team">
              <a:extLst>
                <a:ext uri="{FF2B5EF4-FFF2-40B4-BE49-F238E27FC236}">
                  <a16:creationId xmlns:a16="http://schemas.microsoft.com/office/drawing/2014/main" id="{09C24C63-2E93-4386-AA25-B2093AE1B7F1}"/>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10995660" y="228600"/>
              <a:ext cx="1828800" cy="503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175260</xdr:colOff>
      <xdr:row>0</xdr:row>
      <xdr:rowOff>0</xdr:rowOff>
    </xdr:from>
    <xdr:to>
      <xdr:col>13</xdr:col>
      <xdr:colOff>434340</xdr:colOff>
      <xdr:row>30</xdr:row>
      <xdr:rowOff>76200</xdr:rowOff>
    </xdr:to>
    <xdr:graphicFrame macro="">
      <xdr:nvGraphicFramePr>
        <xdr:cNvPr id="3" name="Chart 2">
          <a:extLst>
            <a:ext uri="{FF2B5EF4-FFF2-40B4-BE49-F238E27FC236}">
              <a16:creationId xmlns:a16="http://schemas.microsoft.com/office/drawing/2014/main" id="{8DFA8725-2D0B-4C0F-BF77-F9AF45635B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342900</xdr:colOff>
      <xdr:row>0</xdr:row>
      <xdr:rowOff>121920</xdr:rowOff>
    </xdr:from>
    <xdr:to>
      <xdr:col>17</xdr:col>
      <xdr:colOff>7620</xdr:colOff>
      <xdr:row>28</xdr:row>
      <xdr:rowOff>121920</xdr:rowOff>
    </xdr:to>
    <mc:AlternateContent xmlns:mc="http://schemas.openxmlformats.org/markup-compatibility/2006">
      <mc:Choice xmlns:a14="http://schemas.microsoft.com/office/drawing/2010/main" Requires="a14">
        <xdr:graphicFrame macro="">
          <xdr:nvGraphicFramePr>
            <xdr:cNvPr id="2" name="team 1">
              <a:extLst>
                <a:ext uri="{FF2B5EF4-FFF2-40B4-BE49-F238E27FC236}">
                  <a16:creationId xmlns:a16="http://schemas.microsoft.com/office/drawing/2014/main" id="{B3E4ABA4-3095-41AB-8A32-0EFFA5EACF5F}"/>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dr:sp macro="" textlink="">
          <xdr:nvSpPr>
            <xdr:cNvPr id="0" name=""/>
            <xdr:cNvSpPr>
              <a:spLocks noTextEdit="1"/>
            </xdr:cNvSpPr>
          </xdr:nvSpPr>
          <xdr:spPr>
            <a:xfrm>
              <a:off x="20436840" y="121920"/>
              <a:ext cx="2004060" cy="5120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327660</xdr:colOff>
      <xdr:row>0</xdr:row>
      <xdr:rowOff>121920</xdr:rowOff>
    </xdr:from>
    <xdr:to>
      <xdr:col>8</xdr:col>
      <xdr:colOff>1478280</xdr:colOff>
      <xdr:row>28</xdr:row>
      <xdr:rowOff>137160</xdr:rowOff>
    </xdr:to>
    <xdr:graphicFrame macro="">
      <xdr:nvGraphicFramePr>
        <xdr:cNvPr id="3" name="Chart 2">
          <a:extLst>
            <a:ext uri="{FF2B5EF4-FFF2-40B4-BE49-F238E27FC236}">
              <a16:creationId xmlns:a16="http://schemas.microsoft.com/office/drawing/2014/main" id="{BA49E83F-3305-45BA-AA4B-35B2FC00A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ynig" refreshedDate="43089.913900462961" createdVersion="6" refreshedVersion="6" minRefreshableVersion="3" recordCount="93" xr:uid="{52CED5B2-6523-49E7-AE4B-AD72B6C215F6}">
  <cacheSource type="worksheet">
    <worksheetSource ref="A1:AW96" sheet="Sheet1"/>
  </cacheSource>
  <cacheFields count="49">
    <cacheField name="team" numFmtId="0">
      <sharedItems count="31">
        <s v="76ers"/>
        <s v="Bucks"/>
        <s v="Bulls"/>
        <s v="Cavaliers"/>
        <s v="Celtics"/>
        <s v="Clippers"/>
        <s v="Grizzlies"/>
        <s v="Hawks"/>
        <s v="Heat"/>
        <s v="Hornets"/>
        <s v="Jazz"/>
        <s v="Kings"/>
        <s v="Knicks"/>
        <s v="Lakers"/>
        <s v="Magic"/>
        <s v="Mavericks"/>
        <s v="Nets"/>
        <s v="Nuggets"/>
        <s v="Pacers"/>
        <s v="Pelicans"/>
        <s v="Pistons"/>
        <s v="Raptors"/>
        <s v="Rockets"/>
        <s v="Spurs"/>
        <s v="Suns"/>
        <s v="Thunder"/>
        <s v="Timberwolves"/>
        <s v="Trail Blazers"/>
        <s v="Warriors"/>
        <s v="Wizards"/>
        <s v="ALL"/>
      </sharedItems>
    </cacheField>
    <cacheField name="season" numFmtId="0">
      <sharedItems containsSemiMixedTypes="0" containsString="0" containsNumber="1" containsInteger="1" minValue="2014" maxValue="2016" count="3">
        <n v="2014"/>
        <n v="2015"/>
        <n v="2016"/>
      </sharedItems>
    </cacheField>
    <cacheField name="Wins" numFmtId="0">
      <sharedItems containsSemiMixedTypes="0" containsString="0" containsNumber="1" minValue="10" maxValue="73"/>
    </cacheField>
    <cacheField name="Losses" numFmtId="0">
      <sharedItems containsSemiMixedTypes="0" containsString="0" containsNumber="1" minValue="9" maxValue="72"/>
    </cacheField>
    <cacheField name="ufga" numFmtId="0">
      <sharedItems containsSemiMixedTypes="0" containsString="0" containsNumber="1" minValue="1060" maxValue="17520"/>
    </cacheField>
    <cacheField name="ufgm" numFmtId="0">
      <sharedItems containsSemiMixedTypes="0" containsString="0" containsNumber="1" minValue="464" maxValue="8280"/>
    </cacheField>
    <cacheField name="ufgp" numFmtId="0">
      <sharedItems containsSemiMixedTypes="0" containsString="0" containsNumber="1" minValue="0.37393767705382441" maxValue="0.49497847919655669"/>
    </cacheField>
    <cacheField name="pts_off_tov" numFmtId="0">
      <sharedItems containsSemiMixedTypes="0" containsString="0" containsNumber="1" minValue="468" maxValue="9304"/>
    </cacheField>
    <cacheField name="TO_RATIO" numFmtId="0">
      <sharedItems containsSemiMixedTypes="0" containsString="0" containsNumber="1" minValue="0.36630036630036628" maxValue="7.2801251956181536"/>
    </cacheField>
    <cacheField name="pts_paint" numFmtId="0">
      <sharedItems containsSemiMixedTypes="0" containsString="0" containsNumber="1" minValue="1140" maxValue="25712"/>
    </cacheField>
    <cacheField name="FGM" numFmtId="0">
      <sharedItems containsSemiMixedTypes="0" containsString="0" containsNumber="1" minValue="2765" maxValue="3532"/>
    </cacheField>
    <cacheField name="FGA" numFmtId="0">
      <sharedItems containsSemiMixedTypes="0" containsString="0" containsNumber="1" minValue="6330" maxValue="7318"/>
    </cacheField>
    <cacheField name="FG%" numFmtId="0">
      <sharedItems containsSemiMixedTypes="0" containsString="0" containsNumber="1" minValue="40.799999999999997" maxValue="49.5"/>
    </cacheField>
    <cacheField name="2pm" numFmtId="0">
      <sharedItems containsSemiMixedTypes="0" containsString="0" containsNumber="1" minValue="2073" maxValue="2719"/>
    </cacheField>
    <cacheField name="2PM_PACE" numFmtId="0">
      <sharedItems containsSemiMixedTypes="0" containsString="0" containsNumber="1" minValue="20.100843595462042" maxValue="28.405766819891351"/>
    </cacheField>
    <cacheField name="2pa" numFmtId="0">
      <sharedItems containsSemiMixedTypes="0" containsString="0" containsNumber="1" minValue="3846" maxValue="5597"/>
    </cacheField>
    <cacheField name="2p%" numFmtId="0">
      <sharedItems containsSemiMixedTypes="0" containsString="0" containsNumber="1" minValue="0.44899285300000003" maxValue="0.55701179600000006"/>
    </cacheField>
    <cacheField name="3PM" numFmtId="0">
      <sharedItems containsSemiMixedTypes="0" containsString="0" containsNumber="1" minValue="406" maxValue="1181"/>
    </cacheField>
    <cacheField name="3PM_PACE" numFmtId="0">
      <sharedItems containsSemiMixedTypes="0" containsString="0" containsNumber="1" minValue="4.1399000713775873" maxValue="11.517456602301539"/>
    </cacheField>
    <cacheField name="3PA" numFmtId="0">
      <sharedItems containsSemiMixedTypes="0" containsString="0" containsNumber="1" minValue="1223" maxValue="3306"/>
    </cacheField>
    <cacheField name="3P%" numFmtId="0">
      <sharedItems containsSemiMixedTypes="0" containsString="0" containsNumber="1" minValue="31.7" maxValue="41.6"/>
    </cacheField>
    <cacheField name="OREB" numFmtId="0">
      <sharedItems containsSemiMixedTypes="0" containsString="0" containsNumber="1" minValue="647" maxValue="1071"/>
    </cacheField>
    <cacheField name="OR_PACE" numFmtId="0">
      <sharedItems containsSemiMixedTypes="0" containsString="0" containsNumber="1" minValue="6.8309859154929571" maxValue="10.777900774881751"/>
    </cacheField>
    <cacheField name="DREB" numFmtId="0">
      <sharedItems containsSemiMixedTypes="0" containsString="0" containsNumber="1" minValue="2406" maxValue="2972"/>
    </cacheField>
    <cacheField name="DR_PACE" numFmtId="0">
      <sharedItems containsSemiMixedTypes="0" containsString="0" containsNumber="1" minValue="24.533496482104621" maxValue="29.63042085024567"/>
    </cacheField>
    <cacheField name="REB" numFmtId="0">
      <sharedItems containsSemiMixedTypes="0" containsString="0" containsNumber="1" minValue="3163" maxValue="3987"/>
    </cacheField>
    <cacheField name="AST" numFmtId="0">
      <sharedItems containsSemiMixedTypes="0" containsString="0" containsNumber="1" minValue="1478" maxValue="2491"/>
    </cacheField>
    <cacheField name="AST_PACE" numFmtId="0">
      <sharedItems containsSemiMixedTypes="0" containsString="0" containsNumber="1" minValue="15.083171752219609" maxValue="24.364241001564949"/>
    </cacheField>
    <cacheField name="UncontestedAssists" numFmtId="0">
      <sharedItems containsSemiMixedTypes="0" containsString="0" containsNumber="1" minValue="0.2391752577319588" maxValue="3.8764302059496569"/>
    </cacheField>
    <cacheField name="UA_PACE" numFmtId="0">
      <sharedItems containsSemiMixedTypes="0" containsString="0" containsNumber="1" minValue="2.462931291648221E-3" maxValue="4.0115194992038868E-2"/>
    </cacheField>
    <cacheField name="TOV" numFmtId="0">
      <sharedItems containsSemiMixedTypes="0" containsString="0" containsNumber="1" minValue="942" maxValue="1453"/>
    </cacheField>
    <cacheField name="STL" numFmtId="0">
      <sharedItems containsSemiMixedTypes="0" containsString="0" containsNumber="1" minValue="467" maxValue="821"/>
    </cacheField>
    <cacheField name="BLK" numFmtId="0">
      <sharedItems containsSemiMixedTypes="0" containsString="0" containsNumber="1" minValue="294" maxValue="555"/>
    </cacheField>
    <cacheField name="STOCKS" numFmtId="0">
      <sharedItems containsSemiMixedTypes="0" containsString="0" containsNumber="1" minValue="866" maxValue="1340"/>
    </cacheField>
    <cacheField name="STOCKS_PACE" numFmtId="0">
      <sharedItems containsSemiMixedTypes="0" containsString="0" containsNumber="1" minValue="8.7684336388999604" maxValue="13.106416275430361"/>
    </cacheField>
    <cacheField name="+/-" numFmtId="0">
      <sharedItems containsSemiMixedTypes="0" containsString="0" containsNumber="1" minValue="-839" maxValue="954"/>
    </cacheField>
    <cacheField name="DEFRTG" numFmtId="0">
      <sharedItems containsSemiMixedTypes="0" containsString="0" containsNumber="1" minValue="96.6" maxValue="110.6"/>
    </cacheField>
    <cacheField name="NETRTG" numFmtId="0">
      <sharedItems containsSemiMixedTypes="0" containsString="0" containsNumber="1" minValue="-10.7" maxValue="12.7"/>
    </cacheField>
    <cacheField name="AST%" numFmtId="0">
      <sharedItems containsSemiMixedTypes="0" containsString="0" containsNumber="1" minValue="47.2" maxValue="70.5"/>
    </cacheField>
    <cacheField name="AST/TO" numFmtId="0">
      <sharedItems containsSemiMixedTypes="0" containsString="0" containsNumber="1" minValue="1.21" maxValue="2.06"/>
    </cacheField>
    <cacheField name="AST RAT" numFmtId="0">
      <sharedItems containsSemiMixedTypes="0" containsString="0" containsNumber="1" minValue="14" maxValue="21.8"/>
    </cacheField>
    <cacheField name="TOV%" numFmtId="0">
      <sharedItems containsSemiMixedTypes="0" containsString="0" containsNumber="1" minValue="11.7" maxValue="17.100000000000001"/>
    </cacheField>
    <cacheField name="EFG%" numFmtId="0">
      <sharedItems containsSemiMixedTypes="0" containsString="0" containsNumber="1" minValue="46" maxValue="58.8"/>
    </cacheField>
    <cacheField name="TS%" numFmtId="0">
      <sharedItems containsSemiMixedTypes="0" containsString="0" containsNumber="1" minValue="50.9" maxValue="61.9"/>
    </cacheField>
    <cacheField name="PACE" numFmtId="0">
      <sharedItems containsSemiMixedTypes="0" containsString="0" containsNumber="1" minValue="93.26" maxValue="104.63"/>
    </cacheField>
    <cacheField name="OPP PTS OFF TOV" numFmtId="0">
      <sharedItems containsSemiMixedTypes="0" containsString="0" containsNumber="1" minValue="1045" maxValue="1687"/>
    </cacheField>
    <cacheField name="OPP PTS 2ND CHANCE" numFmtId="0">
      <sharedItems containsSemiMixedTypes="0" containsString="0" containsNumber="1" minValue="832" maxValue="1223"/>
    </cacheField>
    <cacheField name="OPP PTS FB" numFmtId="0">
      <sharedItems containsSemiMixedTypes="0" containsString="0" containsNumber="1" minValue="844" maxValue="1416"/>
    </cacheField>
    <cacheField name="OPP PTS PAINT" numFmtId="0">
      <sharedItems containsSemiMixedTypes="0" containsString="0" containsNumber="1" minValue="3096" maxValue="4018"/>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ynig" refreshedDate="43089.917901504632" createdVersion="6" refreshedVersion="6" minRefreshableVersion="3" recordCount="96" xr:uid="{87FA046D-F351-472F-8BF6-3F3B1D9B219A}">
  <cacheSource type="worksheet">
    <worksheetSource ref="A1:AW97" sheet="Sheet1"/>
  </cacheSource>
  <cacheFields count="49">
    <cacheField name="team" numFmtId="0">
      <sharedItems count="32">
        <s v="76ers"/>
        <s v="Bucks"/>
        <s v="Bulls"/>
        <s v="Cavaliers"/>
        <s v="Celtics"/>
        <s v="Clippers"/>
        <s v="Grizzlies"/>
        <s v="Hawks"/>
        <s v="Heat"/>
        <s v="Hornets"/>
        <s v="Jazz"/>
        <s v="Kings"/>
        <s v="Knicks"/>
        <s v="Lakers"/>
        <s v="Magic"/>
        <s v="Mavericks"/>
        <s v="Nets"/>
        <s v="Nuggets"/>
        <s v="Pacers"/>
        <s v="Pelicans"/>
        <s v="Pistons"/>
        <s v="Raptors"/>
        <s v="Rockets"/>
        <s v="Spurs"/>
        <s v="Suns"/>
        <s v="Thunder"/>
        <s v="Timberwolves"/>
        <s v="Trail Blazers"/>
        <s v="Warriors"/>
        <s v="Wizards"/>
        <s v="ALL exclude warriors"/>
        <s v="ALL"/>
      </sharedItems>
    </cacheField>
    <cacheField name="season" numFmtId="0">
      <sharedItems containsSemiMixedTypes="0" containsString="0" containsNumber="1" containsInteger="1" minValue="2014" maxValue="2016" count="3">
        <n v="2014"/>
        <n v="2015"/>
        <n v="2016"/>
      </sharedItems>
    </cacheField>
    <cacheField name="Wins" numFmtId="0">
      <sharedItems containsSemiMixedTypes="0" containsString="0" containsNumber="1" minValue="10" maxValue="73"/>
    </cacheField>
    <cacheField name="Losses" numFmtId="0">
      <sharedItems containsSemiMixedTypes="0" containsString="0" containsNumber="1" minValue="9" maxValue="72"/>
    </cacheField>
    <cacheField name="ufga" numFmtId="0">
      <sharedItems containsSemiMixedTypes="0" containsString="0" containsNumber="1" minValue="1060" maxValue="17520"/>
    </cacheField>
    <cacheField name="ufgm" numFmtId="0">
      <sharedItems containsSemiMixedTypes="0" containsString="0" containsNumber="1" minValue="464" maxValue="8280"/>
    </cacheField>
    <cacheField name="ufgp" numFmtId="0">
      <sharedItems containsSemiMixedTypes="0" containsString="0" containsNumber="1" minValue="0.37393767705382441" maxValue="0.49497847919655669"/>
    </cacheField>
    <cacheField name="pts_off_tov" numFmtId="0">
      <sharedItems containsSemiMixedTypes="0" containsString="0" containsNumber="1" minValue="468" maxValue="9304"/>
    </cacheField>
    <cacheField name="TO_RATIO" numFmtId="0">
      <sharedItems containsSemiMixedTypes="0" containsString="0" containsNumber="1" minValue="0.36630036630036628" maxValue="7.2801251956181536"/>
    </cacheField>
    <cacheField name="pts_paint" numFmtId="0">
      <sharedItems containsSemiMixedTypes="0" containsString="0" containsNumber="1" minValue="1140" maxValue="25712"/>
    </cacheField>
    <cacheField name="FGM" numFmtId="0">
      <sharedItems containsSemiMixedTypes="0" containsString="0" containsNumber="1" minValue="2765" maxValue="3532"/>
    </cacheField>
    <cacheField name="FGA" numFmtId="0">
      <sharedItems containsSemiMixedTypes="0" containsString="0" containsNumber="1" minValue="6330" maxValue="7318"/>
    </cacheField>
    <cacheField name="FG%" numFmtId="0">
      <sharedItems containsSemiMixedTypes="0" containsString="0" containsNumber="1" minValue="40.799999999999997" maxValue="49.5"/>
    </cacheField>
    <cacheField name="2pm" numFmtId="0">
      <sharedItems containsSemiMixedTypes="0" containsString="0" containsNumber="1" minValue="2073" maxValue="2719"/>
    </cacheField>
    <cacheField name="2PM_PACE" numFmtId="0">
      <sharedItems containsSemiMixedTypes="0" containsString="0" containsNumber="1" minValue="20.100843595462042" maxValue="28.405766819891351"/>
    </cacheField>
    <cacheField name="2pa" numFmtId="0">
      <sharedItems containsSemiMixedTypes="0" containsString="0" containsNumber="1" minValue="3846" maxValue="5597"/>
    </cacheField>
    <cacheField name="2p%" numFmtId="0">
      <sharedItems containsSemiMixedTypes="0" containsString="0" containsNumber="1" minValue="0.44899285300000003" maxValue="0.55701179600000006"/>
    </cacheField>
    <cacheField name="3PM" numFmtId="0">
      <sharedItems containsSemiMixedTypes="0" containsString="0" containsNumber="1" minValue="406" maxValue="1181"/>
    </cacheField>
    <cacheField name="3PM_PACE" numFmtId="0">
      <sharedItems containsSemiMixedTypes="0" containsString="0" containsNumber="1" minValue="4.1399000713775873" maxValue="11.517456602301539"/>
    </cacheField>
    <cacheField name="3PA" numFmtId="0">
      <sharedItems containsSemiMixedTypes="0" containsString="0" containsNumber="1" minValue="1223" maxValue="3306"/>
    </cacheField>
    <cacheField name="3P%" numFmtId="0">
      <sharedItems containsSemiMixedTypes="0" containsString="0" containsNumber="1" minValue="31.7" maxValue="41.6"/>
    </cacheField>
    <cacheField name="OREB" numFmtId="0">
      <sharedItems containsSemiMixedTypes="0" containsString="0" containsNumber="1" minValue="647" maxValue="1071"/>
    </cacheField>
    <cacheField name="OR_PACE" numFmtId="0">
      <sharedItems containsSemiMixedTypes="0" containsString="0" containsNumber="1" minValue="6.8309859154929571" maxValue="10.777900774881751"/>
    </cacheField>
    <cacheField name="DREB" numFmtId="0">
      <sharedItems containsSemiMixedTypes="0" containsString="0" containsNumber="1" minValue="2406" maxValue="2972"/>
    </cacheField>
    <cacheField name="DR_PACE" numFmtId="0">
      <sharedItems containsSemiMixedTypes="0" containsString="0" containsNumber="1" minValue="24.533496482104621" maxValue="29.63042085024567"/>
    </cacheField>
    <cacheField name="REB" numFmtId="0">
      <sharedItems containsSemiMixedTypes="0" containsString="0" containsNumber="1" minValue="3163" maxValue="3987"/>
    </cacheField>
    <cacheField name="AST" numFmtId="0">
      <sharedItems containsSemiMixedTypes="0" containsString="0" containsNumber="1" minValue="1478" maxValue="2491"/>
    </cacheField>
    <cacheField name="AST_PACE" numFmtId="0">
      <sharedItems containsSemiMixedTypes="0" containsString="0" containsNumber="1" minValue="15.083171752219609" maxValue="24.364241001564949"/>
    </cacheField>
    <cacheField name="UncontestedAssists" numFmtId="0">
      <sharedItems containsSemiMixedTypes="0" containsString="0" containsNumber="1" minValue="0.2391752577319588" maxValue="3.8764302059496569"/>
    </cacheField>
    <cacheField name="UA_PACE" numFmtId="0">
      <sharedItems containsSemiMixedTypes="0" containsString="0" containsNumber="1" minValue="2.462931291648221E-3" maxValue="3.943068056097708E-2"/>
    </cacheField>
    <cacheField name="TOV" numFmtId="0">
      <sharedItems containsSemiMixedTypes="0" containsString="0" containsNumber="1" minValue="942" maxValue="1453"/>
    </cacheField>
    <cacheField name="STL" numFmtId="0">
      <sharedItems containsSemiMixedTypes="0" containsString="0" containsNumber="1" minValue="467" maxValue="821"/>
    </cacheField>
    <cacheField name="BLK" numFmtId="0">
      <sharedItems containsSemiMixedTypes="0" containsString="0" containsNumber="1" minValue="294" maxValue="555"/>
    </cacheField>
    <cacheField name="STOCKS" numFmtId="0">
      <sharedItems containsSemiMixedTypes="0" containsString="0" containsNumber="1" minValue="866" maxValue="1340"/>
    </cacheField>
    <cacheField name="STOCKS_PACE" numFmtId="0">
      <sharedItems containsSemiMixedTypes="0" containsString="0" containsNumber="1" minValue="8.7684336388999604" maxValue="13.106416275430361"/>
    </cacheField>
    <cacheField name="+/-" numFmtId="0">
      <sharedItems containsSemiMixedTypes="0" containsString="0" containsNumber="1" minValue="-839" maxValue="954"/>
    </cacheField>
    <cacheField name="DEFRTG" numFmtId="0">
      <sharedItems containsSemiMixedTypes="0" containsString="0" containsNumber="1" minValue="96.6" maxValue="110.6"/>
    </cacheField>
    <cacheField name="NETRTG" numFmtId="0">
      <sharedItems containsSemiMixedTypes="0" containsString="0" containsNumber="1" minValue="-10.7" maxValue="12.7"/>
    </cacheField>
    <cacheField name="AST%" numFmtId="0">
      <sharedItems containsSemiMixedTypes="0" containsString="0" containsNumber="1" minValue="47.2" maxValue="70.5"/>
    </cacheField>
    <cacheField name="AST/TO" numFmtId="0">
      <sharedItems containsSemiMixedTypes="0" containsString="0" containsNumber="1" minValue="1.21" maxValue="2.06"/>
    </cacheField>
    <cacheField name="AST RAT" numFmtId="0">
      <sharedItems containsSemiMixedTypes="0" containsString="0" containsNumber="1" minValue="14" maxValue="21.8"/>
    </cacheField>
    <cacheField name="TOV%" numFmtId="0">
      <sharedItems containsSemiMixedTypes="0" containsString="0" containsNumber="1" minValue="11.7" maxValue="17.100000000000001"/>
    </cacheField>
    <cacheField name="EFG%" numFmtId="0">
      <sharedItems containsSemiMixedTypes="0" containsString="0" containsNumber="1" minValue="46" maxValue="58.8"/>
    </cacheField>
    <cacheField name="TS%" numFmtId="0">
      <sharedItems containsSemiMixedTypes="0" containsString="0" containsNumber="1" minValue="50.9" maxValue="61.9"/>
    </cacheField>
    <cacheField name="PACE" numFmtId="0">
      <sharedItems containsSemiMixedTypes="0" containsString="0" containsNumber="1" minValue="93.26" maxValue="104.63"/>
    </cacheField>
    <cacheField name="OPP PTS OFF TOV" numFmtId="0">
      <sharedItems containsSemiMixedTypes="0" containsString="0" containsNumber="1" minValue="1045" maxValue="1687"/>
    </cacheField>
    <cacheField name="OPP PTS 2ND CHANCE" numFmtId="0">
      <sharedItems containsSemiMixedTypes="0" containsString="0" containsNumber="1" minValue="832" maxValue="1223"/>
    </cacheField>
    <cacheField name="OPP PTS FB" numFmtId="0">
      <sharedItems containsSemiMixedTypes="0" containsString="0" containsNumber="1" minValue="844" maxValue="1416"/>
    </cacheField>
    <cacheField name="OPP PTS PAINT" numFmtId="0">
      <sharedItems containsSemiMixedTypes="0" containsString="0" containsNumber="1" minValue="3096" maxValue="4018"/>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n v="18"/>
    <n v="64"/>
    <n v="11856"/>
    <n v="4616"/>
    <n v="0.38933873144399461"/>
    <n v="6202"/>
    <n v="3.6763485477178421"/>
    <n v="13532"/>
    <n v="2765"/>
    <n v="6777"/>
    <n v="40.799999999999997"/>
    <n v="2073"/>
    <n v="20.100843595462042"/>
    <n v="4617"/>
    <n v="0.44899285300000003"/>
    <n v="692"/>
    <n v="6.709977698051004"/>
    <n v="2160"/>
    <n v="32"/>
    <n v="978"/>
    <n v="9.4831765732570545"/>
    <n v="2536"/>
    <n v="24.59032289343547"/>
    <n v="3514"/>
    <n v="1683"/>
    <n v="16.319208765635612"/>
    <n v="2.7427213309566252"/>
    <n v="2.6594796188855092E-2"/>
    <n v="1453"/>
    <n v="789"/>
    <n v="487"/>
    <n v="1276"/>
    <n v="12.37273344322699"/>
    <n v="-736"/>
    <n v="104.2"/>
    <n v="0"/>
    <n v="65.7"/>
    <n v="1.48"/>
    <n v="18.5"/>
    <n v="17.100000000000001"/>
    <n v="51.8"/>
    <n v="55.3"/>
    <n v="103.13"/>
    <n v="1687"/>
    <n v="1144"/>
    <n v="1200"/>
    <n v="3420"/>
  </r>
  <r>
    <x v="1"/>
    <x v="0"/>
    <n v="41"/>
    <n v="41"/>
    <n v="13048"/>
    <n v="5828"/>
    <n v="0.44665849172286942"/>
    <n v="6326"/>
    <n v="4.6040756914119356"/>
    <n v="14388"/>
    <n v="3083"/>
    <n v="6722"/>
    <n v="45.9"/>
    <n v="2538"/>
    <n v="26.065523261784939"/>
    <n v="5222"/>
    <n v="0.48602068199999998"/>
    <n v="545"/>
    <n v="5.5972065317859707"/>
    <n v="1500"/>
    <n v="36.299999999999997"/>
    <n v="876"/>
    <n v="8.9966108657697443"/>
    <n v="2574"/>
    <n v="26.43524699599466"/>
    <n v="3450"/>
    <n v="1932"/>
    <n v="19.841840402588069"/>
    <n v="3.016563146997929"/>
    <n v="3.0980416421874591E-2"/>
    <n v="1373"/>
    <n v="789"/>
    <n v="403"/>
    <n v="1192"/>
    <n v="12.241963643832801"/>
    <n v="35"/>
    <n v="106.5"/>
    <n v="0.8"/>
    <n v="56.9"/>
    <n v="1.67"/>
    <n v="17.5"/>
    <n v="13.7"/>
    <n v="53.4"/>
    <n v="56.9"/>
    <n v="97.37"/>
    <n v="1374"/>
    <n v="1092"/>
    <n v="877"/>
    <n v="3262"/>
  </r>
  <r>
    <x v="2"/>
    <x v="0"/>
    <n v="50"/>
    <n v="32"/>
    <n v="14188"/>
    <n v="6068"/>
    <n v="0.42768536791654921"/>
    <n v="5732"/>
    <n v="4.5564387917329094"/>
    <n v="15736"/>
    <n v="3001"/>
    <n v="6797"/>
    <n v="44.2"/>
    <n v="2356"/>
    <n v="23.887255398965831"/>
    <n v="4972"/>
    <n v="0.47385358"/>
    <n v="645"/>
    <n v="6.5395924161005778"/>
    <n v="1825"/>
    <n v="35.299999999999997"/>
    <n v="959"/>
    <n v="9.7232079488999297"/>
    <n v="2792"/>
    <n v="28.307817094190408"/>
    <n v="3751"/>
    <n v="1781"/>
    <n v="18.05738619081415"/>
    <n v="3.4070746771476701"/>
    <n v="3.4543999565524383E-2"/>
    <n v="1145"/>
    <n v="514"/>
    <n v="476"/>
    <n v="990"/>
    <n v="10.037513940991589"/>
    <n v="246"/>
    <n v="107.1"/>
    <n v="-8.8000000000000007"/>
    <n v="59.5"/>
    <n v="1.6"/>
    <n v="16.899999999999999"/>
    <n v="14"/>
    <n v="48.6"/>
    <n v="51.4"/>
    <n v="98.63"/>
    <n v="1258"/>
    <n v="1079"/>
    <n v="1065"/>
    <n v="3344"/>
  </r>
  <r>
    <x v="3"/>
    <x v="0"/>
    <n v="53"/>
    <n v="29"/>
    <n v="15680"/>
    <n v="6772"/>
    <n v="0.4318877551020408"/>
    <n v="6624"/>
    <n v="4.9841986455981937"/>
    <n v="17432"/>
    <n v="3089"/>
    <n v="6739"/>
    <n v="45.8"/>
    <n v="2263"/>
    <n v="22.750578063737809"/>
    <n v="4486"/>
    <n v="0.50445831500000005"/>
    <n v="826"/>
    <n v="8.304011259676285"/>
    <n v="2253"/>
    <n v="36.700000000000003"/>
    <n v="911"/>
    <n v="9.1585402633959987"/>
    <n v="2612"/>
    <n v="26.259173620186989"/>
    <n v="3523"/>
    <n v="1814"/>
    <n v="18.23665426761838"/>
    <n v="3.7331863285556781"/>
    <n v="3.7530776400479332E-2"/>
    <n v="1171"/>
    <n v="603"/>
    <n v="340"/>
    <n v="943"/>
    <n v="9.4802453000904805"/>
    <n v="367"/>
    <n v="107.9"/>
    <n v="3.5"/>
    <n v="59.1"/>
    <n v="1.6"/>
    <n v="18"/>
    <n v="14.9"/>
    <n v="55.8"/>
    <n v="59.7"/>
    <n v="99.47"/>
    <n v="1329"/>
    <n v="1017"/>
    <n v="970"/>
    <n v="3502"/>
  </r>
  <r>
    <x v="4"/>
    <x v="0"/>
    <n v="40"/>
    <n v="42"/>
    <n v="14060"/>
    <n v="5956"/>
    <n v="0.42361308677098147"/>
    <n v="5742"/>
    <n v="4.333584905660377"/>
    <n v="14784"/>
    <n v="3193"/>
    <n v="7211"/>
    <n v="44.3"/>
    <n v="2533"/>
    <n v="25.920998772001639"/>
    <n v="5190"/>
    <n v="0.48805395000000001"/>
    <n v="660"/>
    <n v="6.7539909946786736"/>
    <n v="2021"/>
    <n v="32.700000000000003"/>
    <n v="910"/>
    <n v="9.3123209169054437"/>
    <n v="2685"/>
    <n v="27.47646336471551"/>
    <n v="3595"/>
    <n v="2009"/>
    <n v="20.558739255014331"/>
    <n v="2.9646590343454449"/>
    <n v="3.0338303667063499E-2"/>
    <n v="1133"/>
    <n v="674"/>
    <n v="294"/>
    <n v="968"/>
    <n v="9.9058534588620546"/>
    <n v="13"/>
    <n v="100.6"/>
    <n v="4.7"/>
    <n v="59.5"/>
    <n v="1.59"/>
    <n v="17.2"/>
    <n v="14.3"/>
    <n v="51.7"/>
    <n v="55.6"/>
    <n v="97.72"/>
    <n v="1325"/>
    <n v="1108"/>
    <n v="890"/>
    <n v="3658"/>
  </r>
  <r>
    <x v="5"/>
    <x v="0"/>
    <n v="56"/>
    <n v="26"/>
    <n v="16248"/>
    <n v="7528"/>
    <n v="0.4633185622845889"/>
    <n v="5926"/>
    <n v="4.8653530377668313"/>
    <n v="15028"/>
    <n v="3228"/>
    <n v="6830"/>
    <n v="47.3"/>
    <n v="2401"/>
    <n v="24.215834594049419"/>
    <n v="4628"/>
    <n v="0.51879861700000007"/>
    <n v="827"/>
    <n v="8.3408976298537567"/>
    <n v="2202"/>
    <n v="37.6"/>
    <n v="784"/>
    <n v="7.9072112960161371"/>
    <n v="2711"/>
    <n v="27.342410489157839"/>
    <n v="3495"/>
    <n v="2031"/>
    <n v="20.484114977307112"/>
    <n v="3.7065484982767112"/>
    <n v="3.7383242544394457E-2"/>
    <n v="1012"/>
    <n v="640"/>
    <n v="409"/>
    <n v="1049"/>
    <n v="10.579929399899139"/>
    <n v="540"/>
    <n v="106.9"/>
    <n v="-1.9"/>
    <n v="53.9"/>
    <n v="1.36"/>
    <n v="15.6"/>
    <n v="15.1"/>
    <n v="50.9"/>
    <n v="54.8"/>
    <n v="99.15"/>
    <n v="1218"/>
    <n v="1048"/>
    <n v="1007"/>
    <n v="3184"/>
  </r>
  <r>
    <x v="6"/>
    <x v="0"/>
    <n v="55"/>
    <n v="27"/>
    <n v="13568"/>
    <n v="5896"/>
    <n v="0.43455188679245282"/>
    <n v="5658"/>
    <n v="4.8860103626943001"/>
    <n v="15808"/>
    <n v="3097"/>
    <n v="6763"/>
    <n v="45.8"/>
    <n v="2674"/>
    <n v="27.953167468116241"/>
    <n v="5517"/>
    <n v="0.48468370500000002"/>
    <n v="423"/>
    <n v="4.4219109345599001"/>
    <n v="1246"/>
    <n v="33.9"/>
    <n v="856"/>
    <n v="8.9483587706460384"/>
    <n v="2634"/>
    <n v="27.535019862011289"/>
    <n v="3490"/>
    <n v="1777"/>
    <n v="18.576207401212631"/>
    <n v="3.3179516038266739"/>
    <n v="3.4684838007805502E-2"/>
    <n v="1094"/>
    <n v="700"/>
    <n v="347"/>
    <n v="1047"/>
    <n v="10.945013589797201"/>
    <n v="266"/>
    <n v="105.3"/>
    <n v="-4"/>
    <n v="58.9"/>
    <n v="1.42"/>
    <n v="16.7"/>
    <n v="15.3"/>
    <n v="50.3"/>
    <n v="54.5"/>
    <n v="95.66"/>
    <n v="1158"/>
    <n v="954"/>
    <n v="1101"/>
    <n v="3196"/>
  </r>
  <r>
    <x v="7"/>
    <x v="0"/>
    <n v="60"/>
    <n v="22"/>
    <n v="17052"/>
    <n v="7604"/>
    <n v="0.44593009617640161"/>
    <n v="6866"/>
    <n v="5.322480620155039"/>
    <n v="16540"/>
    <n v="3121"/>
    <n v="6699"/>
    <n v="46.6"/>
    <n v="2303"/>
    <n v="23.087719298245609"/>
    <n v="4547"/>
    <n v="0.50648779399999999"/>
    <n v="818"/>
    <n v="8.200501253132833"/>
    <n v="2152"/>
    <n v="38"/>
    <n v="715"/>
    <n v="7.1679197994987467"/>
    <n v="2611"/>
    <n v="26.17543859649123"/>
    <n v="3326"/>
    <n v="2111"/>
    <n v="21.162907268170429"/>
    <n v="3.6020843202273798"/>
    <n v="3.6111121004785772E-2"/>
    <n v="1167"/>
    <n v="744"/>
    <n v="380"/>
    <n v="1124"/>
    <n v="11.26817042606516"/>
    <n v="445"/>
    <n v="108.4"/>
    <n v="-5.0999999999999996"/>
    <n v="61.2"/>
    <n v="1.5"/>
    <n v="17.8"/>
    <n v="15.7"/>
    <n v="52"/>
    <n v="55.4"/>
    <n v="99.75"/>
    <n v="1290"/>
    <n v="1161"/>
    <n v="916"/>
    <n v="3232"/>
  </r>
  <r>
    <x v="8"/>
    <x v="0"/>
    <n v="37"/>
    <n v="45"/>
    <n v="10792"/>
    <n v="4604"/>
    <n v="0.42661230541141593"/>
    <n v="5388"/>
    <n v="3.8986975397973951"/>
    <n v="13220"/>
    <n v="2885"/>
    <n v="6330"/>
    <n v="45.6"/>
    <n v="2329"/>
    <n v="23.82121305103815"/>
    <n v="4671"/>
    <n v="0.49860843500000002"/>
    <n v="556"/>
    <n v="5.6868159967270122"/>
    <n v="1659"/>
    <n v="33.5"/>
    <n v="747"/>
    <n v="7.640380484811292"/>
    <n v="2461"/>
    <n v="25.17132044594457"/>
    <n v="3208"/>
    <n v="1626"/>
    <n v="16.630868364529"/>
    <n v="2.8314883148831491"/>
    <n v="2.8960706912991189E-2"/>
    <n v="1214"/>
    <n v="642"/>
    <n v="372"/>
    <n v="1014"/>
    <n v="10.37127953359926"/>
    <n v="-213"/>
    <n v="104.4"/>
    <n v="-1.9"/>
    <n v="56.6"/>
    <n v="1.33"/>
    <n v="16.600000000000001"/>
    <n v="16.2"/>
    <n v="52.8"/>
    <n v="55.9"/>
    <n v="97.77"/>
    <n v="1382"/>
    <n v="1088"/>
    <n v="936"/>
    <n v="3362"/>
  </r>
  <r>
    <x v="9"/>
    <x v="0"/>
    <n v="33"/>
    <n v="49"/>
    <n v="12052"/>
    <n v="4932"/>
    <n v="0.40922668436773979"/>
    <n v="4294"/>
    <n v="4.0778727445394116"/>
    <n v="12268"/>
    <n v="2913"/>
    <n v="6932"/>
    <n v="42"/>
    <n v="2415"/>
    <n v="23.89669503265387"/>
    <n v="5366"/>
    <n v="0.45005590799999989"/>
    <n v="498"/>
    <n v="4.9277656837522263"/>
    <n v="1566"/>
    <n v="31.8"/>
    <n v="820"/>
    <n v="8.1139916881060756"/>
    <n v="2793"/>
    <n v="27.637047298634471"/>
    <n v="3613"/>
    <n v="1654"/>
    <n v="16.366514941618838"/>
    <n v="2.9818621523579201"/>
    <n v="2.9505859413792999E-2"/>
    <n v="976"/>
    <n v="499"/>
    <n v="448"/>
    <n v="947"/>
    <n v="9.3706708885810404"/>
    <n v="-260"/>
    <n v="104.5"/>
    <n v="-1.6"/>
    <n v="53.6"/>
    <n v="1.49"/>
    <n v="15.3"/>
    <n v="13.3"/>
    <n v="48.9"/>
    <n v="53.2"/>
    <n v="101.06"/>
    <n v="1053"/>
    <n v="1031"/>
    <n v="905"/>
    <n v="3156"/>
  </r>
  <r>
    <x v="10"/>
    <x v="0"/>
    <n v="38"/>
    <n v="44"/>
    <n v="12060"/>
    <n v="5028"/>
    <n v="0.41691542288557221"/>
    <n v="5348"/>
    <n v="3.7424772568229532"/>
    <n v="13296"/>
    <n v="2900"/>
    <n v="6492"/>
    <n v="44.7"/>
    <n v="2290"/>
    <n v="23.436700440077779"/>
    <n v="4711"/>
    <n v="0.48609637"/>
    <n v="610"/>
    <n v="6.2429638726844754"/>
    <n v="1781"/>
    <n v="34.299999999999997"/>
    <n v="988"/>
    <n v="10.11155460034797"/>
    <n v="2617"/>
    <n v="26.78333845051684"/>
    <n v="3605"/>
    <n v="1632"/>
    <n v="16.70248695118207"/>
    <n v="3.0808823529411771"/>
    <n v="3.1530880697381809E-2"/>
    <n v="1256"/>
    <n v="623"/>
    <n v="489"/>
    <n v="1112"/>
    <n v="11.380616108893671"/>
    <n v="18"/>
    <n v="101.8"/>
    <n v="3.4"/>
    <n v="57.8"/>
    <n v="1.45"/>
    <n v="17"/>
    <n v="15.3"/>
    <n v="52.6"/>
    <n v="56.3"/>
    <n v="97.71"/>
    <n v="1429"/>
    <n v="1028"/>
    <n v="1037"/>
    <n v="3236"/>
  </r>
  <r>
    <x v="11"/>
    <x v="0"/>
    <n v="29"/>
    <n v="53"/>
    <n v="11024"/>
    <n v="4964"/>
    <n v="0.45029027576197389"/>
    <n v="5542"/>
    <n v="3.636482939632546"/>
    <n v="14576"/>
    <n v="3010"/>
    <n v="6617"/>
    <n v="45.5"/>
    <n v="2549"/>
    <n v="26.327205122908492"/>
    <n v="5267"/>
    <n v="0.48395671200000001"/>
    <n v="461"/>
    <n v="4.7614129312125586"/>
    <n v="1350"/>
    <n v="34.1"/>
    <n v="895"/>
    <n v="9.2439578599462919"/>
    <n v="2728"/>
    <n v="28.175996694897751"/>
    <n v="3623"/>
    <n v="1667"/>
    <n v="17.21751704193349"/>
    <n v="2.9778044391121781"/>
    <n v="3.075608798917763E-2"/>
    <n v="1333"/>
    <n v="550"/>
    <n v="324"/>
    <n v="874"/>
    <n v="9.0270605246849822"/>
    <n v="-304"/>
    <n v="109.1"/>
    <n v="-10.6"/>
    <n v="54.5"/>
    <n v="1.38"/>
    <n v="16.100000000000001"/>
    <n v="15.3"/>
    <n v="49.5"/>
    <n v="52.2"/>
    <n v="96.82"/>
    <n v="1524"/>
    <n v="1115"/>
    <n v="1378"/>
    <n v="3596"/>
  </r>
  <r>
    <x v="12"/>
    <x v="0"/>
    <n v="17"/>
    <n v="65"/>
    <n v="12536"/>
    <n v="5500"/>
    <n v="0.43873643905552012"/>
    <n v="5204"/>
    <n v="3.7012802275960168"/>
    <n v="12208"/>
    <n v="2882"/>
    <n v="6726"/>
    <n v="42.8"/>
    <n v="2322"/>
    <n v="23.518687329079309"/>
    <n v="5112"/>
    <n v="0.45422535200000003"/>
    <n v="560"/>
    <n v="5.6720348424997464"/>
    <n v="1614"/>
    <n v="34.700000000000003"/>
    <n v="867"/>
    <n v="8.7815253722272857"/>
    <n v="2443"/>
    <n v="24.74425200040514"/>
    <n v="3310"/>
    <n v="1746"/>
    <n v="17.684594348222429"/>
    <n v="3.1500572737686139"/>
    <n v="3.1905776094080969E-2"/>
    <n v="1206"/>
    <n v="575"/>
    <n v="382"/>
    <n v="957"/>
    <n v="9.6931024004861737"/>
    <n v="-764"/>
    <n v="105.2"/>
    <n v="0.1"/>
    <n v="57.4"/>
    <n v="1.45"/>
    <n v="17.3"/>
    <n v="16"/>
    <n v="51.8"/>
    <n v="55.5"/>
    <n v="98.73"/>
    <n v="1406"/>
    <n v="1027"/>
    <n v="1006"/>
    <n v="3372"/>
  </r>
  <r>
    <x v="13"/>
    <x v="0"/>
    <n v="21"/>
    <n v="61"/>
    <n v="11292"/>
    <n v="4852"/>
    <n v="0.42968473255402062"/>
    <n v="4982"/>
    <n v="3.8176245210727968"/>
    <n v="13936"/>
    <n v="3054"/>
    <n v="7020"/>
    <n v="43.5"/>
    <n v="2522"/>
    <n v="24.103985472617801"/>
    <n v="5474"/>
    <n v="0.46072341999999999"/>
    <n v="532"/>
    <n v="5.0845837713848807"/>
    <n v="1546"/>
    <n v="34.4"/>
    <n v="952"/>
    <n v="9.0987288540571534"/>
    <n v="2647"/>
    <n v="25.298671509127399"/>
    <n v="3599"/>
    <n v="1715"/>
    <n v="16.391092420911789"/>
    <n v="2.8291545189504368"/>
    <n v="2.7039611191345091E-2"/>
    <n v="1086"/>
    <n v="578"/>
    <n v="366"/>
    <n v="944"/>
    <n v="9.0222689477205389"/>
    <n v="-561"/>
    <n v="103.3"/>
    <n v="-2.8"/>
    <n v="56.8"/>
    <n v="1.35"/>
    <n v="16.600000000000001"/>
    <n v="16.2"/>
    <n v="50.4"/>
    <n v="53.4"/>
    <n v="104.63"/>
    <n v="1305"/>
    <n v="1025"/>
    <n v="1241"/>
    <n v="3696"/>
  </r>
  <r>
    <x v="14"/>
    <x v="0"/>
    <n v="25"/>
    <n v="57"/>
    <n v="11880"/>
    <n v="5280"/>
    <n v="0.44444444444444442"/>
    <n v="5456"/>
    <n v="3.942196531791907"/>
    <n v="14132"/>
    <n v="3076"/>
    <n v="6792"/>
    <n v="45.3"/>
    <n v="2522"/>
    <n v="24.68434961338945"/>
    <n v="5194"/>
    <n v="0.48556026200000002"/>
    <n v="554"/>
    <n v="5.4223353234804739"/>
    <n v="1598"/>
    <n v="34.700000000000003"/>
    <n v="822"/>
    <n v="8.045414505236371"/>
    <n v="2607"/>
    <n v="25.5162963687971"/>
    <n v="3429"/>
    <n v="1692"/>
    <n v="16.56063423705589"/>
    <n v="3.1205673758865249"/>
    <n v="3.054289298117378E-2"/>
    <n v="1221"/>
    <n v="647"/>
    <n v="314"/>
    <n v="961"/>
    <n v="9.4058921405500637"/>
    <n v="-469"/>
    <n v="107.1"/>
    <n v="-3.5"/>
    <n v="59.2"/>
    <n v="1.57"/>
    <n v="17.600000000000001"/>
    <n v="14.7"/>
    <n v="52.4"/>
    <n v="55.4"/>
    <n v="102.17"/>
    <n v="1384"/>
    <n v="957"/>
    <n v="1010"/>
    <n v="3366"/>
  </r>
  <r>
    <x v="15"/>
    <x v="0"/>
    <n v="50"/>
    <n v="32"/>
    <n v="14516"/>
    <n v="6420"/>
    <n v="0.44227059796087081"/>
    <n v="5978"/>
    <n v="4.8016064257028113"/>
    <n v="14740"/>
    <n v="3255"/>
    <n v="7036"/>
    <n v="46.3"/>
    <n v="2523"/>
    <n v="25.908810844115841"/>
    <n v="4954"/>
    <n v="0.50928542600000004"/>
    <n v="732"/>
    <n v="7.5169439309919914"/>
    <n v="2082"/>
    <n v="35.200000000000003"/>
    <n v="858"/>
    <n v="8.8108441158348736"/>
    <n v="2608"/>
    <n v="26.781680016430482"/>
    <n v="3466"/>
    <n v="1846"/>
    <n v="18.956664612856851"/>
    <n v="3.4777898158179852"/>
    <n v="3.571359432961578E-2"/>
    <n v="1062"/>
    <n v="663"/>
    <n v="371"/>
    <n v="1034"/>
    <n v="10.61819675498049"/>
    <n v="238"/>
    <n v="106"/>
    <n v="-4.2"/>
    <n v="57.9"/>
    <n v="1.6"/>
    <n v="16.7"/>
    <n v="13.6"/>
    <n v="50.5"/>
    <n v="53.8"/>
    <n v="97.38"/>
    <n v="1245"/>
    <n v="1150"/>
    <n v="1301"/>
    <n v="3352"/>
  </r>
  <r>
    <x v="16"/>
    <x v="0"/>
    <n v="38"/>
    <n v="44"/>
    <n v="12052"/>
    <n v="5140"/>
    <n v="0.42648523066710919"/>
    <n v="5306"/>
    <n v="4.1453125000000002"/>
    <n v="15492"/>
    <n v="3069"/>
    <n v="6804"/>
    <n v="45.1"/>
    <n v="2528"/>
    <n v="24.28200941312074"/>
    <n v="5171"/>
    <n v="0.48888029399999999"/>
    <n v="541"/>
    <n v="5.1964268562097784"/>
    <n v="1633"/>
    <n v="33.1"/>
    <n v="846"/>
    <n v="8.1260205551820199"/>
    <n v="2627"/>
    <n v="25.232926712131398"/>
    <n v="3473"/>
    <n v="1716"/>
    <n v="16.4825665161848"/>
    <n v="2.9953379953379948"/>
    <n v="2.877089612273552E-2"/>
    <n v="1133"/>
    <n v="576"/>
    <n v="340"/>
    <n v="916"/>
    <n v="8.7983863221592546"/>
    <n v="-236"/>
    <n v="106.9"/>
    <n v="-4"/>
    <n v="58.4"/>
    <n v="1.39"/>
    <n v="16.399999999999999"/>
    <n v="15.5"/>
    <n v="50.8"/>
    <n v="54.6"/>
    <n v="104.11"/>
    <n v="1280"/>
    <n v="1152"/>
    <n v="1133"/>
    <n v="3574"/>
  </r>
  <r>
    <x v="17"/>
    <x v="0"/>
    <n v="30"/>
    <n v="52"/>
    <n v="12104"/>
    <n v="4940"/>
    <n v="0.40812954395241241"/>
    <n v="5460"/>
    <n v="4.0504451038575668"/>
    <n v="14380"/>
    <n v="3099"/>
    <n v="7158"/>
    <n v="43.3"/>
    <n v="2439"/>
    <n v="24.510099487488699"/>
    <n v="5126"/>
    <n v="0.47580959799999989"/>
    <n v="660"/>
    <n v="6.6324992463069039"/>
    <n v="2032"/>
    <n v="32.5"/>
    <n v="1012"/>
    <n v="10.169832177670591"/>
    <n v="2653"/>
    <n v="26.660637121897299"/>
    <n v="3665"/>
    <n v="1788"/>
    <n v="17.968043412722341"/>
    <n v="2.7628635346756152"/>
    <n v="2.7764682289977041E-2"/>
    <n v="1166"/>
    <n v="641"/>
    <n v="367"/>
    <n v="1008"/>
    <n v="10.12963521254145"/>
    <n v="-291"/>
    <n v="107.4"/>
    <n v="0.2"/>
    <n v="58.4"/>
    <n v="1.49"/>
    <n v="17.3"/>
    <n v="15.7"/>
    <n v="52.7"/>
    <n v="55.8"/>
    <n v="99.51"/>
    <n v="1348"/>
    <n v="1160"/>
    <n v="1082"/>
    <n v="3516"/>
  </r>
  <r>
    <x v="18"/>
    <x v="0"/>
    <n v="38"/>
    <n v="44"/>
    <n v="12208"/>
    <n v="5284"/>
    <n v="0.43283093053735261"/>
    <n v="4872"/>
    <n v="3.8241758241758239"/>
    <n v="12360"/>
    <n v="2998"/>
    <n v="6824"/>
    <n v="43.9"/>
    <n v="2386"/>
    <n v="23.774412116381029"/>
    <n v="5084"/>
    <n v="0.4693155"/>
    <n v="612"/>
    <n v="6.0980470306895178"/>
    <n v="1740"/>
    <n v="35.200000000000003"/>
    <n v="856"/>
    <n v="8.5292945396572346"/>
    <n v="2822"/>
    <n v="28.118772419290551"/>
    <n v="3678"/>
    <n v="1757"/>
    <n v="17.506974890394581"/>
    <n v="3.0073989755264661"/>
    <n v="2.9966111752954019E-2"/>
    <n v="1147"/>
    <n v="505"/>
    <n v="375"/>
    <n v="880"/>
    <n v="8.7684336388999604"/>
    <n v="23"/>
    <n v="105.9"/>
    <n v="2"/>
    <n v="55.5"/>
    <n v="1.64"/>
    <n v="17.3"/>
    <n v="14"/>
    <n v="53.5"/>
    <n v="56.5"/>
    <n v="100.36"/>
    <n v="1274"/>
    <n v="967"/>
    <n v="1070"/>
    <n v="3140"/>
  </r>
  <r>
    <x v="19"/>
    <x v="0"/>
    <n v="45"/>
    <n v="37"/>
    <n v="12552"/>
    <n v="5508"/>
    <n v="0.43881453154875721"/>
    <n v="4920"/>
    <n v="4.0661157024793386"/>
    <n v="15664"/>
    <n v="3108"/>
    <n v="6795"/>
    <n v="45.7"/>
    <n v="2522"/>
    <n v="24.68676585747847"/>
    <n v="5212"/>
    <n v="0.48388334599999999"/>
    <n v="586"/>
    <n v="5.7361002349256074"/>
    <n v="1583"/>
    <n v="37"/>
    <n v="942"/>
    <n v="9.2208300704776818"/>
    <n v="2621"/>
    <n v="25.655833985904469"/>
    <n v="3563"/>
    <n v="1806"/>
    <n v="17.67815191855912"/>
    <n v="3.04983388704319"/>
    <n v="2.9853503201284159E-2"/>
    <n v="1087"/>
    <n v="553"/>
    <n v="510"/>
    <n v="1063"/>
    <n v="10.405246671887239"/>
    <n v="65"/>
    <n v="107.8"/>
    <n v="0.1"/>
    <n v="63.7"/>
    <n v="1.62"/>
    <n v="19.3"/>
    <n v="16.100000000000001"/>
    <n v="55.7"/>
    <n v="58.5"/>
    <n v="102.16"/>
    <n v="1210"/>
    <n v="1058"/>
    <n v="1123"/>
    <n v="3812"/>
  </r>
  <r>
    <x v="20"/>
    <x v="0"/>
    <n v="32"/>
    <n v="50"/>
    <n v="11748"/>
    <n v="4960"/>
    <n v="0.42219952332311877"/>
    <n v="5498"/>
    <n v="4.2455598455598453"/>
    <n v="15000"/>
    <n v="3041"/>
    <n v="7038"/>
    <n v="43.2"/>
    <n v="2338"/>
    <n v="23.844977052524222"/>
    <n v="4995"/>
    <n v="0.46806806799999989"/>
    <n v="703"/>
    <n v="7.1698113207547172"/>
    <n v="2043"/>
    <n v="34.4"/>
    <n v="1051"/>
    <n v="10.71902090770015"/>
    <n v="2630"/>
    <n v="26.823049464558899"/>
    <n v="3681"/>
    <n v="1771"/>
    <n v="18.062213156552779"/>
    <n v="2.8006775832862791"/>
    <n v="2.856376933489321E-2"/>
    <n v="1099"/>
    <n v="623"/>
    <n v="383"/>
    <n v="1006"/>
    <n v="10.260071392146861"/>
    <n v="-82"/>
    <n v="104.3"/>
    <n v="-0.2"/>
    <n v="56.6"/>
    <n v="1.51"/>
    <n v="16.7"/>
    <n v="14.7"/>
    <n v="51.1"/>
    <n v="54.1"/>
    <n v="98.05"/>
    <n v="1295"/>
    <n v="1110"/>
    <n v="930"/>
    <n v="3522"/>
  </r>
  <r>
    <x v="21"/>
    <x v="0"/>
    <n v="49"/>
    <n v="33"/>
    <n v="11360"/>
    <n v="4960"/>
    <n v="0.43661971830985907"/>
    <n v="5366"/>
    <n v="4.3626016260162599"/>
    <n v="14924"/>
    <n v="3108"/>
    <n v="6829"/>
    <n v="45.5"/>
    <n v="2382"/>
    <n v="23.72746289471063"/>
    <n v="4769"/>
    <n v="0.49947578100000001"/>
    <n v="726"/>
    <n v="7.2317959956170936"/>
    <n v="2060"/>
    <n v="35.200000000000003"/>
    <n v="881"/>
    <n v="8.7757744795298329"/>
    <n v="2526"/>
    <n v="25.161868712023111"/>
    <n v="3407"/>
    <n v="1701"/>
    <n v="16.94391871700369"/>
    <n v="2.9159318048206941"/>
    <n v="2.9046038498064489E-2"/>
    <n v="1057"/>
    <n v="615"/>
    <n v="357"/>
    <n v="972"/>
    <n v="9.6822392668592485"/>
    <n v="252"/>
    <n v="102.4"/>
    <n v="8.1999999999999993"/>
    <n v="55.9"/>
    <n v="1.66"/>
    <n v="17.5"/>
    <n v="13.8"/>
    <n v="54.8"/>
    <n v="58.3"/>
    <n v="100.39"/>
    <n v="1230"/>
    <n v="1162"/>
    <n v="1013"/>
    <n v="3582"/>
  </r>
  <r>
    <x v="22"/>
    <x v="0"/>
    <n v="56"/>
    <n v="26"/>
    <n v="14360"/>
    <n v="6028"/>
    <n v="0.41977715877437333"/>
    <n v="7330"/>
    <n v="4.8736702127659566"/>
    <n v="17984"/>
    <n v="3032"/>
    <n v="6832"/>
    <n v="44.4"/>
    <n v="2099"/>
    <n v="20.659448818897641"/>
    <n v="4152"/>
    <n v="0.50553949899999995"/>
    <n v="933"/>
    <n v="9.1830708661417333"/>
    <n v="2680"/>
    <n v="34.799999999999997"/>
    <n v="958"/>
    <n v="9.4291338582677167"/>
    <n v="2624"/>
    <n v="25.826771653543311"/>
    <n v="3582"/>
    <n v="1820"/>
    <n v="17.913385826771659"/>
    <n v="3.3120879120879119"/>
    <n v="3.2599290473306217E-2"/>
    <n v="1366"/>
    <n v="776"/>
    <n v="407"/>
    <n v="1183"/>
    <n v="11.643700787401579"/>
    <n v="282"/>
    <n v="102.2"/>
    <n v="11.2"/>
    <n v="57.8"/>
    <n v="1.49"/>
    <n v="17.100000000000001"/>
    <n v="15.1"/>
    <n v="56.5"/>
    <n v="60.4"/>
    <n v="101.6"/>
    <n v="1504"/>
    <n v="1149"/>
    <n v="1253"/>
    <n v="3616"/>
  </r>
  <r>
    <x v="23"/>
    <x v="0"/>
    <n v="55"/>
    <n v="27"/>
    <n v="13484"/>
    <n v="5868"/>
    <n v="0.43518243844556509"/>
    <n v="5516"/>
    <n v="4.4663967611336028"/>
    <n v="15504"/>
    <n v="3208"/>
    <n v="6854"/>
    <n v="46.8"/>
    <n v="2531"/>
    <n v="26.198116137045851"/>
    <n v="5007"/>
    <n v="0.50549231100000003"/>
    <n v="677"/>
    <n v="7.007556153607287"/>
    <n v="1847"/>
    <n v="36.700000000000003"/>
    <n v="806"/>
    <n v="8.3428216540730773"/>
    <n v="2772"/>
    <n v="28.692681916985819"/>
    <n v="3578"/>
    <n v="2000"/>
    <n v="20.70179070489597"/>
    <n v="2.9340000000000002"/>
    <n v="3.0369526964082391E-2"/>
    <n v="1146"/>
    <n v="657"/>
    <n v="444"/>
    <n v="1101"/>
    <n v="11.396335783045229"/>
    <n v="508"/>
    <n v="101.7"/>
    <n v="3.3"/>
    <n v="59.4"/>
    <n v="1.59"/>
    <n v="17.5"/>
    <n v="14.8"/>
    <n v="50.9"/>
    <n v="54.5"/>
    <n v="96.61"/>
    <n v="1235"/>
    <n v="979"/>
    <n v="1156"/>
    <n v="3482"/>
  </r>
  <r>
    <x v="24"/>
    <x v="0"/>
    <n v="39"/>
    <n v="43"/>
    <n v="12776"/>
    <n v="5416"/>
    <n v="0.42391984971822172"/>
    <n v="5706"/>
    <n v="4.0410764872521243"/>
    <n v="14428"/>
    <n v="3178"/>
    <n v="7038"/>
    <n v="45.2"/>
    <n v="2480"/>
    <n v="23.816383366945161"/>
    <n v="4990"/>
    <n v="0.496993988"/>
    <n v="698"/>
    <n v="6.7031595121482761"/>
    <n v="2048"/>
    <n v="34.1"/>
    <n v="896"/>
    <n v="8.6046288293479307"/>
    <n v="2643"/>
    <n v="25.381734370498421"/>
    <n v="3539"/>
    <n v="1659"/>
    <n v="15.932008066839529"/>
    <n v="3.264617239300784"/>
    <n v="3.1351361176421622E-2"/>
    <n v="1238"/>
    <n v="700"/>
    <n v="385"/>
    <n v="1085"/>
    <n v="10.41966772303851"/>
    <n v="-74"/>
    <n v="109.3"/>
    <n v="-7"/>
    <n v="50.8"/>
    <n v="1.27"/>
    <n v="14.8"/>
    <n v="15.1"/>
    <n v="49.3"/>
    <n v="53.4"/>
    <n v="104.13"/>
    <n v="1412"/>
    <n v="1183"/>
    <n v="1250"/>
    <n v="3718"/>
  </r>
  <r>
    <x v="25"/>
    <x v="0"/>
    <n v="45"/>
    <n v="37"/>
    <n v="12264"/>
    <n v="5316"/>
    <n v="0.43346379647749511"/>
    <n v="5238"/>
    <n v="3.86283185840708"/>
    <n v="14380"/>
    <n v="3184"/>
    <n v="7119"/>
    <n v="44.7"/>
    <n v="2552"/>
    <n v="25.94550630337536"/>
    <n v="5255"/>
    <n v="0.48563273099999998"/>
    <n v="632"/>
    <n v="6.4253761691744611"/>
    <n v="1864"/>
    <n v="33.9"/>
    <n v="1052"/>
    <n v="10.69540463603091"/>
    <n v="2844"/>
    <n v="28.914192761285079"/>
    <n v="3896"/>
    <n v="1681"/>
    <n v="17.090280601870681"/>
    <n v="3.162403331350387"/>
    <n v="3.2151314877494779E-2"/>
    <n v="1205"/>
    <n v="598"/>
    <n v="454"/>
    <n v="1052"/>
    <n v="10.69540463603091"/>
    <n v="179"/>
    <n v="100.7"/>
    <n v="1.4"/>
    <n v="55.5"/>
    <n v="1.39"/>
    <n v="15.8"/>
    <n v="15.1"/>
    <n v="49.3"/>
    <n v="52.6"/>
    <n v="98.36"/>
    <n v="1356"/>
    <n v="1049"/>
    <n v="1028"/>
    <n v="3506"/>
  </r>
  <r>
    <x v="26"/>
    <x v="0"/>
    <n v="16"/>
    <n v="66"/>
    <n v="10476"/>
    <n v="4516"/>
    <n v="0.43108056510118359"/>
    <n v="5714"/>
    <n v="4.0042046250875956"/>
    <n v="14652"/>
    <n v="2986"/>
    <n v="6820"/>
    <n v="43.8"/>
    <n v="2580"/>
    <n v="26.307739369837869"/>
    <n v="5597"/>
    <n v="0.46096122899999997"/>
    <n v="406"/>
    <n v="4.1399000713775873"/>
    <n v="1223"/>
    <n v="33.200000000000003"/>
    <n v="949"/>
    <n v="9.6767614968899771"/>
    <n v="2406"/>
    <n v="24.533496482104621"/>
    <n v="3355"/>
    <n v="1771"/>
    <n v="18.058529621698789"/>
    <n v="2.549971767363072"/>
    <n v="2.6001547541175399E-2"/>
    <n v="1231"/>
    <n v="668"/>
    <n v="327"/>
    <n v="995"/>
    <n v="10.145814214336699"/>
    <n v="-721"/>
    <n v="107.6"/>
    <n v="1.4"/>
    <n v="57"/>
    <n v="1.65"/>
    <n v="17.2"/>
    <n v="14"/>
    <n v="52"/>
    <n v="56.3"/>
    <n v="98.07"/>
    <n v="1427"/>
    <n v="1223"/>
    <n v="1175"/>
    <n v="3938"/>
  </r>
  <r>
    <x v="27"/>
    <x v="0"/>
    <n v="51"/>
    <n v="31"/>
    <n v="14756"/>
    <n v="6360"/>
    <n v="0.43101111412306858"/>
    <n v="5018"/>
    <n v="4.0435132957292508"/>
    <n v="14056"/>
    <n v="3175"/>
    <n v="7049"/>
    <n v="45"/>
    <n v="2368"/>
    <n v="23.921608243256891"/>
    <n v="4818"/>
    <n v="0.49149024499999999"/>
    <n v="807"/>
    <n v="8.1523386200626327"/>
    <n v="2231"/>
    <n v="36.200000000000003"/>
    <n v="879"/>
    <n v="8.8796848166481475"/>
    <n v="2881"/>
    <n v="29.103949893928679"/>
    <n v="3760"/>
    <n v="1799"/>
    <n v="18.173552884129709"/>
    <n v="3.5352973874374651"/>
    <n v="3.5713682063213098E-2"/>
    <n v="1117"/>
    <n v="525"/>
    <n v="372"/>
    <n v="897"/>
    <n v="9.0615213657945244"/>
    <n v="347"/>
    <n v="102"/>
    <n v="1.2"/>
    <n v="47.6"/>
    <n v="1.21"/>
    <n v="14"/>
    <n v="14.8"/>
    <n v="49.7"/>
    <n v="54.2"/>
    <n v="98.99"/>
    <n v="1241"/>
    <n v="1129"/>
    <n v="1094"/>
    <n v="3534"/>
  </r>
  <r>
    <x v="28"/>
    <x v="0"/>
    <n v="67"/>
    <n v="15"/>
    <n v="16408"/>
    <n v="7664"/>
    <n v="0.46708922476840559"/>
    <n v="7050"/>
    <n v="5.64"/>
    <n v="17724"/>
    <n v="3410"/>
    <n v="7137"/>
    <n v="47.8"/>
    <n v="2527"/>
    <n v="24.531598873895739"/>
    <n v="4920"/>
    <n v="0.51361788600000002"/>
    <n v="883"/>
    <n v="8.5719833025919812"/>
    <n v="2217"/>
    <n v="39.799999999999997"/>
    <n v="853"/>
    <n v="8.2807494418017669"/>
    <n v="2814"/>
    <n v="27.317736142122119"/>
    <n v="3667"/>
    <n v="2248"/>
    <n v="21.823123968546739"/>
    <n v="3.4092526690391458"/>
    <n v="3.3096327240453798E-2"/>
    <n v="1185"/>
    <n v="762"/>
    <n v="496"/>
    <n v="1258"/>
    <n v="12.21240656246966"/>
    <n v="828"/>
    <n v="101.3"/>
    <n v="12.7"/>
    <n v="69.8"/>
    <n v="1.9"/>
    <n v="21.8"/>
    <n v="15.9"/>
    <n v="58.8"/>
    <n v="61.9"/>
    <n v="103.01"/>
    <n v="1250"/>
    <n v="1164"/>
    <n v="1142"/>
    <n v="3410"/>
  </r>
  <r>
    <x v="29"/>
    <x v="0"/>
    <n v="46"/>
    <n v="36"/>
    <n v="13900"/>
    <n v="6244"/>
    <n v="0.44920863309352521"/>
    <n v="5762"/>
    <n v="4.32258064516129"/>
    <n v="14732"/>
    <n v="3139"/>
    <n v="6790"/>
    <n v="46.2"/>
    <n v="2642"/>
    <n v="26.633064516129028"/>
    <n v="5409"/>
    <n v="0.48844518399999998"/>
    <n v="497"/>
    <n v="5.01008064516129"/>
    <n v="1381"/>
    <n v="36"/>
    <n v="862"/>
    <n v="8.689516129032258"/>
    <n v="2801"/>
    <n v="28.235887096774189"/>
    <n v="3663"/>
    <n v="1969"/>
    <n v="19.848790322580641"/>
    <n v="3.171152869476892"/>
    <n v="3.1967266829404151E-2"/>
    <n v="1233"/>
    <n v="601"/>
    <n v="378"/>
    <n v="979"/>
    <n v="9.868951612903226"/>
    <n v="59"/>
    <n v="103.2"/>
    <n v="2.1"/>
    <n v="56.6"/>
    <n v="1.57"/>
    <n v="16.7"/>
    <n v="14"/>
    <n v="51.1"/>
    <n v="55"/>
    <n v="99.2"/>
    <n v="1333"/>
    <n v="1034"/>
    <n v="963"/>
    <n v="3138"/>
  </r>
  <r>
    <x v="30"/>
    <x v="0"/>
    <n v="40.103448275862071"/>
    <n v="41.896551724137929"/>
    <n v="12961.793103448275"/>
    <n v="5599.5862068965516"/>
    <n v="0.43137544533529243"/>
    <n v="5619.7931034482763"/>
    <n v="4.2467314923213451"/>
    <n v="14661.379310344828"/>
    <n v="3064.7241379310344"/>
    <n v="6842.5172413793107"/>
    <n v="44.800000000000004"/>
    <n v="2429.655172413793"/>
    <n v="24.413350377083994"/>
    <n v="5017.6896551724139"/>
    <n v="0.48482238465517236"/>
    <n v="635.06896551724139"/>
    <n v="6.3747968204396281"/>
    <n v="1824.8275862068965"/>
    <n v="34.741379310344833"/>
    <n v="894.06896551724139"/>
    <n v="8.9793954505332376"/>
    <n v="2652.0344827586205"/>
    <n v="26.640424079029764"/>
    <n v="3546.1034482758619"/>
    <n v="1791.5172413793102"/>
    <n v="18.003711658168115"/>
    <n v="3.1173092921296162"/>
    <n v="3.1318686018460287E-2"/>
    <n v="1176.7931034482758"/>
    <n v="629.93103448275861"/>
    <n v="389.68965517241378"/>
    <n v="1019.6206896551724"/>
    <n v="10.241238590665736"/>
    <n v="-28.551724137931036"/>
    <n v="105.16206896551722"/>
    <n v="-0.41379310344827586"/>
    <n v="57.3"/>
    <n v="1.4937931034482761"/>
    <n v="16.862068965517242"/>
    <n v="14.9448275862069"/>
    <n v="51.751724137931028"/>
    <n v="55.293103448275858"/>
    <n v="99.61"/>
    <n v="1328"/>
    <n v="1082.0344827586207"/>
    <n v="1072.7586206896551"/>
    <n v="3448.6896551724139"/>
  </r>
  <r>
    <x v="0"/>
    <x v="1"/>
    <n v="10"/>
    <n v="72"/>
    <n v="12640"/>
    <n v="5200"/>
    <n v="0.41139240506329122"/>
    <n v="7514"/>
    <n v="4.5845027455765708"/>
    <n v="18092"/>
    <n v="2970"/>
    <n v="6887"/>
    <n v="43.1"/>
    <n v="2206"/>
    <n v="22.009378429611889"/>
    <n v="4632"/>
    <n v="0.47625215900000001"/>
    <n v="764"/>
    <n v="7.6224683228574266"/>
    <n v="2255"/>
    <n v="33.9"/>
    <n v="777"/>
    <n v="7.7521700089793466"/>
    <n v="2605"/>
    <n v="25.990222488276959"/>
    <n v="3382"/>
    <n v="1765"/>
    <n v="17.60949815424523"/>
    <n v="2.9461756373937682"/>
    <n v="2.939414982933022E-2"/>
    <n v="1343"/>
    <n v="680"/>
    <n v="495"/>
    <n v="1175"/>
    <n v="11.72303701486581"/>
    <n v="-839"/>
    <n v="106.7"/>
    <n v="-10"/>
    <n v="59.4"/>
    <n v="1.31"/>
    <n v="16.3"/>
    <n v="16.2"/>
    <n v="48.7"/>
    <n v="51.9"/>
    <n v="100.23"/>
    <n v="1639"/>
    <n v="1207"/>
    <n v="1370"/>
    <n v="3736"/>
  </r>
  <r>
    <x v="1"/>
    <x v="1"/>
    <n v="33"/>
    <n v="49"/>
    <n v="9676"/>
    <n v="4340"/>
    <n v="0.44853245142620918"/>
    <n v="5922"/>
    <n v="4.0757054370268406"/>
    <n v="15476"/>
    <n v="3145"/>
    <n v="6740"/>
    <n v="46.7"/>
    <n v="2705"/>
    <n v="28.01657172449508"/>
    <n v="5463"/>
    <n v="0.49514918499999999"/>
    <n v="440"/>
    <n v="4.5572242361470741"/>
    <n v="1277"/>
    <n v="34.5"/>
    <n v="858"/>
    <n v="8.8865872604867953"/>
    <n v="2559"/>
    <n v="26.504401864319011"/>
    <n v="3417"/>
    <n v="1895"/>
    <n v="19.62713619886069"/>
    <n v="2.29023746701847"/>
    <n v="2.3720740207337849E-2"/>
    <n v="1247"/>
    <n v="672"/>
    <n v="475"/>
    <n v="1147"/>
    <n v="11.87985499741067"/>
    <n v="-343"/>
    <n v="105.7"/>
    <n v="-3.5"/>
    <n v="60.3"/>
    <n v="1.52"/>
    <n v="17.7"/>
    <n v="15.7"/>
    <n v="49.9"/>
    <n v="53.7"/>
    <n v="96.55"/>
    <n v="1453"/>
    <n v="1153"/>
    <n v="1068"/>
    <n v="3606"/>
  </r>
  <r>
    <x v="2"/>
    <x v="1"/>
    <n v="42"/>
    <n v="40"/>
    <n v="13356"/>
    <n v="5840"/>
    <n v="0.43725666367175797"/>
    <n v="6488"/>
    <n v="4.9375951293759517"/>
    <n v="17716"/>
    <n v="3165"/>
    <n v="7170"/>
    <n v="44.1"/>
    <n v="2514"/>
    <n v="25.587786259541989"/>
    <n v="5417"/>
    <n v="0.46409451699999998"/>
    <n v="651"/>
    <n v="6.6259541984732824"/>
    <n v="1753"/>
    <n v="37.1"/>
    <n v="907"/>
    <n v="9.2315521628498729"/>
    <n v="2889"/>
    <n v="29.404580152671759"/>
    <n v="3796"/>
    <n v="1870"/>
    <n v="19.033078880407121"/>
    <n v="3.1229946524064172"/>
    <n v="3.1786205113551319E-2"/>
    <n v="1141"/>
    <n v="495"/>
    <n v="470"/>
    <n v="965"/>
    <n v="9.8218829516539436"/>
    <n v="-121"/>
    <n v="103.9"/>
    <n v="-1.8"/>
    <n v="59.1"/>
    <n v="1.64"/>
    <n v="17.100000000000001"/>
    <n v="14"/>
    <n v="48.7"/>
    <n v="52.6"/>
    <n v="98.25"/>
    <n v="1314"/>
    <n v="1169"/>
    <n v="1128"/>
    <n v="3642"/>
  </r>
  <r>
    <x v="3"/>
    <x v="1"/>
    <n v="57"/>
    <n v="25"/>
    <n v="15932"/>
    <n v="7128"/>
    <n v="0.44740145618880239"/>
    <n v="6218"/>
    <n v="4.8654147104851333"/>
    <n v="15892"/>
    <n v="3171"/>
    <n v="6888"/>
    <n v="46"/>
    <n v="2291"/>
    <n v="23.99455383326351"/>
    <n v="4460"/>
    <n v="0.51367713000000004"/>
    <n v="880"/>
    <n v="9.2165898617511512"/>
    <n v="2428"/>
    <n v="36.200000000000003"/>
    <n v="873"/>
    <n v="9.1432760787599499"/>
    <n v="2777"/>
    <n v="29.084625052366992"/>
    <n v="3650"/>
    <n v="1861"/>
    <n v="19.490992878089649"/>
    <n v="3.8301988178398712"/>
    <n v="4.0115194992038868E-2"/>
    <n v="1114"/>
    <n v="551"/>
    <n v="317"/>
    <n v="868"/>
    <n v="9.0909090909090899"/>
    <n v="492"/>
    <n v="102.3"/>
    <n v="5.8"/>
    <n v="58.7"/>
    <n v="1.67"/>
    <n v="17.5"/>
    <n v="14.1"/>
    <n v="52.4"/>
    <n v="55.8"/>
    <n v="95.48"/>
    <n v="1278"/>
    <n v="919"/>
    <n v="917"/>
    <n v="3344"/>
  </r>
  <r>
    <x v="4"/>
    <x v="1"/>
    <n v="48"/>
    <n v="34"/>
    <n v="13976"/>
    <n v="5812"/>
    <n v="0.41585575271894681"/>
    <n v="7596"/>
    <n v="6.2725020644095792"/>
    <n v="19812"/>
    <n v="3216"/>
    <n v="7318"/>
    <n v="43.9"/>
    <n v="2499"/>
    <n v="24.70588235294117"/>
    <n v="5176"/>
    <n v="0.48280525499999999"/>
    <n v="717"/>
    <n v="7.0884824518042509"/>
    <n v="2142"/>
    <n v="33.5"/>
    <n v="950"/>
    <n v="9.3919920909540284"/>
    <n v="2733"/>
    <n v="27.019278299555111"/>
    <n v="3683"/>
    <n v="1981"/>
    <n v="19.584775086505189"/>
    <n v="2.9338717819283189"/>
    <n v="2.9005158496572599E-2"/>
    <n v="1127"/>
    <n v="752"/>
    <n v="348"/>
    <n v="1100"/>
    <n v="10.87493821057835"/>
    <n v="263"/>
    <n v="100.9"/>
    <n v="3"/>
    <n v="61.6"/>
    <n v="1.76"/>
    <n v="17.600000000000001"/>
    <n v="13.5"/>
    <n v="48.8"/>
    <n v="53.1"/>
    <n v="101.15"/>
    <n v="1211"/>
    <n v="1164"/>
    <n v="888"/>
    <n v="3524"/>
  </r>
  <r>
    <x v="5"/>
    <x v="1"/>
    <n v="53"/>
    <n v="29"/>
    <n v="14640"/>
    <n v="6636"/>
    <n v="0.45327868852459019"/>
    <n v="6218"/>
    <n v="5.2208228379513013"/>
    <n v="15792"/>
    <n v="3141"/>
    <n v="6759"/>
    <n v="46.5"/>
    <n v="2344"/>
    <n v="23.92569153822599"/>
    <n v="4569"/>
    <n v="0.51302254299999994"/>
    <n v="797"/>
    <n v="8.1351434112483414"/>
    <n v="2190"/>
    <n v="36.4"/>
    <n v="721"/>
    <n v="7.359395733387772"/>
    <n v="2727"/>
    <n v="27.83505154639175"/>
    <n v="3448"/>
    <n v="1873"/>
    <n v="19.118097376747979"/>
    <n v="3.542979177789642"/>
    <n v="3.6163919340508763E-2"/>
    <n v="1063"/>
    <n v="709"/>
    <n v="460"/>
    <n v="1169"/>
    <n v="11.932224150250081"/>
    <n v="351"/>
    <n v="100.9"/>
    <n v="5.5"/>
    <n v="59.6"/>
    <n v="1.76"/>
    <n v="17.600000000000001"/>
    <n v="13.2"/>
    <n v="52.4"/>
    <n v="55.6"/>
    <n v="97.97"/>
    <n v="1191"/>
    <n v="1135"/>
    <n v="1016"/>
    <n v="3386"/>
  </r>
  <r>
    <x v="6"/>
    <x v="1"/>
    <n v="42"/>
    <n v="40"/>
    <n v="13328"/>
    <n v="5572"/>
    <n v="0.41806722689075632"/>
    <n v="7554"/>
    <n v="6.0968523002421309"/>
    <n v="18924"/>
    <n v="3019"/>
    <n v="6859"/>
    <n v="44"/>
    <n v="2515"/>
    <n v="26.293779404077359"/>
    <n v="5338"/>
    <n v="0.471150244"/>
    <n v="504"/>
    <n v="5.2692106638787246"/>
    <n v="1521"/>
    <n v="33.1"/>
    <n v="916"/>
    <n v="9.5765812859383157"/>
    <n v="2497"/>
    <n v="26.10559330893884"/>
    <n v="3413"/>
    <n v="1697"/>
    <n v="17.741766858337691"/>
    <n v="3.2834413671184439"/>
    <n v="3.4327667194129052E-2"/>
    <n v="1090"/>
    <n v="724"/>
    <n v="350"/>
    <n v="1074"/>
    <n v="11.228437009932041"/>
    <n v="-184"/>
    <n v="105.4"/>
    <n v="-2.9"/>
    <n v="56.2"/>
    <n v="1.56"/>
    <n v="16.100000000000001"/>
    <n v="13.8"/>
    <n v="47.7"/>
    <n v="52.4"/>
    <n v="95.65"/>
    <n v="1239"/>
    <n v="970"/>
    <n v="1198"/>
    <n v="3160"/>
  </r>
  <r>
    <x v="7"/>
    <x v="1"/>
    <n v="48"/>
    <n v="34"/>
    <n v="17520"/>
    <n v="7644"/>
    <n v="0.43630136986301371"/>
    <n v="7912"/>
    <n v="6.048929663608563"/>
    <n v="19304"/>
    <n v="3168"/>
    <n v="6923"/>
    <n v="45.8"/>
    <n v="2353"/>
    <n v="23.672032193158952"/>
    <n v="4597"/>
    <n v="0.51185555799999993"/>
    <n v="815"/>
    <n v="8.1991951710261564"/>
    <n v="2326"/>
    <n v="35"/>
    <n v="679"/>
    <n v="6.8309859154929571"/>
    <n v="2772"/>
    <n v="27.887323943661968"/>
    <n v="3451"/>
    <n v="2100"/>
    <n v="21.12676056338028"/>
    <n v="3.64"/>
    <n v="3.6619718309859148E-2"/>
    <n v="1226"/>
    <n v="747"/>
    <n v="486"/>
    <n v="1233"/>
    <n v="12.404426559356139"/>
    <n v="296"/>
    <n v="98.8"/>
    <n v="4.0999999999999996"/>
    <n v="66.3"/>
    <n v="1.71"/>
    <n v="19.100000000000001"/>
    <n v="15"/>
    <n v="51.6"/>
    <n v="55.2"/>
    <n v="99.4"/>
    <n v="1308"/>
    <n v="1071"/>
    <n v="976"/>
    <n v="3354"/>
  </r>
  <r>
    <x v="8"/>
    <x v="1"/>
    <n v="48"/>
    <n v="34"/>
    <n v="13152"/>
    <n v="5884"/>
    <n v="0.44738442822384428"/>
    <n v="9304"/>
    <n v="7.2801251956181536"/>
    <n v="25712"/>
    <n v="3150"/>
    <n v="6697"/>
    <n v="47"/>
    <n v="2652"/>
    <n v="27.69712793733682"/>
    <n v="5217"/>
    <n v="0.50833812499999997"/>
    <n v="498"/>
    <n v="5.2010443864229767"/>
    <n v="1480"/>
    <n v="33.6"/>
    <n v="807"/>
    <n v="8.4281984334203663"/>
    <n v="2811"/>
    <n v="29.357702349869449"/>
    <n v="3618"/>
    <n v="1709"/>
    <n v="17.848563968668412"/>
    <n v="3.442949093036864"/>
    <n v="3.5957692877669603E-2"/>
    <n v="1155"/>
    <n v="553"/>
    <n v="531"/>
    <n v="1084"/>
    <n v="11.32114882506527"/>
    <n v="135"/>
    <n v="101.5"/>
    <n v="2.6"/>
    <n v="54.3"/>
    <n v="1.48"/>
    <n v="16.399999999999999"/>
    <n v="14.7"/>
    <n v="50.8"/>
    <n v="54.5"/>
    <n v="95.75"/>
    <n v="1278"/>
    <n v="1062"/>
    <n v="879"/>
    <n v="3444"/>
  </r>
  <r>
    <x v="9"/>
    <x v="1"/>
    <n v="48"/>
    <n v="34"/>
    <n v="13848"/>
    <n v="5864"/>
    <n v="0.42345465049104558"/>
    <n v="5226"/>
    <n v="4.5246753246753251"/>
    <n v="13868"/>
    <n v="3036"/>
    <n v="6922"/>
    <n v="43.9"/>
    <n v="2163"/>
    <n v="22.116564417177919"/>
    <n v="4512"/>
    <n v="0.47938829799999999"/>
    <n v="873"/>
    <n v="8.9263803680981599"/>
    <n v="2410"/>
    <n v="36.200000000000003"/>
    <n v="734"/>
    <n v="7.5051124744376283"/>
    <n v="2869"/>
    <n v="29.33537832310839"/>
    <n v="3603"/>
    <n v="1778"/>
    <n v="18.179959100204499"/>
    <n v="3.2980877390326211"/>
    <n v="3.3722778517715962E-2"/>
    <n v="1029"/>
    <n v="595"/>
    <n v="438"/>
    <n v="1033"/>
    <n v="10.56237218813906"/>
    <n v="223"/>
    <n v="101.8"/>
    <n v="3.3"/>
    <n v="58.6"/>
    <n v="1.73"/>
    <n v="16.8"/>
    <n v="12.7"/>
    <n v="50.2"/>
    <n v="54.5"/>
    <n v="97.8"/>
    <n v="1155"/>
    <n v="933"/>
    <n v="1017"/>
    <n v="3280"/>
  </r>
  <r>
    <x v="10"/>
    <x v="1"/>
    <n v="40"/>
    <n v="42"/>
    <n v="12204"/>
    <n v="5196"/>
    <n v="0.42576204523107181"/>
    <n v="5432"/>
    <n v="4.1402439024390247"/>
    <n v="14032"/>
    <n v="2957"/>
    <n v="6593"/>
    <n v="44.9"/>
    <n v="2263"/>
    <n v="24.265494316963331"/>
    <n v="4637"/>
    <n v="0.48803105499999999"/>
    <n v="694"/>
    <n v="7.4415612266781039"/>
    <n v="1956"/>
    <n v="35.5"/>
    <n v="880"/>
    <n v="9.4359854171134465"/>
    <n v="2665"/>
    <n v="28.576024018871969"/>
    <n v="3545"/>
    <n v="1554"/>
    <n v="16.663092429766241"/>
    <n v="3.3436293436293441"/>
    <n v="3.5852770143998958E-2"/>
    <n v="1224"/>
    <n v="631"/>
    <n v="425"/>
    <n v="1056"/>
    <n v="11.323182500536131"/>
    <n v="147"/>
    <n v="101.6"/>
    <n v="1.6"/>
    <n v="52.6"/>
    <n v="1.27"/>
    <n v="15.2"/>
    <n v="15.8"/>
    <n v="50.1"/>
    <n v="54"/>
    <n v="93.26"/>
    <n v="1312"/>
    <n v="940"/>
    <n v="961"/>
    <n v="3246"/>
  </r>
  <r>
    <x v="11"/>
    <x v="1"/>
    <n v="33"/>
    <n v="49"/>
    <n v="14444"/>
    <n v="6524"/>
    <n v="0.45167543616726669"/>
    <n v="6498"/>
    <n v="4.2526178010471201"/>
    <n v="16700"/>
    <n v="3283"/>
    <n v="7083"/>
    <n v="46.4"/>
    <n v="2623"/>
    <n v="25.655320813771521"/>
    <n v="5244"/>
    <n v="0.50019069399999994"/>
    <n v="660"/>
    <n v="6.455399061032864"/>
    <n v="1839"/>
    <n v="35.9"/>
    <n v="868"/>
    <n v="8.4898278560250393"/>
    <n v="2760"/>
    <n v="26.995305164319252"/>
    <n v="3628"/>
    <n v="2009"/>
    <n v="19.64984350547731"/>
    <n v="3.2473867595818811"/>
    <n v="3.1762390058508227E-2"/>
    <n v="1326"/>
    <n v="733"/>
    <n v="368"/>
    <n v="1101"/>
    <n v="10.768779342723009"/>
    <n v="-203"/>
    <n v="106.3"/>
    <n v="-3"/>
    <n v="61.2"/>
    <n v="1.52"/>
    <n v="17.7"/>
    <n v="15.7"/>
    <n v="51"/>
    <n v="54.6"/>
    <n v="102.24"/>
    <n v="1528"/>
    <n v="1117"/>
    <n v="1231"/>
    <n v="3574"/>
  </r>
  <r>
    <x v="12"/>
    <x v="1"/>
    <n v="32"/>
    <n v="50"/>
    <n v="11896"/>
    <n v="5208"/>
    <n v="0.43779421654337591"/>
    <n v="5154"/>
    <n v="4.0839936608557847"/>
    <n v="14288"/>
    <n v="3022"/>
    <n v="6886"/>
    <n v="43.9"/>
    <n v="2412"/>
    <n v="25.169571115517059"/>
    <n v="5124"/>
    <n v="0.47072599500000001"/>
    <n v="610"/>
    <n v="6.3654387978712306"/>
    <n v="1762"/>
    <n v="34.6"/>
    <n v="850"/>
    <n v="8.869873734738599"/>
    <n v="2788"/>
    <n v="29.093185849942611"/>
    <n v="3638"/>
    <n v="1682"/>
    <n v="17.55191484921215"/>
    <n v="3.0963139120095131"/>
    <n v="3.2310486403104591E-2"/>
    <n v="1099"/>
    <n v="467"/>
    <n v="466"/>
    <n v="933"/>
    <n v="9.7359908170718992"/>
    <n v="-224"/>
    <n v="104.8"/>
    <n v="-2.8"/>
    <n v="55.7"/>
    <n v="1.53"/>
    <n v="16.100000000000001"/>
    <n v="13.9"/>
    <n v="48.3"/>
    <n v="52.7"/>
    <n v="95.83"/>
    <n v="1262"/>
    <n v="1043"/>
    <n v="1050"/>
    <n v="3538"/>
  </r>
  <r>
    <x v="13"/>
    <x v="1"/>
    <n v="17"/>
    <n v="65"/>
    <n v="11512"/>
    <n v="4748"/>
    <n v="0.41243919388464212"/>
    <n v="6176"/>
    <n v="4.5680473372781067"/>
    <n v="17860"/>
    <n v="2880"/>
    <n v="6956"/>
    <n v="41.4"/>
    <n v="2241"/>
    <n v="22.869680579650989"/>
    <n v="4940"/>
    <n v="0.453643725"/>
    <n v="639"/>
    <n v="6.5210735789366261"/>
    <n v="2016"/>
    <n v="31.7"/>
    <n v="878"/>
    <n v="8.9600979691805289"/>
    <n v="2645"/>
    <n v="26.99255026023064"/>
    <n v="3523"/>
    <n v="1478"/>
    <n v="15.083171752219609"/>
    <n v="3.2124492557510149"/>
    <n v="3.278343969538744E-2"/>
    <n v="1124"/>
    <n v="593"/>
    <n v="337"/>
    <n v="930"/>
    <n v="9.4907643637105839"/>
    <n v="-784"/>
    <n v="109.3"/>
    <n v="-10.7"/>
    <n v="51.3"/>
    <n v="1.31"/>
    <n v="14.1"/>
    <n v="13.9"/>
    <n v="46"/>
    <n v="50.9"/>
    <n v="97.99"/>
    <n v="1352"/>
    <n v="1172"/>
    <n v="1393"/>
    <n v="3918"/>
  </r>
  <r>
    <x v="14"/>
    <x v="1"/>
    <n v="35"/>
    <n v="47"/>
    <n v="13912"/>
    <n v="6052"/>
    <n v="0.43502012650948818"/>
    <n v="6296"/>
    <n v="4.7914764079147636"/>
    <n v="15936"/>
    <n v="3242"/>
    <n v="7120"/>
    <n v="45.5"/>
    <n v="2606"/>
    <n v="26.548492257538712"/>
    <n v="5302"/>
    <n v="0.49151263699999997"/>
    <n v="636"/>
    <n v="6.4792176039119811"/>
    <n v="1818"/>
    <n v="35"/>
    <n v="843"/>
    <n v="8.5880195599022002"/>
    <n v="2709"/>
    <n v="27.597799511002449"/>
    <n v="3552"/>
    <n v="1933"/>
    <n v="19.692339038304809"/>
    <n v="3.1308846352819448"/>
    <n v="3.1895727743296097E-2"/>
    <n v="1155"/>
    <n v="673"/>
    <n v="417"/>
    <n v="1090"/>
    <n v="11.10431947840261"/>
    <n v="-133"/>
    <n v="104.6"/>
    <n v="-2"/>
    <n v="59.6"/>
    <n v="1.67"/>
    <n v="17.7"/>
    <n v="14.2"/>
    <n v="50"/>
    <n v="53.3"/>
    <n v="98.16"/>
    <n v="1314"/>
    <n v="934"/>
    <n v="1079"/>
    <n v="3564"/>
  </r>
  <r>
    <x v="15"/>
    <x v="1"/>
    <n v="42"/>
    <n v="40"/>
    <n v="14168"/>
    <n v="5976"/>
    <n v="0.42179559570863923"/>
    <n v="6804"/>
    <n v="5.6092333058532562"/>
    <n v="17444"/>
    <n v="3064"/>
    <n v="6900"/>
    <n v="44.4"/>
    <n v="2258"/>
    <n v="23.42323651452282"/>
    <n v="4558"/>
    <n v="0.49539271600000001"/>
    <n v="806"/>
    <n v="8.3609958506224054"/>
    <n v="2342"/>
    <n v="34.4"/>
    <n v="751"/>
    <n v="7.7904564315352696"/>
    <n v="2781"/>
    <n v="28.848547717842319"/>
    <n v="3532"/>
    <n v="1813"/>
    <n v="18.807053941908709"/>
    <n v="3.29619415333701"/>
    <n v="3.4192885408060272E-2"/>
    <n v="1047"/>
    <n v="560"/>
    <n v="306"/>
    <n v="866"/>
    <n v="8.9834024896265561"/>
    <n v="-25"/>
    <n v="104.3"/>
    <n v="0.6"/>
    <n v="59.2"/>
    <n v="1.73"/>
    <n v="17.2"/>
    <n v="13.1"/>
    <n v="50.2"/>
    <n v="54.4"/>
    <n v="96.4"/>
    <n v="1213"/>
    <n v="1100"/>
    <n v="1316"/>
    <n v="3350"/>
  </r>
  <r>
    <x v="16"/>
    <x v="1"/>
    <n v="21"/>
    <n v="61"/>
    <n v="11908"/>
    <n v="5208"/>
    <n v="0.4373530399731273"/>
    <n v="5460"/>
    <n v="3.6472945891783568"/>
    <n v="15404"/>
    <n v="3136"/>
    <n v="6920"/>
    <n v="45.3"/>
    <n v="2605"/>
    <n v="26.75362021156414"/>
    <n v="5412"/>
    <n v="0.48133776799999989"/>
    <n v="531"/>
    <n v="5.4534250795933037"/>
    <n v="1508"/>
    <n v="35.200000000000003"/>
    <n v="863"/>
    <n v="8.863099517305125"/>
    <n v="2614"/>
    <n v="26.846051145116569"/>
    <n v="3477"/>
    <n v="1829"/>
    <n v="18.784019718599161"/>
    <n v="2.847457627118644"/>
    <n v="2.9243685191728909E-2"/>
    <n v="1212"/>
    <n v="627"/>
    <n v="332"/>
    <n v="959"/>
    <n v="9.8490294751976997"/>
    <n v="-603"/>
    <n v="108.5"/>
    <n v="-7.6"/>
    <n v="58.3"/>
    <n v="1.51"/>
    <n v="17.100000000000001"/>
    <n v="15.1"/>
    <n v="49.2"/>
    <n v="52.7"/>
    <n v="97.37"/>
    <n v="1497"/>
    <n v="989"/>
    <n v="1188"/>
    <n v="3924"/>
  </r>
  <r>
    <x v="17"/>
    <x v="1"/>
    <n v="33"/>
    <n v="49"/>
    <n v="12728"/>
    <n v="5504"/>
    <n v="0.43243243243243251"/>
    <n v="6084"/>
    <n v="4.4150943396226419"/>
    <n v="16900"/>
    <n v="3093"/>
    <n v="7003"/>
    <n v="44.2"/>
    <n v="2437"/>
    <n v="24.82681336593317"/>
    <n v="5060"/>
    <n v="0.48162055300000001"/>
    <n v="656"/>
    <n v="6.6829665851670743"/>
    <n v="1943"/>
    <n v="33.799999999999997"/>
    <n v="941"/>
    <n v="9.5863895680521605"/>
    <n v="2718"/>
    <n v="27.689486552567239"/>
    <n v="3659"/>
    <n v="1858"/>
    <n v="18.928280358598212"/>
    <n v="2.9623250807319699"/>
    <n v="3.017853586727761E-2"/>
    <n v="1202"/>
    <n v="609"/>
    <n v="395"/>
    <n v="1004"/>
    <n v="10.228198859005699"/>
    <n v="-254"/>
    <n v="106.4"/>
    <n v="-3.7"/>
    <n v="60.1"/>
    <n v="1.55"/>
    <n v="17"/>
    <n v="14.8"/>
    <n v="48.9"/>
    <n v="53.1"/>
    <n v="98.16"/>
    <n v="1378"/>
    <n v="995"/>
    <n v="1070"/>
    <n v="3534"/>
  </r>
  <r>
    <x v="18"/>
    <x v="1"/>
    <n v="45"/>
    <n v="37"/>
    <n v="13552"/>
    <n v="5828"/>
    <n v="0.43004722550177088"/>
    <n v="7932"/>
    <n v="5.9326851159311893"/>
    <n v="18248"/>
    <n v="3142"/>
    <n v="6985"/>
    <n v="45"/>
    <n v="2479"/>
    <n v="25.042933629659561"/>
    <n v="5096"/>
    <n v="0.48645996899999999"/>
    <n v="663"/>
    <n v="6.6976462268916057"/>
    <n v="1889"/>
    <n v="35.1"/>
    <n v="847"/>
    <n v="8.5564198403879193"/>
    <n v="2779"/>
    <n v="28.073542782099199"/>
    <n v="3626"/>
    <n v="1741"/>
    <n v="17.587635114658049"/>
    <n v="3.3475014359563469"/>
    <n v="3.3816561632047153E-2"/>
    <n v="1219"/>
    <n v="742"/>
    <n v="391"/>
    <n v="1133"/>
    <n v="11.445600565713709"/>
    <n v="140"/>
    <n v="100.2"/>
    <n v="2.2000000000000002"/>
    <n v="55.4"/>
    <n v="1.43"/>
    <n v="16.2"/>
    <n v="14.9"/>
    <n v="49.7"/>
    <n v="53.6"/>
    <n v="98.99"/>
    <n v="1337"/>
    <n v="1070"/>
    <n v="1002"/>
    <n v="3408"/>
  </r>
  <r>
    <x v="19"/>
    <x v="1"/>
    <n v="30"/>
    <n v="52"/>
    <n v="13496"/>
    <n v="5880"/>
    <n v="0.43568464730290463"/>
    <n v="5260"/>
    <n v="4.290375203915171"/>
    <n v="14856"/>
    <n v="3153"/>
    <n v="7040"/>
    <n v="44.8"/>
    <n v="2451"/>
    <n v="24.780103124052172"/>
    <n v="5089"/>
    <n v="0.48162703899999998"/>
    <n v="702"/>
    <n v="7.0973612374886264"/>
    <n v="1951"/>
    <n v="36"/>
    <n v="782"/>
    <n v="7.9061773329289258"/>
    <n v="2712"/>
    <n v="27.418865635426151"/>
    <n v="3494"/>
    <n v="1818"/>
    <n v="18.380345768880801"/>
    <n v="3.2343234323432339"/>
    <n v="3.2699660624236522E-2"/>
    <n v="1102"/>
    <n v="633"/>
    <n v="342"/>
    <n v="975"/>
    <n v="9.857446163178647"/>
    <n v="-311"/>
    <n v="107.3"/>
    <n v="-4.0999999999999996"/>
    <n v="57.7"/>
    <n v="1.65"/>
    <n v="16.899999999999999"/>
    <n v="13.5"/>
    <n v="49.8"/>
    <n v="53.7"/>
    <n v="98.91"/>
    <n v="1226"/>
    <n v="927"/>
    <n v="962"/>
    <n v="3544"/>
  </r>
  <r>
    <x v="20"/>
    <x v="1"/>
    <n v="44"/>
    <n v="38"/>
    <n v="13184"/>
    <n v="5520"/>
    <n v="0.4186893203883495"/>
    <n v="5412"/>
    <n v="4.5288702928870297"/>
    <n v="15608"/>
    <n v="3111"/>
    <n v="7087"/>
    <n v="43.9"/>
    <n v="2371"/>
    <n v="24.345415340384019"/>
    <n v="4939"/>
    <n v="0.48005669200000001"/>
    <n v="740"/>
    <n v="7.5983160488756543"/>
    <n v="2148"/>
    <n v="34.5"/>
    <n v="1021"/>
    <n v="10.483622548516269"/>
    <n v="2777"/>
    <n v="28.514221172604991"/>
    <n v="3798"/>
    <n v="1594"/>
    <n v="16.36718348906459"/>
    <n v="3.4629861982434131"/>
    <n v="3.555792379344299E-2"/>
    <n v="1110"/>
    <n v="573"/>
    <n v="304"/>
    <n v="877"/>
    <n v="9.0050313173837147"/>
    <n v="50"/>
    <n v="103.4"/>
    <n v="-0.2"/>
    <n v="51.2"/>
    <n v="1.44"/>
    <n v="14.9"/>
    <n v="13.7"/>
    <n v="49.1"/>
    <n v="52.2"/>
    <n v="97.39"/>
    <n v="1195"/>
    <n v="879"/>
    <n v="854"/>
    <n v="3640"/>
  </r>
  <r>
    <x v="21"/>
    <x v="1"/>
    <n v="56"/>
    <n v="26"/>
    <n v="13268"/>
    <n v="5716"/>
    <n v="0.43081097377148031"/>
    <n v="6298"/>
    <n v="5.4153052450558903"/>
    <n v="16552"/>
    <n v="3006"/>
    <n v="6669"/>
    <n v="45.1"/>
    <n v="2298"/>
    <n v="24.11079634875669"/>
    <n v="4755"/>
    <n v="0.48328075700000001"/>
    <n v="708"/>
    <n v="7.4283915643689014"/>
    <n v="1914"/>
    <n v="37"/>
    <n v="836"/>
    <n v="8.7713776099045226"/>
    <n v="2724"/>
    <n v="28.580421781554929"/>
    <n v="3560"/>
    <n v="1536"/>
    <n v="16.115832546427448"/>
    <n v="3.721354166666667"/>
    <n v="3.904473997132165E-2"/>
    <n v="1073"/>
    <n v="636"/>
    <n v="449"/>
    <n v="1085"/>
    <n v="11.383905151610531"/>
    <n v="369"/>
    <n v="102.7"/>
    <n v="4.3"/>
    <n v="51.1"/>
    <n v="1.43"/>
    <n v="15"/>
    <n v="13.6"/>
    <n v="50.4"/>
    <n v="55.2"/>
    <n v="95.31"/>
    <n v="1163"/>
    <n v="948"/>
    <n v="898"/>
    <n v="3286"/>
  </r>
  <r>
    <x v="22"/>
    <x v="1"/>
    <n v="41"/>
    <n v="41"/>
    <n v="13656"/>
    <n v="5840"/>
    <n v="0.4276508494434681"/>
    <n v="7092"/>
    <n v="4.440826549780839"/>
    <n v="16800"/>
    <n v="3094"/>
    <n v="6847"/>
    <n v="45.2"/>
    <n v="2216"/>
    <n v="22.142286171063152"/>
    <n v="4314"/>
    <n v="0.51367640199999998"/>
    <n v="878"/>
    <n v="8.7729816147082342"/>
    <n v="2533"/>
    <n v="34.700000000000003"/>
    <n v="930"/>
    <n v="9.2925659472422062"/>
    <n v="2601"/>
    <n v="25.989208633093529"/>
    <n v="3531"/>
    <n v="1821"/>
    <n v="18.19544364508393"/>
    <n v="3.207029104887424"/>
    <n v="3.2044655324614563E-2"/>
    <n v="1307"/>
    <n v="821"/>
    <n v="430"/>
    <n v="1251"/>
    <n v="12.5"/>
    <n v="16"/>
    <n v="105.6"/>
    <n v="-0.2"/>
    <n v="58.9"/>
    <n v="1.39"/>
    <n v="16.5"/>
    <n v="15.8"/>
    <n v="51.6"/>
    <n v="55.3"/>
    <n v="100.08"/>
    <n v="1597"/>
    <n v="1202"/>
    <n v="1183"/>
    <n v="3654"/>
  </r>
  <r>
    <x v="23"/>
    <x v="1"/>
    <n v="67"/>
    <n v="15"/>
    <n v="14888"/>
    <n v="6848"/>
    <n v="0.45996775926921007"/>
    <n v="7772"/>
    <n v="7.0462375339981866"/>
    <n v="21476"/>
    <n v="3289"/>
    <n v="6797"/>
    <n v="48.4"/>
    <n v="2719"/>
    <n v="28.405766819891351"/>
    <n v="5279"/>
    <n v="0.51505966999999997"/>
    <n v="570"/>
    <n v="5.9548683660676973"/>
    <n v="1518"/>
    <n v="37.5"/>
    <n v="770"/>
    <n v="8.0442958629335557"/>
    <n v="2831"/>
    <n v="29.575846218136231"/>
    <n v="3601"/>
    <n v="2010"/>
    <n v="20.998746343501882"/>
    <n v="3.4069651741293532"/>
    <n v="3.5593033578451248E-2"/>
    <n v="1071"/>
    <n v="677"/>
    <n v="485"/>
    <n v="1162"/>
    <n v="12.139573756790639"/>
    <n v="872"/>
    <n v="96.6"/>
    <n v="11.8"/>
    <n v="61.1"/>
    <n v="1.88"/>
    <n v="18.899999999999999"/>
    <n v="13.7"/>
    <n v="52.6"/>
    <n v="56.4"/>
    <n v="95.72"/>
    <n v="1103"/>
    <n v="876"/>
    <n v="996"/>
    <n v="3286"/>
  </r>
  <r>
    <x v="24"/>
    <x v="1"/>
    <n v="23"/>
    <n v="59"/>
    <n v="12836"/>
    <n v="5400"/>
    <n v="0.42069180430040509"/>
    <n v="6018"/>
    <n v="3.640653357531761"/>
    <n v="13976"/>
    <n v="3051"/>
    <n v="7018"/>
    <n v="43.5"/>
    <n v="2313"/>
    <n v="22.932778108268892"/>
    <n v="4900"/>
    <n v="0.47204081599999997"/>
    <n v="738"/>
    <n v="7.3170731707317076"/>
    <n v="2118"/>
    <n v="34.799999999999997"/>
    <n v="943"/>
    <n v="9.3495934959349594"/>
    <n v="2733"/>
    <n v="27.096966091612131"/>
    <n v="3676"/>
    <n v="1701"/>
    <n v="16.864961332540151"/>
    <n v="3.174603174603174"/>
    <n v="3.1475343789442542E-2"/>
    <n v="1410"/>
    <n v="632"/>
    <n v="313"/>
    <n v="945"/>
    <n v="9.3694229625223073"/>
    <n v="-546"/>
    <n v="107"/>
    <n v="-7.6"/>
    <n v="55.8"/>
    <n v="1.21"/>
    <n v="15.5"/>
    <n v="16.899999999999999"/>
    <n v="48.7"/>
    <n v="52.6"/>
    <n v="100.86"/>
    <n v="1653"/>
    <n v="1034"/>
    <n v="1416"/>
    <n v="3590"/>
  </r>
  <r>
    <x v="25"/>
    <x v="1"/>
    <n v="55"/>
    <n v="27"/>
    <n v="15088"/>
    <n v="6872"/>
    <n v="0.45546129374337219"/>
    <n v="8906"/>
    <n v="6.1590594744121718"/>
    <n v="24684"/>
    <n v="3372"/>
    <n v="7082"/>
    <n v="47.6"/>
    <n v="2694"/>
    <n v="27.110798027573711"/>
    <n v="5137"/>
    <n v="0.52443060200000002"/>
    <n v="678"/>
    <n v="6.8229848042668806"/>
    <n v="1945"/>
    <n v="34.9"/>
    <n v="1071"/>
    <n v="10.777900774881751"/>
    <n v="2916"/>
    <n v="29.344872697997381"/>
    <n v="3987"/>
    <n v="1883"/>
    <n v="18.949381100935899"/>
    <n v="3.649495485926713"/>
    <n v="3.6726330742947698E-2"/>
    <n v="1305"/>
    <n v="603"/>
    <n v="487"/>
    <n v="1090"/>
    <n v="10.96910536379189"/>
    <n v="597"/>
    <n v="103"/>
    <n v="6.9"/>
    <n v="55.8"/>
    <n v="1.44"/>
    <n v="16.8"/>
    <n v="15.9"/>
    <n v="52.4"/>
    <n v="56.5"/>
    <n v="99.37"/>
    <n v="1446"/>
    <n v="1143"/>
    <n v="1085"/>
    <n v="3706"/>
  </r>
  <r>
    <x v="26"/>
    <x v="1"/>
    <n v="29"/>
    <n v="53"/>
    <n v="11456"/>
    <n v="5240"/>
    <n v="0.45740223463687152"/>
    <n v="5614"/>
    <n v="3.8425735797399039"/>
    <n v="14784"/>
    <n v="3095"/>
    <n v="6668"/>
    <n v="46.4"/>
    <n v="2640"/>
    <n v="27.05195204426683"/>
    <n v="5321"/>
    <n v="0.49614734100000002"/>
    <n v="455"/>
    <n v="4.6623629470232606"/>
    <n v="1347"/>
    <n v="33.799999999999997"/>
    <n v="821"/>
    <n v="8.4127472077057064"/>
    <n v="2587"/>
    <n v="26.508863613075111"/>
    <n v="3408"/>
    <n v="1916"/>
    <n v="19.633159135157289"/>
    <n v="2.7348643006263051"/>
    <n v="2.8024021934893988E-2"/>
    <n v="1231"/>
    <n v="656"/>
    <n v="375"/>
    <n v="1031"/>
    <n v="10.56460702940875"/>
    <n v="-290"/>
    <n v="107.1"/>
    <n v="-2.8"/>
    <n v="61.9"/>
    <n v="1.56"/>
    <n v="17.8"/>
    <n v="15.3"/>
    <n v="49.8"/>
    <n v="54.9"/>
    <n v="97.59"/>
    <n v="1461"/>
    <n v="1079"/>
    <n v="1097"/>
    <n v="3784"/>
  </r>
  <r>
    <x v="27"/>
    <x v="1"/>
    <n v="44"/>
    <n v="38"/>
    <n v="14956"/>
    <n v="6776"/>
    <n v="0.45306231612730669"/>
    <n v="6020"/>
    <n v="4.4992526158445454"/>
    <n v="15916"/>
    <n v="3167"/>
    <n v="7040"/>
    <n v="45"/>
    <n v="2303"/>
    <n v="23.425897670633709"/>
    <n v="4704"/>
    <n v="0.48958333300000001"/>
    <n v="864"/>
    <n v="8.7885260909368323"/>
    <n v="2336"/>
    <n v="37"/>
    <n v="948"/>
    <n v="9.6429661275556917"/>
    <n v="2782"/>
    <n v="28.298240260400771"/>
    <n v="3730"/>
    <n v="1748"/>
    <n v="17.780490285830531"/>
    <n v="3.8764302059496569"/>
    <n v="3.943068056097708E-2"/>
    <n v="1200"/>
    <n v="562"/>
    <n v="380"/>
    <n v="942"/>
    <n v="9.5819346963686289"/>
    <n v="68"/>
    <n v="105.6"/>
    <n v="0.6"/>
    <n v="55.2"/>
    <n v="1.46"/>
    <n v="16.2"/>
    <n v="14.8"/>
    <n v="51.1"/>
    <n v="54.8"/>
    <n v="98.31"/>
    <n v="1338"/>
    <n v="1017"/>
    <n v="907"/>
    <n v="3354"/>
  </r>
  <r>
    <x v="28"/>
    <x v="1"/>
    <n v="73"/>
    <n v="9"/>
    <n v="16728"/>
    <n v="8280"/>
    <n v="0.49497847919655669"/>
    <n v="6948"/>
    <n v="5.0901098901098898"/>
    <n v="18348"/>
    <n v="3489"/>
    <n v="7159"/>
    <n v="48.7"/>
    <n v="2412"/>
    <n v="23.72848007870142"/>
    <n v="4567"/>
    <n v="0.52813663200000005"/>
    <n v="1077"/>
    <n v="10.59517953762912"/>
    <n v="2592"/>
    <n v="41.6"/>
    <n v="816"/>
    <n v="8.0275454992621729"/>
    <n v="2972"/>
    <n v="29.237579931136249"/>
    <n v="3788"/>
    <n v="2373"/>
    <n v="23.34481062469257"/>
    <n v="3.4892541087231348"/>
    <n v="3.4326159456203993E-2"/>
    <n v="1245"/>
    <n v="689"/>
    <n v="498"/>
    <n v="1187"/>
    <n v="11.677324151500249"/>
    <n v="882"/>
    <n v="100.9"/>
    <n v="11.6"/>
    <n v="68"/>
    <n v="1.91"/>
    <n v="20.5"/>
    <n v="14.9"/>
    <n v="56.3"/>
    <n v="59.3"/>
    <n v="101.65"/>
    <n v="1365"/>
    <n v="1130"/>
    <n v="1187"/>
    <n v="3698"/>
  </r>
  <r>
    <x v="29"/>
    <x v="1"/>
    <n v="41"/>
    <n v="41"/>
    <n v="14360"/>
    <n v="6312"/>
    <n v="0.43955431754874652"/>
    <n v="5428"/>
    <n v="4.2142857142857144"/>
    <n v="13688"/>
    <n v="3238"/>
    <n v="7033"/>
    <n v="46"/>
    <n v="2529"/>
    <n v="25.13167047600119"/>
    <n v="5050"/>
    <n v="0.500792079"/>
    <n v="709"/>
    <n v="7.0456126403656967"/>
    <n v="1983"/>
    <n v="35.799999999999997"/>
    <n v="743"/>
    <n v="7.3834840504819637"/>
    <n v="2688"/>
    <n v="26.711716188015501"/>
    <n v="3431"/>
    <n v="2005"/>
    <n v="19.924475802444601"/>
    <n v="3.1481296758104742"/>
    <n v="3.1284206258675083E-2"/>
    <n v="1186"/>
    <n v="708"/>
    <n v="323"/>
    <n v="1031"/>
    <n v="10.24545364205505"/>
    <n v="-41"/>
    <n v="103.6"/>
    <n v="-0.7"/>
    <n v="61.9"/>
    <n v="1.69"/>
    <n v="18.2"/>
    <n v="14.3"/>
    <n v="51.1"/>
    <n v="54.4"/>
    <n v="100.63"/>
    <n v="1288"/>
    <n v="958"/>
    <n v="1045"/>
    <n v="3376"/>
  </r>
  <r>
    <x v="30"/>
    <x v="1"/>
    <n v="39.896551724137929"/>
    <n v="42.103448275862071"/>
    <n v="13502.758620689656"/>
    <n v="5881.6551724137935"/>
    <n v="0.43524896281193748"/>
    <n v="6538.2068965517237"/>
    <n v="4.9456983253979656"/>
    <n v="17094.482758620688"/>
    <n v="3123.3103448275861"/>
    <n v="6927.2413793103451"/>
    <n v="45.099999999999994"/>
    <n v="2437.9310344827586"/>
    <n v="24.896965345718751"/>
    <n v="4973.8620689655172"/>
    <n v="0.49039113299999992"/>
    <n v="685.37931034482756"/>
    <n v="6.9926860540429736"/>
    <n v="1953.3793103448277"/>
    <n v="35.058620689655172"/>
    <n v="855.44827586206895"/>
    <n v="8.7348535274838923"/>
    <n v="2725.8275862068967"/>
    <n v="27.837099055967911"/>
    <n v="3581.2758620689656"/>
    <n v="1808.8965517241379"/>
    <n v="18.459241352553725"/>
    <n v="3.2562503053844316"/>
    <n v="3.3266562193142273E-2"/>
    <n v="1177.1724137931035"/>
    <n v="641.86206896551721"/>
    <n v="403.27586206896552"/>
    <n v="1045.1379310344828"/>
    <n v="10.668447550802018"/>
    <n v="-30.413793103448278"/>
    <n v="103.99310344827583"/>
    <n v="-0.38965517241379294"/>
    <n v="57.865517241379322"/>
    <n v="1.5451724137931035"/>
    <n v="16.799999999999997"/>
    <n v="14.544827586206894"/>
    <n v="50.041379310344823"/>
    <n v="53.951724137931038"/>
    <n v="97.958620689655177"/>
    <n v="1335.4827586206898"/>
    <n v="1041.5862068965516"/>
    <n v="1075.5172413793102"/>
    <n v="3508.6896551724139"/>
  </r>
  <r>
    <x v="0"/>
    <x v="2"/>
    <n v="28"/>
    <n v="54"/>
    <n v="1564"/>
    <n v="628"/>
    <n v="0.40153452685421998"/>
    <n v="626"/>
    <n v="0.41265655899802239"/>
    <n v="1520"/>
    <n v="3088"/>
    <n v="6992"/>
    <n v="44.2"/>
    <n v="2257"/>
    <n v="22.355388272583198"/>
    <n v="4549"/>
    <n v="0.49615300099999998"/>
    <n v="831"/>
    <n v="8.2309825673534078"/>
    <n v="2443"/>
    <n v="34"/>
    <n v="807"/>
    <n v="7.9932646592709986"/>
    <n v="2706"/>
    <n v="26.802694136291599"/>
    <n v="3513"/>
    <n v="1949"/>
    <n v="19.30467511885896"/>
    <n v="0.32221652129297068"/>
    <n v="3.1915265579731652E-3"/>
    <n v="1366"/>
    <n v="692"/>
    <n v="420"/>
    <n v="1112"/>
    <n v="11.014263074484949"/>
    <n v="-467"/>
    <n v="106.4"/>
    <n v="-5.7"/>
    <n v="63.1"/>
    <n v="1.43"/>
    <n v="17.600000000000001"/>
    <n v="16.399999999999999"/>
    <n v="50.1"/>
    <n v="53.9"/>
    <n v="100.96"/>
    <n v="1517"/>
    <n v="1106"/>
    <n v="1256"/>
    <n v="3698"/>
  </r>
  <r>
    <x v="1"/>
    <x v="2"/>
    <n v="42"/>
    <n v="40"/>
    <n v="1288"/>
    <n v="524"/>
    <n v="0.40683229813664601"/>
    <n v="660"/>
    <n v="0.49586776859504128"/>
    <n v="1644"/>
    <n v="3182"/>
    <n v="6715"/>
    <n v="47.4"/>
    <n v="2462"/>
    <n v="25.452289879044759"/>
    <n v="4769"/>
    <n v="0.51625078599999996"/>
    <n v="720"/>
    <n v="7.4433991522795404"/>
    <n v="1946"/>
    <n v="37"/>
    <n v="723"/>
    <n v="7.4744133154140391"/>
    <n v="2589"/>
    <n v="26.765222785071849"/>
    <n v="3312"/>
    <n v="1984"/>
    <n v="20.510699886281401"/>
    <n v="0.26411290322580638"/>
    <n v="2.7304135555236888E-3"/>
    <n v="1145"/>
    <n v="666"/>
    <n v="436"/>
    <n v="1102"/>
    <n v="11.39253592473896"/>
    <n v="-15"/>
    <n v="106.4"/>
    <n v="0.5"/>
    <n v="62.4"/>
    <n v="1.73"/>
    <n v="18.600000000000001"/>
    <n v="14.4"/>
    <n v="52.7"/>
    <n v="56.5"/>
    <n v="96.73"/>
    <n v="1331"/>
    <n v="1040"/>
    <n v="961"/>
    <n v="3580"/>
  </r>
  <r>
    <x v="2"/>
    <x v="2"/>
    <n v="41"/>
    <n v="41"/>
    <n v="1476"/>
    <n v="640"/>
    <n v="0.43360433604336052"/>
    <n v="670"/>
    <n v="0.52880820836621945"/>
    <n v="1800"/>
    <n v="3169"/>
    <n v="7141"/>
    <n v="44.4"/>
    <n v="2546"/>
    <n v="26.054031927957428"/>
    <n v="5310"/>
    <n v="0.47947269299999989"/>
    <n v="623"/>
    <n v="6.3753581661891117"/>
    <n v="1831"/>
    <n v="34"/>
    <n v="999"/>
    <n v="10.223086369218169"/>
    <n v="2797"/>
    <n v="28.622595169873112"/>
    <n v="3796"/>
    <n v="1851"/>
    <n v="18.941874744167009"/>
    <n v="0.3457590491626148"/>
    <n v="3.538262885413577E-3"/>
    <n v="1112"/>
    <n v="643"/>
    <n v="393"/>
    <n v="1036"/>
    <n v="10.601719197707739"/>
    <n v="35"/>
    <n v="104.5"/>
    <n v="0.1"/>
    <n v="58.4"/>
    <n v="1.66"/>
    <n v="17"/>
    <n v="13.8"/>
    <n v="48.7"/>
    <n v="53"/>
    <n v="97.72"/>
    <n v="1267"/>
    <n v="977"/>
    <n v="1125"/>
    <n v="3710"/>
  </r>
  <r>
    <x v="3"/>
    <x v="2"/>
    <n v="51"/>
    <n v="31"/>
    <n v="1400"/>
    <n v="612"/>
    <n v="0.43714285714285722"/>
    <n v="500"/>
    <n v="0.36630036630036628"/>
    <n v="1260"/>
    <n v="3275"/>
    <n v="6963"/>
    <n v="47"/>
    <n v="2208"/>
    <n v="22.443586094734702"/>
    <n v="4184"/>
    <n v="0.52772466500000004"/>
    <n v="1067"/>
    <n v="10.845700345598701"/>
    <n v="2779"/>
    <n v="38.4"/>
    <n v="766"/>
    <n v="7.7861353933726374"/>
    <n v="2821"/>
    <n v="28.674527342955891"/>
    <n v="3587"/>
    <n v="1858"/>
    <n v="18.885952429355559"/>
    <n v="0.32938643702906351"/>
    <n v="3.3481036494110951E-3"/>
    <n v="1121"/>
    <n v="539"/>
    <n v="327"/>
    <n v="866"/>
    <n v="8.8026021549095343"/>
    <n v="261"/>
    <n v="108"/>
    <n v="2.9"/>
    <n v="56.7"/>
    <n v="1.66"/>
    <n v="17.2"/>
    <n v="13.7"/>
    <n v="54.7"/>
    <n v="58"/>
    <n v="98.38"/>
    <n v="1365"/>
    <n v="1122"/>
    <n v="1094"/>
    <n v="3650"/>
  </r>
  <r>
    <x v="4"/>
    <x v="2"/>
    <n v="53"/>
    <n v="29"/>
    <n v="1396"/>
    <n v="608"/>
    <n v="0.4355300859598854"/>
    <n v="562"/>
    <n v="0.45140562248995991"/>
    <n v="1560"/>
    <n v="3168"/>
    <n v="6978"/>
    <n v="45.4"/>
    <n v="2183"/>
    <n v="21.979460330245669"/>
    <n v="4236"/>
    <n v="0.51534466499999998"/>
    <n v="985"/>
    <n v="9.9174385823600488"/>
    <n v="2742"/>
    <n v="35.9"/>
    <n v="744"/>
    <n v="7.4909383809907366"/>
    <n v="2698"/>
    <n v="27.16472009665727"/>
    <n v="3442"/>
    <n v="2069"/>
    <n v="20.83165525573903"/>
    <n v="0.29386176897051708"/>
    <n v="2.9587371019987631E-3"/>
    <n v="1088"/>
    <n v="617"/>
    <n v="340"/>
    <n v="957"/>
    <n v="9.635521546516312"/>
    <n v="216"/>
    <n v="105.5"/>
    <n v="3.1"/>
    <n v="65.3"/>
    <n v="1.9"/>
    <n v="18.899999999999999"/>
    <n v="13.3"/>
    <n v="52.5"/>
    <n v="56.7"/>
    <n v="99.32"/>
    <n v="1245"/>
    <n v="1143"/>
    <n v="1002"/>
    <n v="3544"/>
  </r>
  <r>
    <x v="5"/>
    <x v="2"/>
    <n v="51"/>
    <n v="31"/>
    <n v="1512"/>
    <n v="668"/>
    <n v="0.4417989417989418"/>
    <n v="620"/>
    <n v="0.49719326383319967"/>
    <n v="1640"/>
    <n v="3242"/>
    <n v="6820"/>
    <n v="47.5"/>
    <n v="2401"/>
    <n v="24.445123192832419"/>
    <n v="4575"/>
    <n v="0.52480874300000002"/>
    <n v="841"/>
    <n v="8.5624109142740785"/>
    <n v="2245"/>
    <n v="37.5"/>
    <n v="738"/>
    <n v="7.5137446548564446"/>
    <n v="2790"/>
    <n v="28.405620036652412"/>
    <n v="3528"/>
    <n v="1848"/>
    <n v="18.81490531459988"/>
    <n v="0.36147186147186139"/>
    <n v="3.6802266490720981E-3"/>
    <n v="1062"/>
    <n v="612"/>
    <n v="347"/>
    <n v="959"/>
    <n v="9.7637955609855425"/>
    <n v="352"/>
    <n v="105.8"/>
    <n v="4.5"/>
    <n v="57"/>
    <n v="1.74"/>
    <n v="17.3"/>
    <n v="13.1"/>
    <n v="53.7"/>
    <n v="57.4"/>
    <n v="98.22"/>
    <n v="1247"/>
    <n v="1044"/>
    <n v="1171"/>
    <n v="3502"/>
  </r>
  <r>
    <x v="6"/>
    <x v="2"/>
    <n v="43"/>
    <n v="39"/>
    <n v="1616"/>
    <n v="616"/>
    <n v="0.38118811881188119"/>
    <n v="650"/>
    <n v="0.53410024650780608"/>
    <n v="1428"/>
    <n v="2984"/>
    <n v="6854"/>
    <n v="43.5"/>
    <n v="2217"/>
    <n v="23.400886637112102"/>
    <n v="4685"/>
    <n v="0.47321237999999999"/>
    <n v="767"/>
    <n v="8.0958412497361198"/>
    <n v="2169"/>
    <n v="35.4"/>
    <n v="886"/>
    <n v="9.3519104918724931"/>
    <n v="2621"/>
    <n v="27.66518893814651"/>
    <n v="3507"/>
    <n v="1744"/>
    <n v="18.4082752797129"/>
    <n v="0.35321100917431192"/>
    <n v="3.72821415636808E-3"/>
    <n v="1059"/>
    <n v="653"/>
    <n v="344"/>
    <n v="997"/>
    <n v="10.523538104285411"/>
    <n v="40"/>
    <n v="104.5"/>
    <n v="0.1"/>
    <n v="58.4"/>
    <n v="1.65"/>
    <n v="16.600000000000001"/>
    <n v="13.5"/>
    <n v="49.1"/>
    <n v="53.5"/>
    <n v="94.74"/>
    <n v="1217"/>
    <n v="946"/>
    <n v="1199"/>
    <n v="3096"/>
  </r>
  <r>
    <x v="7"/>
    <x v="2"/>
    <n v="43"/>
    <n v="39"/>
    <n v="1404"/>
    <n v="640"/>
    <n v="0.45584045584045579"/>
    <n v="736"/>
    <n v="0.51649122807017545"/>
    <n v="1568"/>
    <n v="3123"/>
    <n v="6918"/>
    <n v="45.1"/>
    <n v="2394"/>
    <n v="23.980767304417508"/>
    <n v="4781"/>
    <n v="0.50073206400000003"/>
    <n v="729"/>
    <n v="7.3024141039767603"/>
    <n v="2137"/>
    <n v="34.1"/>
    <n v="842"/>
    <n v="8.4343383752379051"/>
    <n v="2793"/>
    <n v="27.977561855153759"/>
    <n v="3635"/>
    <n v="1938"/>
    <n v="19.41300210357608"/>
    <n v="0.33023735810113519"/>
    <n v="3.30799717621091E-3"/>
    <n v="1294"/>
    <n v="672"/>
    <n v="397"/>
    <n v="1069"/>
    <n v="10.708203946709411"/>
    <n v="-70"/>
    <n v="103.1"/>
    <n v="-0.8"/>
    <n v="62.1"/>
    <n v="1.5"/>
    <n v="17.5"/>
    <n v="15.7"/>
    <n v="50.4"/>
    <n v="54.1"/>
    <n v="99.83"/>
    <n v="1425"/>
    <n v="1083"/>
    <n v="1048"/>
    <n v="3210"/>
  </r>
  <r>
    <x v="8"/>
    <x v="2"/>
    <n v="41"/>
    <n v="41"/>
    <n v="1172"/>
    <n v="476"/>
    <n v="0.4061433447098976"/>
    <n v="482"/>
    <n v="0.42206654991243431"/>
    <n v="1392"/>
    <n v="3202"/>
    <n v="7037"/>
    <n v="45.5"/>
    <n v="2394"/>
    <n v="24.531201967414692"/>
    <n v="4824"/>
    <n v="0.49626865700000011"/>
    <n v="808"/>
    <n v="8.2795368377907561"/>
    <n v="2213"/>
    <n v="36.5"/>
    <n v="872"/>
    <n v="8.9353417358335889"/>
    <n v="2705"/>
    <n v="27.71800389384158"/>
    <n v="3577"/>
    <n v="1742"/>
    <n v="17.850189568603341"/>
    <n v="0.27324913892078068"/>
    <n v="2.799970682659911E-3"/>
    <n v="1102"/>
    <n v="588"/>
    <n v="469"/>
    <n v="1057"/>
    <n v="10.83102776923865"/>
    <n v="87"/>
    <n v="104.1"/>
    <n v="1"/>
    <n v="54.4"/>
    <n v="1.58"/>
    <n v="16.3"/>
    <n v="13.7"/>
    <n v="51.2"/>
    <n v="54.1"/>
    <n v="97.59"/>
    <n v="1142"/>
    <n v="1053"/>
    <n v="844"/>
    <n v="3646"/>
  </r>
  <r>
    <x v="9"/>
    <x v="2"/>
    <n v="36"/>
    <n v="46"/>
    <n v="1288"/>
    <n v="516"/>
    <n v="0.40062111801242228"/>
    <n v="496"/>
    <n v="0.46311858076563961"/>
    <n v="1316"/>
    <n v="3093"/>
    <n v="7000"/>
    <n v="44.2"/>
    <n v="2269"/>
    <n v="23.188553909044462"/>
    <n v="4653"/>
    <n v="0.48764238100000001"/>
    <n v="824"/>
    <n v="8.4210526315789487"/>
    <n v="2347"/>
    <n v="35.1"/>
    <n v="721"/>
    <n v="7.3684210526315796"/>
    <n v="2853"/>
    <n v="29.156872764435359"/>
    <n v="3574"/>
    <n v="1891"/>
    <n v="19.32549821154829"/>
    <n v="0.27287149656266518"/>
    <n v="2.7886714007426192E-3"/>
    <n v="942"/>
    <n v="571"/>
    <n v="390"/>
    <n v="961"/>
    <n v="9.8211548288196227"/>
    <n v="16"/>
    <n v="106.1"/>
    <n v="0.3"/>
    <n v="61.1"/>
    <n v="2.0099999999999998"/>
    <n v="17.7"/>
    <n v="11.7"/>
    <n v="50.1"/>
    <n v="54.7"/>
    <n v="97.85"/>
    <n v="1071"/>
    <n v="937"/>
    <n v="1055"/>
    <n v="3320"/>
  </r>
  <r>
    <x v="10"/>
    <x v="2"/>
    <n v="51"/>
    <n v="31"/>
    <n v="1576"/>
    <n v="656"/>
    <n v="0.41624365482233511"/>
    <n v="594"/>
    <n v="0.47787610619469029"/>
    <n v="1660"/>
    <n v="3033"/>
    <n v="6515"/>
    <n v="46.6"/>
    <n v="2242"/>
    <n v="23.947874385814991"/>
    <n v="4387"/>
    <n v="0.51105539099999997"/>
    <n v="791"/>
    <n v="8.4490493484298224"/>
    <n v="2128"/>
    <n v="37.200000000000003"/>
    <n v="771"/>
    <n v="8.2354197820978428"/>
    <n v="2774"/>
    <n v="29.63042085024567"/>
    <n v="3545"/>
    <n v="1651"/>
    <n v="17.635120700704981"/>
    <n v="0.39733494851605089"/>
    <n v="4.2441246370011846E-3"/>
    <n v="1118"/>
    <n v="550"/>
    <n v="410"/>
    <n v="960"/>
    <n v="10.25421918393506"/>
    <n v="323"/>
    <n v="102.7"/>
    <n v="4.7"/>
    <n v="54.4"/>
    <n v="1.48"/>
    <n v="16.3"/>
    <n v="14.5"/>
    <n v="52.6"/>
    <n v="56.3"/>
    <n v="93.62"/>
    <n v="1243"/>
    <n v="878"/>
    <n v="865"/>
    <n v="3358"/>
  </r>
  <r>
    <x v="11"/>
    <x v="2"/>
    <n v="32"/>
    <n v="50"/>
    <n v="1488"/>
    <n v="616"/>
    <n v="0.41397849462365588"/>
    <n v="772"/>
    <n v="0.54137447405329597"/>
    <n v="1828"/>
    <n v="3105"/>
    <n v="6734"/>
    <n v="46.1"/>
    <n v="2368"/>
    <n v="24.397280032969299"/>
    <n v="4774"/>
    <n v="0.49602010899999999"/>
    <n v="737"/>
    <n v="7.5932412940449208"/>
    <n v="1960"/>
    <n v="37.6"/>
    <n v="715"/>
    <n v="7.3665773748196992"/>
    <n v="2652"/>
    <n v="27.323305172058522"/>
    <n v="3367"/>
    <n v="1844"/>
    <n v="18.998557593241291"/>
    <n v="0.33405639913232099"/>
    <n v="3.441751484981671E-3"/>
    <n v="1201"/>
    <n v="627"/>
    <n v="324"/>
    <n v="951"/>
    <n v="9.7980630537811653"/>
    <n v="-318"/>
    <n v="109.1"/>
    <n v="-4.5"/>
    <n v="59.4"/>
    <n v="1.54"/>
    <n v="17.399999999999999"/>
    <n v="14.9"/>
    <n v="51.6"/>
    <n v="55.6"/>
    <n v="97.06"/>
    <n v="1426"/>
    <n v="1024"/>
    <n v="1209"/>
    <n v="3340"/>
  </r>
  <r>
    <x v="12"/>
    <x v="2"/>
    <n v="31"/>
    <n v="51"/>
    <n v="1336"/>
    <n v="576"/>
    <n v="0.43113772455089822"/>
    <n v="516"/>
    <n v="0.38109305760709011"/>
    <n v="1616"/>
    <n v="3244"/>
    <n v="7256"/>
    <n v="44.7"/>
    <n v="2540"/>
    <n v="25.752813545574369"/>
    <n v="5234"/>
    <n v="0.48528849800000001"/>
    <n v="704"/>
    <n v="7.1377876913717939"/>
    <n v="2022"/>
    <n v="34.799999999999997"/>
    <n v="983"/>
    <n v="9.9665416201966952"/>
    <n v="2723"/>
    <n v="27.608232789212209"/>
    <n v="3706"/>
    <n v="1786"/>
    <n v="18.10808070566765"/>
    <n v="0.322508398656215"/>
    <n v="3.2698813612107372E-3"/>
    <n v="1139"/>
    <n v="581"/>
    <n v="455"/>
    <n v="1036"/>
    <n v="10.503903477643719"/>
    <n v="-301"/>
    <n v="108.7"/>
    <n v="-4.0999999999999996"/>
    <n v="55.1"/>
    <n v="1.57"/>
    <n v="16.3"/>
    <n v="13.9"/>
    <n v="49.6"/>
    <n v="53.4"/>
    <n v="98.63"/>
    <n v="1354"/>
    <n v="1204"/>
    <n v="1147"/>
    <n v="3780"/>
  </r>
  <r>
    <x v="13"/>
    <x v="2"/>
    <n v="26"/>
    <n v="56"/>
    <n v="1376"/>
    <n v="612"/>
    <n v="0.44476744186046507"/>
    <n v="772"/>
    <n v="0.52374491180461324"/>
    <n v="1940"/>
    <n v="3224"/>
    <n v="7164"/>
    <n v="45"/>
    <n v="2494"/>
    <n v="24.74206349206349"/>
    <n v="5054"/>
    <n v="0.49347051800000002"/>
    <n v="730"/>
    <n v="7.2420634920634921"/>
    <n v="2110"/>
    <n v="34.6"/>
    <n v="933"/>
    <n v="9.2559523809523814"/>
    <n v="2636"/>
    <n v="26.150793650793648"/>
    <n v="3569"/>
    <n v="1716"/>
    <n v="17.023809523809529"/>
    <n v="0.35664335664335672"/>
    <n v="3.538128538128538E-3"/>
    <n v="1243"/>
    <n v="674"/>
    <n v="320"/>
    <n v="994"/>
    <n v="9.8611111111111107"/>
    <n v="-564"/>
    <n v="110.6"/>
    <n v="-7.2"/>
    <n v="53.2"/>
    <n v="1.38"/>
    <n v="15.7"/>
    <n v="15"/>
    <n v="50.1"/>
    <n v="53.7"/>
    <n v="100.8"/>
    <n v="1474"/>
    <n v="1087"/>
    <n v="1328"/>
    <n v="3890"/>
  </r>
  <r>
    <x v="14"/>
    <x v="2"/>
    <n v="29"/>
    <n v="53"/>
    <n v="1412"/>
    <n v="528"/>
    <n v="0.37393767705382441"/>
    <n v="514"/>
    <n v="0.39386973180076629"/>
    <n v="1588"/>
    <n v="3139"/>
    <n v="7133"/>
    <n v="44"/>
    <n v="2438"/>
    <n v="24.598930481283421"/>
    <n v="4994"/>
    <n v="0.48818582300000002"/>
    <n v="701"/>
    <n v="7.0729492483099587"/>
    <n v="2139"/>
    <n v="32.799999999999997"/>
    <n v="807"/>
    <n v="8.1424679648874996"/>
    <n v="2734"/>
    <n v="27.58551104833014"/>
    <n v="3541"/>
    <n v="1820"/>
    <n v="18.363434567652099"/>
    <n v="0.29010989010989008"/>
    <n v="2.9271505409130269E-3"/>
    <n v="1091"/>
    <n v="580"/>
    <n v="396"/>
    <n v="976"/>
    <n v="9.8476440318837657"/>
    <n v="-539"/>
    <n v="108"/>
    <n v="-6.8"/>
    <n v="58"/>
    <n v="1.67"/>
    <n v="16.8"/>
    <n v="13.3"/>
    <n v="48.9"/>
    <n v="52.4"/>
    <n v="99.11"/>
    <n v="1305"/>
    <n v="1097"/>
    <n v="1068"/>
    <n v="3820"/>
  </r>
  <r>
    <x v="15"/>
    <x v="2"/>
    <n v="33"/>
    <n v="49"/>
    <n v="1360"/>
    <n v="548"/>
    <n v="0.40294117647058819"/>
    <n v="468"/>
    <n v="0.40766550522648082"/>
    <n v="1140"/>
    <n v="2968"/>
    <n v="6750"/>
    <n v="44"/>
    <n v="2090"/>
    <n v="22.196261682242991"/>
    <n v="4277"/>
    <n v="0.488660276"/>
    <n v="878"/>
    <n v="9.3245539507221746"/>
    <n v="2473"/>
    <n v="35.5"/>
    <n v="647"/>
    <n v="6.8712829226847916"/>
    <n v="2516"/>
    <n v="26.720475785896351"/>
    <n v="3163"/>
    <n v="1705"/>
    <n v="18.107476635514018"/>
    <n v="0.32140762463343109"/>
    <n v="3.4134199727424712E-3"/>
    <n v="972"/>
    <n v="614"/>
    <n v="307"/>
    <n v="921"/>
    <n v="9.781223449447749"/>
    <n v="-240"/>
    <n v="106.3"/>
    <n v="-2.6"/>
    <n v="57.4"/>
    <n v="1.75"/>
    <n v="16.899999999999999"/>
    <n v="12.6"/>
    <n v="50.5"/>
    <n v="54.1"/>
    <n v="94.16"/>
    <n v="1148"/>
    <n v="951"/>
    <n v="1118"/>
    <n v="3242"/>
  </r>
  <r>
    <x v="16"/>
    <x v="2"/>
    <n v="20"/>
    <n v="62"/>
    <n v="1380"/>
    <n v="532"/>
    <n v="0.38550724637681161"/>
    <n v="640"/>
    <n v="0.40764331210191079"/>
    <n v="1636"/>
    <n v="3102"/>
    <n v="6987"/>
    <n v="44.4"/>
    <n v="2225"/>
    <n v="21.48098088434061"/>
    <n v="4396"/>
    <n v="0.50614194700000004"/>
    <n v="877"/>
    <n v="8.4668854991311058"/>
    <n v="2591"/>
    <n v="33.799999999999997"/>
    <n v="721"/>
    <n v="6.9608032438694734"/>
    <n v="2879"/>
    <n v="27.794941108322071"/>
    <n v="3600"/>
    <n v="1756"/>
    <n v="16.953079745124541"/>
    <n v="0.30296127562642372"/>
    <n v="2.9249012900793938E-3"/>
    <n v="1356"/>
    <n v="593"/>
    <n v="387"/>
    <n v="980"/>
    <n v="9.4612859625410319"/>
    <n v="-552"/>
    <n v="108"/>
    <n v="-6.1"/>
    <n v="56.6"/>
    <n v="1.29"/>
    <n v="16"/>
    <n v="15.9"/>
    <n v="50.7"/>
    <n v="55.1"/>
    <n v="103.58"/>
    <n v="1570"/>
    <n v="1176"/>
    <n v="1151"/>
    <n v="3692"/>
  </r>
  <r>
    <x v="17"/>
    <x v="2"/>
    <n v="40"/>
    <n v="42"/>
    <n v="1316"/>
    <n v="524"/>
    <n v="0.3981762917933131"/>
    <n v="630"/>
    <n v="0.42798913043478259"/>
    <n v="1748"/>
    <n v="3377"/>
    <n v="7194"/>
    <n v="46.9"/>
    <n v="2507"/>
    <n v="24.895729890764649"/>
    <n v="4829"/>
    <n v="0.51915510499999995"/>
    <n v="870"/>
    <n v="8.6395233366434958"/>
    <n v="2365"/>
    <n v="36.799999999999997"/>
    <n v="966"/>
    <n v="9.5928500496524318"/>
    <n v="2837"/>
    <n v="28.17279046673287"/>
    <n v="3803"/>
    <n v="2077"/>
    <n v="20.62562065541211"/>
    <n v="0.25228695233509868"/>
    <n v="2.50533219796523E-3"/>
    <n v="1226"/>
    <n v="568"/>
    <n v="323"/>
    <n v="891"/>
    <n v="8.8480635551141997"/>
    <n v="42"/>
    <n v="110.5"/>
    <n v="-0.5"/>
    <n v="61.5"/>
    <n v="1.69"/>
    <n v="18.3"/>
    <n v="14.7"/>
    <n v="53"/>
    <n v="56.8"/>
    <n v="100.7"/>
    <n v="1472"/>
    <n v="1007"/>
    <n v="1174"/>
    <n v="3888"/>
  </r>
  <r>
    <x v="18"/>
    <x v="2"/>
    <n v="42"/>
    <n v="40"/>
    <n v="1672"/>
    <n v="744"/>
    <n v="0.44497607655502391"/>
    <n v="842"/>
    <n v="0.63308270676691725"/>
    <n v="1816"/>
    <n v="3221"/>
    <n v="6931"/>
    <n v="46.5"/>
    <n v="2512"/>
    <n v="25.593479368313801"/>
    <n v="5046"/>
    <n v="0.49782005499999998"/>
    <n v="709"/>
    <n v="7.223637289862455"/>
    <n v="1885"/>
    <n v="37.6"/>
    <n v="742"/>
    <n v="7.559857361181864"/>
    <n v="2702"/>
    <n v="27.52929190015282"/>
    <n v="3444"/>
    <n v="1844"/>
    <n v="18.787570045848192"/>
    <n v="0.40347071583514099"/>
    <n v="4.110756147072246E-3"/>
    <n v="1130"/>
    <n v="669"/>
    <n v="409"/>
    <n v="1078"/>
    <n v="10.983188996434031"/>
    <n v="-18"/>
    <n v="106.3"/>
    <n v="-0.1"/>
    <n v="57.2"/>
    <n v="1.63"/>
    <n v="17.2"/>
    <n v="13.9"/>
    <n v="51.6"/>
    <n v="55.8"/>
    <n v="98.15"/>
    <n v="1330"/>
    <n v="1060"/>
    <n v="867"/>
    <n v="3256"/>
  </r>
  <r>
    <x v="19"/>
    <x v="2"/>
    <n v="34"/>
    <n v="48"/>
    <n v="1836"/>
    <n v="728"/>
    <n v="0.39651416122004363"/>
    <n v="624"/>
    <n v="0.4890282131661442"/>
    <n v="1800"/>
    <n v="3210"/>
    <n v="7130"/>
    <n v="45"/>
    <n v="2442"/>
    <n v="24.398041762413829"/>
    <n v="4934"/>
    <n v="0.49493311699999998"/>
    <n v="768"/>
    <n v="7.673094215206314"/>
    <n v="2196"/>
    <n v="35"/>
    <n v="703"/>
    <n v="7.0236786891797376"/>
    <n v="2879"/>
    <n v="28.764112298930961"/>
    <n v="3582"/>
    <n v="1869"/>
    <n v="18.673194125287239"/>
    <n v="0.38951310861423222"/>
    <n v="3.8916286203839771E-3"/>
    <n v="1054"/>
    <n v="638"/>
    <n v="453"/>
    <n v="1091"/>
    <n v="10.90018982915376"/>
    <n v="-172"/>
    <n v="104.9"/>
    <n v="-1.6"/>
    <n v="58.2"/>
    <n v="1.77"/>
    <n v="17.2"/>
    <n v="12.7"/>
    <n v="50.4"/>
    <n v="53.9"/>
    <n v="100.09"/>
    <n v="1276"/>
    <n v="1013"/>
    <n v="1114"/>
    <n v="3616"/>
  </r>
  <r>
    <x v="20"/>
    <x v="2"/>
    <n v="37"/>
    <n v="45"/>
    <n v="1556"/>
    <n v="628"/>
    <n v="0.40359897172236497"/>
    <n v="560"/>
    <n v="0.53588516746411485"/>
    <n v="1672"/>
    <n v="3269"/>
    <n v="7282"/>
    <n v="44.9"/>
    <n v="2638"/>
    <n v="27.170666392007419"/>
    <n v="5367"/>
    <n v="0.49152226599999999"/>
    <n v="631"/>
    <n v="6.4991245236378612"/>
    <n v="1915"/>
    <n v="33"/>
    <n v="908"/>
    <n v="9.3521474920177159"/>
    <n v="2838"/>
    <n v="29.23061077350911"/>
    <n v="3746"/>
    <n v="1732"/>
    <n v="17.839118343804721"/>
    <n v="0.3625866050808314"/>
    <n v="3.734541199720171E-3"/>
    <n v="973"/>
    <n v="574"/>
    <n v="310"/>
    <n v="884"/>
    <n v="9.104954166237512"/>
    <n v="-92"/>
    <n v="105.3"/>
    <n v="-2"/>
    <n v="53"/>
    <n v="1.78"/>
    <n v="16.2"/>
    <n v="12.1"/>
    <n v="49.2"/>
    <n v="52.1"/>
    <n v="97.09"/>
    <n v="1045"/>
    <n v="832"/>
    <n v="877"/>
    <n v="3378"/>
  </r>
  <r>
    <x v="21"/>
    <x v="2"/>
    <n v="51"/>
    <n v="31"/>
    <n v="1280"/>
    <n v="524"/>
    <n v="0.40937499999999999"/>
    <n v="542"/>
    <n v="0.44281045751633991"/>
    <n v="1564"/>
    <n v="3211"/>
    <n v="6918"/>
    <n v="46.4"/>
    <n v="2486"/>
    <n v="25.59983523838946"/>
    <n v="4922"/>
    <n v="0.50507923600000004"/>
    <n v="725"/>
    <n v="7.4657604778086704"/>
    <n v="1996"/>
    <n v="36.299999999999997"/>
    <n v="871"/>
    <n v="8.9692101740294508"/>
    <n v="2676"/>
    <n v="27.556379363608279"/>
    <n v="3547"/>
    <n v="1517"/>
    <n v="15.62146019977345"/>
    <n v="0.34541858932102842"/>
    <n v="3.5569826930391141E-3"/>
    <n v="1041"/>
    <n v="677"/>
    <n v="400"/>
    <n v="1077"/>
    <n v="11.090515909793019"/>
    <n v="345"/>
    <n v="104.9"/>
    <n v="4.9000000000000004"/>
    <n v="47.2"/>
    <n v="1.46"/>
    <n v="14.6"/>
    <n v="13"/>
    <n v="51.7"/>
    <n v="56.1"/>
    <n v="97.11"/>
    <n v="1224"/>
    <n v="1071"/>
    <n v="945"/>
    <n v="3418"/>
  </r>
  <r>
    <x v="22"/>
    <x v="2"/>
    <n v="55"/>
    <n v="27"/>
    <n v="1432"/>
    <n v="660"/>
    <n v="0.46089385474860328"/>
    <n v="612"/>
    <n v="0.42737430167597767"/>
    <n v="1596"/>
    <n v="3305"/>
    <n v="7152"/>
    <n v="46.2"/>
    <n v="2124"/>
    <n v="20.71386775892335"/>
    <n v="3846"/>
    <n v="0.55226209000000004"/>
    <n v="1181"/>
    <n v="11.517456602301539"/>
    <n v="3306"/>
    <n v="35.700000000000003"/>
    <n v="892"/>
    <n v="8.6990442754047201"/>
    <n v="2746"/>
    <n v="26.77979325141408"/>
    <n v="3638"/>
    <n v="2070"/>
    <n v="20.187244002340549"/>
    <n v="0.3188405797101449"/>
    <n v="3.1094263673702451E-3"/>
    <n v="1240"/>
    <n v="670"/>
    <n v="352"/>
    <n v="1022"/>
    <n v="9.9668422079188606"/>
    <n v="473"/>
    <n v="106.4"/>
    <n v="5.4"/>
    <n v="62.6"/>
    <n v="1.67"/>
    <n v="18.100000000000001"/>
    <n v="14.7"/>
    <n v="54.5"/>
    <n v="58.3"/>
    <n v="102.54"/>
    <n v="1432"/>
    <n v="1135"/>
    <n v="1170"/>
    <n v="4018"/>
  </r>
  <r>
    <x v="23"/>
    <x v="2"/>
    <n v="61"/>
    <n v="21"/>
    <n v="1548"/>
    <n v="656"/>
    <n v="0.42377260981912152"/>
    <n v="568"/>
    <n v="0.47136929460580912"/>
    <n v="1476"/>
    <n v="3222"/>
    <n v="6864"/>
    <n v="46.9"/>
    <n v="2469"/>
    <n v="25.6093766206825"/>
    <n v="4937"/>
    <n v="0.50010127599999998"/>
    <n v="753"/>
    <n v="7.8103931127476409"/>
    <n v="1927"/>
    <n v="39.1"/>
    <n v="821"/>
    <n v="8.5157141375376"/>
    <n v="2777"/>
    <n v="28.804065968260559"/>
    <n v="3598"/>
    <n v="1954"/>
    <n v="20.26760709469972"/>
    <n v="0.33572159672466728"/>
    <n v="3.4822279506759399E-3"/>
    <n v="1101"/>
    <n v="655"/>
    <n v="484"/>
    <n v="1139"/>
    <n v="11.81412716523182"/>
    <n v="590"/>
    <n v="100.9"/>
    <n v="7.9"/>
    <n v="60.6"/>
    <n v="1.77"/>
    <n v="18.2"/>
    <n v="13.9"/>
    <n v="52.4"/>
    <n v="56.4"/>
    <n v="96.41"/>
    <n v="1205"/>
    <n v="1015"/>
    <n v="1036"/>
    <n v="3344"/>
  </r>
  <r>
    <x v="24"/>
    <x v="2"/>
    <n v="24"/>
    <n v="58"/>
    <n v="1252"/>
    <n v="504"/>
    <n v="0.402555910543131"/>
    <n v="722"/>
    <n v="0.48521505376344087"/>
    <n v="1804"/>
    <n v="3270"/>
    <n v="7260"/>
    <n v="45"/>
    <n v="2655"/>
    <n v="25.806765163297051"/>
    <n v="5406"/>
    <n v="0.49112097700000001"/>
    <n v="615"/>
    <n v="5.9778382581648524"/>
    <n v="1854"/>
    <n v="33.200000000000003"/>
    <n v="976"/>
    <n v="9.4867807153965789"/>
    <n v="2712"/>
    <n v="26.360808709175739"/>
    <n v="3688"/>
    <n v="1604"/>
    <n v="15.59097978227061"/>
    <n v="0.31421446384039903"/>
    <n v="3.054184135307145E-3"/>
    <n v="1265"/>
    <n v="673"/>
    <n v="399"/>
    <n v="1072"/>
    <n v="10.419906687402801"/>
    <n v="-462"/>
    <n v="109.3"/>
    <n v="-5.4"/>
    <n v="49.1"/>
    <n v="1.27"/>
    <n v="14.5"/>
    <n v="14.9"/>
    <n v="49.3"/>
    <n v="53.8"/>
    <n v="102.88"/>
    <n v="1488"/>
    <n v="1108"/>
    <n v="1312"/>
    <n v="3606"/>
  </r>
  <r>
    <x v="25"/>
    <x v="2"/>
    <n v="47"/>
    <n v="35"/>
    <n v="1396"/>
    <n v="568"/>
    <n v="0.40687679083094558"/>
    <n v="608"/>
    <n v="0.43835616438356162"/>
    <n v="1660"/>
    <n v="3237"/>
    <n v="7169"/>
    <n v="45.2"/>
    <n v="2545"/>
    <n v="25.330944560565339"/>
    <n v="5053"/>
    <n v="0.50366119100000006"/>
    <n v="692"/>
    <n v="6.887628147705783"/>
    <n v="2116"/>
    <n v="32.700000000000003"/>
    <n v="1002"/>
    <n v="9.9731263063601077"/>
    <n v="2821"/>
    <n v="28.078033243754351"/>
    <n v="3823"/>
    <n v="1721"/>
    <n v="17.129491390464811"/>
    <n v="0.33004067402672871"/>
    <n v="3.2849673935177529E-3"/>
    <n v="1230"/>
    <n v="648"/>
    <n v="408"/>
    <n v="1056"/>
    <n v="10.51060017915796"/>
    <n v="62"/>
    <n v="105.1"/>
    <n v="-0.2"/>
    <n v="53.2"/>
    <n v="1.4"/>
    <n v="15.6"/>
    <n v="14.8"/>
    <n v="50"/>
    <n v="54"/>
    <n v="100.47"/>
    <n v="1387"/>
    <n v="998"/>
    <n v="913"/>
    <n v="3896"/>
  </r>
  <r>
    <x v="26"/>
    <x v="2"/>
    <n v="31"/>
    <n v="51"/>
    <n v="1060"/>
    <n v="464"/>
    <n v="0.43773584905660379"/>
    <n v="594"/>
    <n v="0.42038216560509561"/>
    <n v="1488"/>
    <n v="3235"/>
    <n v="6922"/>
    <n v="46.7"/>
    <n v="2634"/>
    <n v="27.123880135928331"/>
    <n v="5199"/>
    <n v="0.50663589200000003"/>
    <n v="601"/>
    <n v="6.1888579960869121"/>
    <n v="1723"/>
    <n v="34.9"/>
    <n v="938"/>
    <n v="9.6591494181855619"/>
    <n v="2540"/>
    <n v="26.155905673977959"/>
    <n v="3478"/>
    <n v="1940"/>
    <n v="19.9773452785501"/>
    <n v="0.2391752577319588"/>
    <n v="2.462931291648221E-3"/>
    <n v="1150"/>
    <n v="654"/>
    <n v="370"/>
    <n v="1024"/>
    <n v="10.544743074863559"/>
    <n v="-91"/>
    <n v="109.1"/>
    <n v="-1"/>
    <n v="60"/>
    <n v="1.69"/>
    <n v="17.8"/>
    <n v="14.4"/>
    <n v="51.1"/>
    <n v="55.5"/>
    <n v="97.11"/>
    <n v="1413"/>
    <n v="1100"/>
    <n v="1140"/>
    <n v="3792"/>
  </r>
  <r>
    <x v="27"/>
    <x v="2"/>
    <n v="41"/>
    <n v="41"/>
    <n v="1568"/>
    <n v="708"/>
    <n v="0.45153061224489788"/>
    <n v="616"/>
    <n v="0.47900466562985999"/>
    <n v="1740"/>
    <n v="3243"/>
    <n v="7059"/>
    <n v="45.9"/>
    <n v="2391"/>
    <n v="24.13201453371013"/>
    <n v="4787"/>
    <n v="0.49947775200000011"/>
    <n v="852"/>
    <n v="8.5991118288251922"/>
    <n v="2272"/>
    <n v="37.5"/>
    <n v="830"/>
    <n v="8.3770690351231334"/>
    <n v="2750"/>
    <n v="27.75534921275737"/>
    <n v="3580"/>
    <n v="1733"/>
    <n v="17.490916431166731"/>
    <n v="0.4085401038661281"/>
    <n v="4.1233357273529284E-3"/>
    <n v="1126"/>
    <n v="574"/>
    <n v="408"/>
    <n v="982"/>
    <n v="9.9111828825191761"/>
    <n v="-43"/>
    <n v="107.8"/>
    <n v="0"/>
    <n v="53.4"/>
    <n v="1.54"/>
    <n v="16.100000000000001"/>
    <n v="13.7"/>
    <n v="52"/>
    <n v="55.9"/>
    <n v="99.08"/>
    <n v="1286"/>
    <n v="1030"/>
    <n v="1038"/>
    <n v="3520"/>
  </r>
  <r>
    <x v="28"/>
    <x v="2"/>
    <n v="67"/>
    <n v="15"/>
    <n v="1436"/>
    <n v="668"/>
    <n v="0.46518105849582181"/>
    <n v="640"/>
    <n v="0.46681254558716267"/>
    <n v="1684"/>
    <n v="3532"/>
    <n v="7140"/>
    <n v="49.5"/>
    <n v="2550"/>
    <n v="24.941314553990608"/>
    <n v="4578"/>
    <n v="0.55701179600000006"/>
    <n v="982"/>
    <n v="9.6048513302034433"/>
    <n v="2562"/>
    <n v="38.299999999999997"/>
    <n v="770"/>
    <n v="7.5312989045383416"/>
    <n v="2873"/>
    <n v="28.100547730829419"/>
    <n v="3643"/>
    <n v="2491"/>
    <n v="24.364241001564949"/>
    <n v="0.26816539542352469"/>
    <n v="2.6229009724523149E-3"/>
    <n v="1211"/>
    <n v="785"/>
    <n v="555"/>
    <n v="1340"/>
    <n v="13.106416275430361"/>
    <n v="954"/>
    <n v="101.1"/>
    <n v="12.1"/>
    <n v="70.5"/>
    <n v="2.06"/>
    <n v="21.4"/>
    <n v="14.4"/>
    <n v="56.3"/>
    <n v="59.7"/>
    <n v="102.24"/>
    <n v="1371"/>
    <n v="1146"/>
    <n v="1182"/>
    <n v="3726"/>
  </r>
  <r>
    <x v="29"/>
    <x v="2"/>
    <n v="49"/>
    <n v="33"/>
    <n v="1384"/>
    <n v="648"/>
    <n v="0.46820809248554912"/>
    <n v="608"/>
    <n v="0.45103857566765582"/>
    <n v="1512"/>
    <n v="3388"/>
    <n v="7137"/>
    <n v="47.5"/>
    <n v="2632"/>
    <n v="26.40449438202247"/>
    <n v="5107"/>
    <n v="0.51537105900000002"/>
    <n v="756"/>
    <n v="7.584269662921348"/>
    <n v="2030"/>
    <n v="37.200000000000003"/>
    <n v="843"/>
    <n v="8.4570626003210272"/>
    <n v="2671"/>
    <n v="26.795746388443021"/>
    <n v="3514"/>
    <n v="1956"/>
    <n v="19.62279293739968"/>
    <n v="0.33128834355828218"/>
    <n v="3.323518695408127E-3"/>
    <n v="1162"/>
    <n v="693"/>
    <n v="336"/>
    <n v="1029"/>
    <n v="10.32303370786517"/>
    <n v="148"/>
    <n v="106.9"/>
    <n v="1.6"/>
    <n v="57.7"/>
    <n v="1.68"/>
    <n v="17.7"/>
    <n v="14.1"/>
    <n v="52.8"/>
    <n v="56.4"/>
    <n v="99.68"/>
    <n v="1348"/>
    <n v="1134"/>
    <n v="989"/>
    <n v="3596"/>
  </r>
  <r>
    <x v="30"/>
    <x v="2"/>
    <n v="40.103448275862071"/>
    <n v="41.896551724137929"/>
    <n v="1425.655172413793"/>
    <n v="598.34482758620686"/>
    <n v="0.41975736965823268"/>
    <n v="613.93103448275861"/>
    <n v="0.46630384101060035"/>
    <n v="1600.4137931034484"/>
    <n v="3190.655172413793"/>
    <n v="6999.1379310344828"/>
    <n v="45.589655172413799"/>
    <n v="2405.6206896551726"/>
    <n v="24.404365166437739"/>
    <n v="4797.0689655172409"/>
    <n v="0.50219215906896553"/>
    <n v="785.0344827586207"/>
    <n v="7.9595641561076826"/>
    <n v="2202.0689655172414"/>
    <n v="35.627586206896552"/>
    <n v="833.34482758620686"/>
    <n v="8.4495286197447221"/>
    <n v="2732.2758620689656"/>
    <n v="27.715502574988101"/>
    <n v="3565.6206896551726"/>
    <n v="1833.4137931034484"/>
    <n v="18.596194057626711"/>
    <n v="0.32767229061634667"/>
    <n v="3.3265970365480013E-3"/>
    <n v="1141.6896551724137"/>
    <n v="626.37931034482756"/>
    <n v="383.24137931034483"/>
    <n v="1009.6206896551724"/>
    <n v="10.242040025532125"/>
    <n v="-32.896551724137929"/>
    <n v="106.38620689655173"/>
    <n v="-0.40000000000000019"/>
    <n v="57.472413793103449"/>
    <n v="1.6168965517241383"/>
    <n v="16.951724137931038"/>
    <n v="14.010344827586206"/>
    <n v="51.213793103448275"/>
    <n v="55.08620689655173"/>
    <n v="98.607241379310338"/>
    <n v="1319.0689655172414"/>
    <n v="1047.2758620689656"/>
    <n v="1076.4137931034484"/>
    <n v="3565.724137931034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x v="0"/>
    <x v="0"/>
    <n v="18"/>
    <n v="64"/>
    <n v="11856"/>
    <n v="4616"/>
    <n v="0.38933873144399461"/>
    <n v="6202"/>
    <n v="3.6763485477178421"/>
    <n v="13532"/>
    <n v="2765"/>
    <n v="6777"/>
    <n v="40.799999999999997"/>
    <n v="2073"/>
    <n v="20.100843595462042"/>
    <n v="4617"/>
    <n v="0.44899285300000003"/>
    <n v="692"/>
    <n v="6.709977698051004"/>
    <n v="2160"/>
    <n v="32"/>
    <n v="978"/>
    <n v="9.4831765732570545"/>
    <n v="2536"/>
    <n v="24.59032289343547"/>
    <n v="3514"/>
    <n v="1683"/>
    <n v="16.319208765635612"/>
    <n v="2.7427213309566252"/>
    <n v="2.6594796188855092E-2"/>
    <n v="1453"/>
    <n v="789"/>
    <n v="487"/>
    <n v="1276"/>
    <n v="12.37273344322699"/>
    <n v="-736"/>
    <n v="104.2"/>
    <n v="0"/>
    <n v="65.7"/>
    <n v="1.48"/>
    <n v="18.5"/>
    <n v="17.100000000000001"/>
    <n v="51.8"/>
    <n v="55.3"/>
    <n v="103.13"/>
    <n v="1687"/>
    <n v="1144"/>
    <n v="1200"/>
    <n v="3420"/>
  </r>
  <r>
    <x v="1"/>
    <x v="0"/>
    <n v="41"/>
    <n v="41"/>
    <n v="13048"/>
    <n v="5828"/>
    <n v="0.44665849172286942"/>
    <n v="6326"/>
    <n v="4.6040756914119356"/>
    <n v="14388"/>
    <n v="3083"/>
    <n v="6722"/>
    <n v="45.9"/>
    <n v="2538"/>
    <n v="26.065523261784939"/>
    <n v="5222"/>
    <n v="0.48602068199999998"/>
    <n v="545"/>
    <n v="5.5972065317859707"/>
    <n v="1500"/>
    <n v="36.299999999999997"/>
    <n v="876"/>
    <n v="8.9966108657697443"/>
    <n v="2574"/>
    <n v="26.43524699599466"/>
    <n v="3450"/>
    <n v="1932"/>
    <n v="19.841840402588069"/>
    <n v="3.016563146997929"/>
    <n v="3.0980416421874591E-2"/>
    <n v="1373"/>
    <n v="789"/>
    <n v="403"/>
    <n v="1192"/>
    <n v="12.241963643832801"/>
    <n v="35"/>
    <n v="106.5"/>
    <n v="0.8"/>
    <n v="56.9"/>
    <n v="1.67"/>
    <n v="17.5"/>
    <n v="13.7"/>
    <n v="53.4"/>
    <n v="56.9"/>
    <n v="97.37"/>
    <n v="1374"/>
    <n v="1092"/>
    <n v="877"/>
    <n v="3262"/>
  </r>
  <r>
    <x v="2"/>
    <x v="0"/>
    <n v="50"/>
    <n v="32"/>
    <n v="14188"/>
    <n v="6068"/>
    <n v="0.42768536791654921"/>
    <n v="5732"/>
    <n v="4.5564387917329094"/>
    <n v="15736"/>
    <n v="3001"/>
    <n v="6797"/>
    <n v="44.2"/>
    <n v="2356"/>
    <n v="23.887255398965831"/>
    <n v="4972"/>
    <n v="0.47385358"/>
    <n v="645"/>
    <n v="6.5395924161005778"/>
    <n v="1825"/>
    <n v="35.299999999999997"/>
    <n v="959"/>
    <n v="9.7232079488999297"/>
    <n v="2792"/>
    <n v="28.307817094190408"/>
    <n v="3751"/>
    <n v="1781"/>
    <n v="18.05738619081415"/>
    <n v="3.4070746771476701"/>
    <n v="3.4543999565524383E-2"/>
    <n v="1145"/>
    <n v="514"/>
    <n v="476"/>
    <n v="990"/>
    <n v="10.037513940991589"/>
    <n v="246"/>
    <n v="107.1"/>
    <n v="-8.8000000000000007"/>
    <n v="59.5"/>
    <n v="1.6"/>
    <n v="16.899999999999999"/>
    <n v="14"/>
    <n v="48.6"/>
    <n v="51.4"/>
    <n v="98.63"/>
    <n v="1258"/>
    <n v="1079"/>
    <n v="1065"/>
    <n v="3344"/>
  </r>
  <r>
    <x v="3"/>
    <x v="0"/>
    <n v="53"/>
    <n v="29"/>
    <n v="15680"/>
    <n v="6772"/>
    <n v="0.4318877551020408"/>
    <n v="6624"/>
    <n v="4.9841986455981937"/>
    <n v="17432"/>
    <n v="3089"/>
    <n v="6739"/>
    <n v="45.8"/>
    <n v="2263"/>
    <n v="22.750578063737809"/>
    <n v="4486"/>
    <n v="0.50445831500000005"/>
    <n v="826"/>
    <n v="8.304011259676285"/>
    <n v="2253"/>
    <n v="36.700000000000003"/>
    <n v="911"/>
    <n v="9.1585402633959987"/>
    <n v="2612"/>
    <n v="26.259173620186989"/>
    <n v="3523"/>
    <n v="1814"/>
    <n v="18.23665426761838"/>
    <n v="3.7331863285556781"/>
    <n v="3.7530776400479332E-2"/>
    <n v="1171"/>
    <n v="603"/>
    <n v="340"/>
    <n v="943"/>
    <n v="9.4802453000904805"/>
    <n v="367"/>
    <n v="107.9"/>
    <n v="3.5"/>
    <n v="59.1"/>
    <n v="1.6"/>
    <n v="18"/>
    <n v="14.9"/>
    <n v="55.8"/>
    <n v="59.7"/>
    <n v="99.47"/>
    <n v="1329"/>
    <n v="1017"/>
    <n v="970"/>
    <n v="3502"/>
  </r>
  <r>
    <x v="4"/>
    <x v="0"/>
    <n v="40"/>
    <n v="42"/>
    <n v="14060"/>
    <n v="5956"/>
    <n v="0.42361308677098147"/>
    <n v="5742"/>
    <n v="4.333584905660377"/>
    <n v="14784"/>
    <n v="3193"/>
    <n v="7211"/>
    <n v="44.3"/>
    <n v="2533"/>
    <n v="25.920998772001639"/>
    <n v="5190"/>
    <n v="0.48805395000000001"/>
    <n v="660"/>
    <n v="6.7539909946786736"/>
    <n v="2021"/>
    <n v="32.700000000000003"/>
    <n v="910"/>
    <n v="9.3123209169054437"/>
    <n v="2685"/>
    <n v="27.47646336471551"/>
    <n v="3595"/>
    <n v="2009"/>
    <n v="20.558739255014331"/>
    <n v="2.9646590343454449"/>
    <n v="3.0338303667063499E-2"/>
    <n v="1133"/>
    <n v="674"/>
    <n v="294"/>
    <n v="968"/>
    <n v="9.9058534588620546"/>
    <n v="13"/>
    <n v="100.6"/>
    <n v="4.7"/>
    <n v="59.5"/>
    <n v="1.59"/>
    <n v="17.2"/>
    <n v="14.3"/>
    <n v="51.7"/>
    <n v="55.6"/>
    <n v="97.72"/>
    <n v="1325"/>
    <n v="1108"/>
    <n v="890"/>
    <n v="3658"/>
  </r>
  <r>
    <x v="5"/>
    <x v="0"/>
    <n v="56"/>
    <n v="26"/>
    <n v="16248"/>
    <n v="7528"/>
    <n v="0.4633185622845889"/>
    <n v="5926"/>
    <n v="4.8653530377668313"/>
    <n v="15028"/>
    <n v="3228"/>
    <n v="6830"/>
    <n v="47.3"/>
    <n v="2401"/>
    <n v="24.215834594049419"/>
    <n v="4628"/>
    <n v="0.51879861700000007"/>
    <n v="827"/>
    <n v="8.3408976298537567"/>
    <n v="2202"/>
    <n v="37.6"/>
    <n v="784"/>
    <n v="7.9072112960161371"/>
    <n v="2711"/>
    <n v="27.342410489157839"/>
    <n v="3495"/>
    <n v="2031"/>
    <n v="20.484114977307112"/>
    <n v="3.7065484982767112"/>
    <n v="3.7383242544394457E-2"/>
    <n v="1012"/>
    <n v="640"/>
    <n v="409"/>
    <n v="1049"/>
    <n v="10.579929399899139"/>
    <n v="540"/>
    <n v="106.9"/>
    <n v="-1.9"/>
    <n v="53.9"/>
    <n v="1.36"/>
    <n v="15.6"/>
    <n v="15.1"/>
    <n v="50.9"/>
    <n v="54.8"/>
    <n v="99.15"/>
    <n v="1218"/>
    <n v="1048"/>
    <n v="1007"/>
    <n v="3184"/>
  </r>
  <r>
    <x v="6"/>
    <x v="0"/>
    <n v="55"/>
    <n v="27"/>
    <n v="13568"/>
    <n v="5896"/>
    <n v="0.43455188679245282"/>
    <n v="5658"/>
    <n v="4.8860103626943001"/>
    <n v="15808"/>
    <n v="3097"/>
    <n v="6763"/>
    <n v="45.8"/>
    <n v="2674"/>
    <n v="27.953167468116241"/>
    <n v="5517"/>
    <n v="0.48468370500000002"/>
    <n v="423"/>
    <n v="4.4219109345599001"/>
    <n v="1246"/>
    <n v="33.9"/>
    <n v="856"/>
    <n v="8.9483587706460384"/>
    <n v="2634"/>
    <n v="27.535019862011289"/>
    <n v="3490"/>
    <n v="1777"/>
    <n v="18.576207401212631"/>
    <n v="3.3179516038266739"/>
    <n v="3.4684838007805502E-2"/>
    <n v="1094"/>
    <n v="700"/>
    <n v="347"/>
    <n v="1047"/>
    <n v="10.945013589797201"/>
    <n v="266"/>
    <n v="105.3"/>
    <n v="-4"/>
    <n v="58.9"/>
    <n v="1.42"/>
    <n v="16.7"/>
    <n v="15.3"/>
    <n v="50.3"/>
    <n v="54.5"/>
    <n v="95.66"/>
    <n v="1158"/>
    <n v="954"/>
    <n v="1101"/>
    <n v="3196"/>
  </r>
  <r>
    <x v="7"/>
    <x v="0"/>
    <n v="60"/>
    <n v="22"/>
    <n v="17052"/>
    <n v="7604"/>
    <n v="0.44593009617640161"/>
    <n v="6866"/>
    <n v="5.322480620155039"/>
    <n v="16540"/>
    <n v="3121"/>
    <n v="6699"/>
    <n v="46.6"/>
    <n v="2303"/>
    <n v="23.087719298245609"/>
    <n v="4547"/>
    <n v="0.50648779399999999"/>
    <n v="818"/>
    <n v="8.200501253132833"/>
    <n v="2152"/>
    <n v="38"/>
    <n v="715"/>
    <n v="7.1679197994987467"/>
    <n v="2611"/>
    <n v="26.17543859649123"/>
    <n v="3326"/>
    <n v="2111"/>
    <n v="21.162907268170429"/>
    <n v="3.6020843202273798"/>
    <n v="3.6111121004785772E-2"/>
    <n v="1167"/>
    <n v="744"/>
    <n v="380"/>
    <n v="1124"/>
    <n v="11.26817042606516"/>
    <n v="445"/>
    <n v="108.4"/>
    <n v="-5.0999999999999996"/>
    <n v="61.2"/>
    <n v="1.5"/>
    <n v="17.8"/>
    <n v="15.7"/>
    <n v="52"/>
    <n v="55.4"/>
    <n v="99.75"/>
    <n v="1290"/>
    <n v="1161"/>
    <n v="916"/>
    <n v="3232"/>
  </r>
  <r>
    <x v="8"/>
    <x v="0"/>
    <n v="37"/>
    <n v="45"/>
    <n v="10792"/>
    <n v="4604"/>
    <n v="0.42661230541141593"/>
    <n v="5388"/>
    <n v="3.8986975397973951"/>
    <n v="13220"/>
    <n v="2885"/>
    <n v="6330"/>
    <n v="45.6"/>
    <n v="2329"/>
    <n v="23.82121305103815"/>
    <n v="4671"/>
    <n v="0.49860843500000002"/>
    <n v="556"/>
    <n v="5.6868159967270122"/>
    <n v="1659"/>
    <n v="33.5"/>
    <n v="747"/>
    <n v="7.640380484811292"/>
    <n v="2461"/>
    <n v="25.17132044594457"/>
    <n v="3208"/>
    <n v="1626"/>
    <n v="16.630868364529"/>
    <n v="2.8314883148831491"/>
    <n v="2.8960706912991189E-2"/>
    <n v="1214"/>
    <n v="642"/>
    <n v="372"/>
    <n v="1014"/>
    <n v="10.37127953359926"/>
    <n v="-213"/>
    <n v="104.4"/>
    <n v="-1.9"/>
    <n v="56.6"/>
    <n v="1.33"/>
    <n v="16.600000000000001"/>
    <n v="16.2"/>
    <n v="52.8"/>
    <n v="55.9"/>
    <n v="97.77"/>
    <n v="1382"/>
    <n v="1088"/>
    <n v="936"/>
    <n v="3362"/>
  </r>
  <r>
    <x v="9"/>
    <x v="0"/>
    <n v="33"/>
    <n v="49"/>
    <n v="12052"/>
    <n v="4932"/>
    <n v="0.40922668436773979"/>
    <n v="4294"/>
    <n v="4.0778727445394116"/>
    <n v="12268"/>
    <n v="2913"/>
    <n v="6932"/>
    <n v="42"/>
    <n v="2415"/>
    <n v="23.89669503265387"/>
    <n v="5366"/>
    <n v="0.45005590799999989"/>
    <n v="498"/>
    <n v="4.9277656837522263"/>
    <n v="1566"/>
    <n v="31.8"/>
    <n v="820"/>
    <n v="8.1139916881060756"/>
    <n v="2793"/>
    <n v="27.637047298634471"/>
    <n v="3613"/>
    <n v="1654"/>
    <n v="16.366514941618838"/>
    <n v="2.9818621523579201"/>
    <n v="2.9505859413792999E-2"/>
    <n v="976"/>
    <n v="499"/>
    <n v="448"/>
    <n v="947"/>
    <n v="9.3706708885810404"/>
    <n v="-260"/>
    <n v="104.5"/>
    <n v="-1.6"/>
    <n v="53.6"/>
    <n v="1.49"/>
    <n v="15.3"/>
    <n v="13.3"/>
    <n v="48.9"/>
    <n v="53.2"/>
    <n v="101.06"/>
    <n v="1053"/>
    <n v="1031"/>
    <n v="905"/>
    <n v="3156"/>
  </r>
  <r>
    <x v="10"/>
    <x v="0"/>
    <n v="38"/>
    <n v="44"/>
    <n v="12060"/>
    <n v="5028"/>
    <n v="0.41691542288557221"/>
    <n v="5348"/>
    <n v="3.7424772568229532"/>
    <n v="13296"/>
    <n v="2900"/>
    <n v="6492"/>
    <n v="44.7"/>
    <n v="2290"/>
    <n v="23.436700440077779"/>
    <n v="4711"/>
    <n v="0.48609637"/>
    <n v="610"/>
    <n v="6.2429638726844754"/>
    <n v="1781"/>
    <n v="34.299999999999997"/>
    <n v="988"/>
    <n v="10.11155460034797"/>
    <n v="2617"/>
    <n v="26.78333845051684"/>
    <n v="3605"/>
    <n v="1632"/>
    <n v="16.70248695118207"/>
    <n v="3.0808823529411771"/>
    <n v="3.1530880697381809E-2"/>
    <n v="1256"/>
    <n v="623"/>
    <n v="489"/>
    <n v="1112"/>
    <n v="11.380616108893671"/>
    <n v="18"/>
    <n v="101.8"/>
    <n v="3.4"/>
    <n v="57.8"/>
    <n v="1.45"/>
    <n v="17"/>
    <n v="15.3"/>
    <n v="52.6"/>
    <n v="56.3"/>
    <n v="97.71"/>
    <n v="1429"/>
    <n v="1028"/>
    <n v="1037"/>
    <n v="3236"/>
  </r>
  <r>
    <x v="11"/>
    <x v="0"/>
    <n v="29"/>
    <n v="53"/>
    <n v="11024"/>
    <n v="4964"/>
    <n v="0.45029027576197389"/>
    <n v="5542"/>
    <n v="3.636482939632546"/>
    <n v="14576"/>
    <n v="3010"/>
    <n v="6617"/>
    <n v="45.5"/>
    <n v="2549"/>
    <n v="26.327205122908492"/>
    <n v="5267"/>
    <n v="0.48395671200000001"/>
    <n v="461"/>
    <n v="4.7614129312125586"/>
    <n v="1350"/>
    <n v="34.1"/>
    <n v="895"/>
    <n v="9.2439578599462919"/>
    <n v="2728"/>
    <n v="28.175996694897751"/>
    <n v="3623"/>
    <n v="1667"/>
    <n v="17.21751704193349"/>
    <n v="2.9778044391121781"/>
    <n v="3.075608798917763E-2"/>
    <n v="1333"/>
    <n v="550"/>
    <n v="324"/>
    <n v="874"/>
    <n v="9.0270605246849822"/>
    <n v="-304"/>
    <n v="109.1"/>
    <n v="-10.6"/>
    <n v="54.5"/>
    <n v="1.38"/>
    <n v="16.100000000000001"/>
    <n v="15.3"/>
    <n v="49.5"/>
    <n v="52.2"/>
    <n v="96.82"/>
    <n v="1524"/>
    <n v="1115"/>
    <n v="1378"/>
    <n v="3596"/>
  </r>
  <r>
    <x v="12"/>
    <x v="0"/>
    <n v="17"/>
    <n v="65"/>
    <n v="12536"/>
    <n v="5500"/>
    <n v="0.43873643905552012"/>
    <n v="5204"/>
    <n v="3.7012802275960168"/>
    <n v="12208"/>
    <n v="2882"/>
    <n v="6726"/>
    <n v="42.8"/>
    <n v="2322"/>
    <n v="23.518687329079309"/>
    <n v="5112"/>
    <n v="0.45422535200000003"/>
    <n v="560"/>
    <n v="5.6720348424997464"/>
    <n v="1614"/>
    <n v="34.700000000000003"/>
    <n v="867"/>
    <n v="8.7815253722272857"/>
    <n v="2443"/>
    <n v="24.74425200040514"/>
    <n v="3310"/>
    <n v="1746"/>
    <n v="17.684594348222429"/>
    <n v="3.1500572737686139"/>
    <n v="3.1905776094080969E-2"/>
    <n v="1206"/>
    <n v="575"/>
    <n v="382"/>
    <n v="957"/>
    <n v="9.6931024004861737"/>
    <n v="-764"/>
    <n v="105.2"/>
    <n v="0.1"/>
    <n v="57.4"/>
    <n v="1.45"/>
    <n v="17.3"/>
    <n v="16"/>
    <n v="51.8"/>
    <n v="55.5"/>
    <n v="98.73"/>
    <n v="1406"/>
    <n v="1027"/>
    <n v="1006"/>
    <n v="3372"/>
  </r>
  <r>
    <x v="13"/>
    <x v="0"/>
    <n v="21"/>
    <n v="61"/>
    <n v="11292"/>
    <n v="4852"/>
    <n v="0.42968473255402062"/>
    <n v="4982"/>
    <n v="3.8176245210727968"/>
    <n v="13936"/>
    <n v="3054"/>
    <n v="7020"/>
    <n v="43.5"/>
    <n v="2522"/>
    <n v="24.103985472617801"/>
    <n v="5474"/>
    <n v="0.46072341999999999"/>
    <n v="532"/>
    <n v="5.0845837713848807"/>
    <n v="1546"/>
    <n v="34.4"/>
    <n v="952"/>
    <n v="9.0987288540571534"/>
    <n v="2647"/>
    <n v="25.298671509127399"/>
    <n v="3599"/>
    <n v="1715"/>
    <n v="16.391092420911789"/>
    <n v="2.8291545189504368"/>
    <n v="2.7039611191345091E-2"/>
    <n v="1086"/>
    <n v="578"/>
    <n v="366"/>
    <n v="944"/>
    <n v="9.0222689477205389"/>
    <n v="-561"/>
    <n v="103.3"/>
    <n v="-2.8"/>
    <n v="56.8"/>
    <n v="1.35"/>
    <n v="16.600000000000001"/>
    <n v="16.2"/>
    <n v="50.4"/>
    <n v="53.4"/>
    <n v="104.63"/>
    <n v="1305"/>
    <n v="1025"/>
    <n v="1241"/>
    <n v="3696"/>
  </r>
  <r>
    <x v="14"/>
    <x v="0"/>
    <n v="25"/>
    <n v="57"/>
    <n v="11880"/>
    <n v="5280"/>
    <n v="0.44444444444444442"/>
    <n v="5456"/>
    <n v="3.942196531791907"/>
    <n v="14132"/>
    <n v="3076"/>
    <n v="6792"/>
    <n v="45.3"/>
    <n v="2522"/>
    <n v="24.68434961338945"/>
    <n v="5194"/>
    <n v="0.48556026200000002"/>
    <n v="554"/>
    <n v="5.4223353234804739"/>
    <n v="1598"/>
    <n v="34.700000000000003"/>
    <n v="822"/>
    <n v="8.045414505236371"/>
    <n v="2607"/>
    <n v="25.5162963687971"/>
    <n v="3429"/>
    <n v="1692"/>
    <n v="16.56063423705589"/>
    <n v="3.1205673758865249"/>
    <n v="3.054289298117378E-2"/>
    <n v="1221"/>
    <n v="647"/>
    <n v="314"/>
    <n v="961"/>
    <n v="9.4058921405500637"/>
    <n v="-469"/>
    <n v="107.1"/>
    <n v="-3.5"/>
    <n v="59.2"/>
    <n v="1.57"/>
    <n v="17.600000000000001"/>
    <n v="14.7"/>
    <n v="52.4"/>
    <n v="55.4"/>
    <n v="102.17"/>
    <n v="1384"/>
    <n v="957"/>
    <n v="1010"/>
    <n v="3366"/>
  </r>
  <r>
    <x v="15"/>
    <x v="0"/>
    <n v="50"/>
    <n v="32"/>
    <n v="14516"/>
    <n v="6420"/>
    <n v="0.44227059796087081"/>
    <n v="5978"/>
    <n v="4.8016064257028113"/>
    <n v="14740"/>
    <n v="3255"/>
    <n v="7036"/>
    <n v="46.3"/>
    <n v="2523"/>
    <n v="25.908810844115841"/>
    <n v="4954"/>
    <n v="0.50928542600000004"/>
    <n v="732"/>
    <n v="7.5169439309919914"/>
    <n v="2082"/>
    <n v="35.200000000000003"/>
    <n v="858"/>
    <n v="8.8108441158348736"/>
    <n v="2608"/>
    <n v="26.781680016430482"/>
    <n v="3466"/>
    <n v="1846"/>
    <n v="18.956664612856851"/>
    <n v="3.4777898158179852"/>
    <n v="3.571359432961578E-2"/>
    <n v="1062"/>
    <n v="663"/>
    <n v="371"/>
    <n v="1034"/>
    <n v="10.61819675498049"/>
    <n v="238"/>
    <n v="106"/>
    <n v="-4.2"/>
    <n v="57.9"/>
    <n v="1.6"/>
    <n v="16.7"/>
    <n v="13.6"/>
    <n v="50.5"/>
    <n v="53.8"/>
    <n v="97.38"/>
    <n v="1245"/>
    <n v="1150"/>
    <n v="1301"/>
    <n v="3352"/>
  </r>
  <r>
    <x v="16"/>
    <x v="0"/>
    <n v="38"/>
    <n v="44"/>
    <n v="12052"/>
    <n v="5140"/>
    <n v="0.42648523066710919"/>
    <n v="5306"/>
    <n v="4.1453125000000002"/>
    <n v="15492"/>
    <n v="3069"/>
    <n v="6804"/>
    <n v="45.1"/>
    <n v="2528"/>
    <n v="24.28200941312074"/>
    <n v="5171"/>
    <n v="0.48888029399999999"/>
    <n v="541"/>
    <n v="5.1964268562097784"/>
    <n v="1633"/>
    <n v="33.1"/>
    <n v="846"/>
    <n v="8.1260205551820199"/>
    <n v="2627"/>
    <n v="25.232926712131398"/>
    <n v="3473"/>
    <n v="1716"/>
    <n v="16.4825665161848"/>
    <n v="2.9953379953379948"/>
    <n v="2.877089612273552E-2"/>
    <n v="1133"/>
    <n v="576"/>
    <n v="340"/>
    <n v="916"/>
    <n v="8.7983863221592546"/>
    <n v="-236"/>
    <n v="106.9"/>
    <n v="-4"/>
    <n v="58.4"/>
    <n v="1.39"/>
    <n v="16.399999999999999"/>
    <n v="15.5"/>
    <n v="50.8"/>
    <n v="54.6"/>
    <n v="104.11"/>
    <n v="1280"/>
    <n v="1152"/>
    <n v="1133"/>
    <n v="3574"/>
  </r>
  <r>
    <x v="17"/>
    <x v="0"/>
    <n v="30"/>
    <n v="52"/>
    <n v="12104"/>
    <n v="4940"/>
    <n v="0.40812954395241241"/>
    <n v="5460"/>
    <n v="4.0504451038575668"/>
    <n v="14380"/>
    <n v="3099"/>
    <n v="7158"/>
    <n v="43.3"/>
    <n v="2439"/>
    <n v="24.510099487488699"/>
    <n v="5126"/>
    <n v="0.47580959799999989"/>
    <n v="660"/>
    <n v="6.6324992463069039"/>
    <n v="2032"/>
    <n v="32.5"/>
    <n v="1012"/>
    <n v="10.169832177670591"/>
    <n v="2653"/>
    <n v="26.660637121897299"/>
    <n v="3665"/>
    <n v="1788"/>
    <n v="17.968043412722341"/>
    <n v="2.7628635346756152"/>
    <n v="2.7764682289977041E-2"/>
    <n v="1166"/>
    <n v="641"/>
    <n v="367"/>
    <n v="1008"/>
    <n v="10.12963521254145"/>
    <n v="-291"/>
    <n v="107.4"/>
    <n v="0.2"/>
    <n v="58.4"/>
    <n v="1.49"/>
    <n v="17.3"/>
    <n v="15.7"/>
    <n v="52.7"/>
    <n v="55.8"/>
    <n v="99.51"/>
    <n v="1348"/>
    <n v="1160"/>
    <n v="1082"/>
    <n v="3516"/>
  </r>
  <r>
    <x v="18"/>
    <x v="0"/>
    <n v="38"/>
    <n v="44"/>
    <n v="12208"/>
    <n v="5284"/>
    <n v="0.43283093053735261"/>
    <n v="4872"/>
    <n v="3.8241758241758239"/>
    <n v="12360"/>
    <n v="2998"/>
    <n v="6824"/>
    <n v="43.9"/>
    <n v="2386"/>
    <n v="23.774412116381029"/>
    <n v="5084"/>
    <n v="0.4693155"/>
    <n v="612"/>
    <n v="6.0980470306895178"/>
    <n v="1740"/>
    <n v="35.200000000000003"/>
    <n v="856"/>
    <n v="8.5292945396572346"/>
    <n v="2822"/>
    <n v="28.118772419290551"/>
    <n v="3678"/>
    <n v="1757"/>
    <n v="17.506974890394581"/>
    <n v="3.0073989755264661"/>
    <n v="2.9966111752954019E-2"/>
    <n v="1147"/>
    <n v="505"/>
    <n v="375"/>
    <n v="880"/>
    <n v="8.7684336388999604"/>
    <n v="23"/>
    <n v="105.9"/>
    <n v="2"/>
    <n v="55.5"/>
    <n v="1.64"/>
    <n v="17.3"/>
    <n v="14"/>
    <n v="53.5"/>
    <n v="56.5"/>
    <n v="100.36"/>
    <n v="1274"/>
    <n v="967"/>
    <n v="1070"/>
    <n v="3140"/>
  </r>
  <r>
    <x v="19"/>
    <x v="0"/>
    <n v="45"/>
    <n v="37"/>
    <n v="12552"/>
    <n v="5508"/>
    <n v="0.43881453154875721"/>
    <n v="4920"/>
    <n v="4.0661157024793386"/>
    <n v="15664"/>
    <n v="3108"/>
    <n v="6795"/>
    <n v="45.7"/>
    <n v="2522"/>
    <n v="24.68676585747847"/>
    <n v="5212"/>
    <n v="0.48388334599999999"/>
    <n v="586"/>
    <n v="5.7361002349256074"/>
    <n v="1583"/>
    <n v="37"/>
    <n v="942"/>
    <n v="9.2208300704776818"/>
    <n v="2621"/>
    <n v="25.655833985904469"/>
    <n v="3563"/>
    <n v="1806"/>
    <n v="17.67815191855912"/>
    <n v="3.04983388704319"/>
    <n v="2.9853503201284159E-2"/>
    <n v="1087"/>
    <n v="553"/>
    <n v="510"/>
    <n v="1063"/>
    <n v="10.405246671887239"/>
    <n v="65"/>
    <n v="107.8"/>
    <n v="0.1"/>
    <n v="63.7"/>
    <n v="1.62"/>
    <n v="19.3"/>
    <n v="16.100000000000001"/>
    <n v="55.7"/>
    <n v="58.5"/>
    <n v="102.16"/>
    <n v="1210"/>
    <n v="1058"/>
    <n v="1123"/>
    <n v="3812"/>
  </r>
  <r>
    <x v="20"/>
    <x v="0"/>
    <n v="32"/>
    <n v="50"/>
    <n v="11748"/>
    <n v="4960"/>
    <n v="0.42219952332311877"/>
    <n v="5498"/>
    <n v="4.2455598455598453"/>
    <n v="15000"/>
    <n v="3041"/>
    <n v="7038"/>
    <n v="43.2"/>
    <n v="2338"/>
    <n v="23.844977052524222"/>
    <n v="4995"/>
    <n v="0.46806806799999989"/>
    <n v="703"/>
    <n v="7.1698113207547172"/>
    <n v="2043"/>
    <n v="34.4"/>
    <n v="1051"/>
    <n v="10.71902090770015"/>
    <n v="2630"/>
    <n v="26.823049464558899"/>
    <n v="3681"/>
    <n v="1771"/>
    <n v="18.062213156552779"/>
    <n v="2.8006775832862791"/>
    <n v="2.856376933489321E-2"/>
    <n v="1099"/>
    <n v="623"/>
    <n v="383"/>
    <n v="1006"/>
    <n v="10.260071392146861"/>
    <n v="-82"/>
    <n v="104.3"/>
    <n v="-0.2"/>
    <n v="56.6"/>
    <n v="1.51"/>
    <n v="16.7"/>
    <n v="14.7"/>
    <n v="51.1"/>
    <n v="54.1"/>
    <n v="98.05"/>
    <n v="1295"/>
    <n v="1110"/>
    <n v="930"/>
    <n v="3522"/>
  </r>
  <r>
    <x v="21"/>
    <x v="0"/>
    <n v="49"/>
    <n v="33"/>
    <n v="11360"/>
    <n v="4960"/>
    <n v="0.43661971830985907"/>
    <n v="5366"/>
    <n v="4.3626016260162599"/>
    <n v="14924"/>
    <n v="3108"/>
    <n v="6829"/>
    <n v="45.5"/>
    <n v="2382"/>
    <n v="23.72746289471063"/>
    <n v="4769"/>
    <n v="0.49947578100000001"/>
    <n v="726"/>
    <n v="7.2317959956170936"/>
    <n v="2060"/>
    <n v="35.200000000000003"/>
    <n v="881"/>
    <n v="8.7757744795298329"/>
    <n v="2526"/>
    <n v="25.161868712023111"/>
    <n v="3407"/>
    <n v="1701"/>
    <n v="16.94391871700369"/>
    <n v="2.9159318048206941"/>
    <n v="2.9046038498064489E-2"/>
    <n v="1057"/>
    <n v="615"/>
    <n v="357"/>
    <n v="972"/>
    <n v="9.6822392668592485"/>
    <n v="252"/>
    <n v="102.4"/>
    <n v="8.1999999999999993"/>
    <n v="55.9"/>
    <n v="1.66"/>
    <n v="17.5"/>
    <n v="13.8"/>
    <n v="54.8"/>
    <n v="58.3"/>
    <n v="100.39"/>
    <n v="1230"/>
    <n v="1162"/>
    <n v="1013"/>
    <n v="3582"/>
  </r>
  <r>
    <x v="22"/>
    <x v="0"/>
    <n v="56"/>
    <n v="26"/>
    <n v="14360"/>
    <n v="6028"/>
    <n v="0.41977715877437333"/>
    <n v="7330"/>
    <n v="4.8736702127659566"/>
    <n v="17984"/>
    <n v="3032"/>
    <n v="6832"/>
    <n v="44.4"/>
    <n v="2099"/>
    <n v="20.659448818897641"/>
    <n v="4152"/>
    <n v="0.50553949899999995"/>
    <n v="933"/>
    <n v="9.1830708661417333"/>
    <n v="2680"/>
    <n v="34.799999999999997"/>
    <n v="958"/>
    <n v="9.4291338582677167"/>
    <n v="2624"/>
    <n v="25.826771653543311"/>
    <n v="3582"/>
    <n v="1820"/>
    <n v="17.913385826771659"/>
    <n v="3.3120879120879119"/>
    <n v="3.2599290473306217E-2"/>
    <n v="1366"/>
    <n v="776"/>
    <n v="407"/>
    <n v="1183"/>
    <n v="11.643700787401579"/>
    <n v="282"/>
    <n v="102.2"/>
    <n v="11.2"/>
    <n v="57.8"/>
    <n v="1.49"/>
    <n v="17.100000000000001"/>
    <n v="15.1"/>
    <n v="56.5"/>
    <n v="60.4"/>
    <n v="101.6"/>
    <n v="1504"/>
    <n v="1149"/>
    <n v="1253"/>
    <n v="3616"/>
  </r>
  <r>
    <x v="23"/>
    <x v="0"/>
    <n v="55"/>
    <n v="27"/>
    <n v="13484"/>
    <n v="5868"/>
    <n v="0.43518243844556509"/>
    <n v="5516"/>
    <n v="4.4663967611336028"/>
    <n v="15504"/>
    <n v="3208"/>
    <n v="6854"/>
    <n v="46.8"/>
    <n v="2531"/>
    <n v="26.198116137045851"/>
    <n v="5007"/>
    <n v="0.50549231100000003"/>
    <n v="677"/>
    <n v="7.007556153607287"/>
    <n v="1847"/>
    <n v="36.700000000000003"/>
    <n v="806"/>
    <n v="8.3428216540730773"/>
    <n v="2772"/>
    <n v="28.692681916985819"/>
    <n v="3578"/>
    <n v="2000"/>
    <n v="20.70179070489597"/>
    <n v="2.9340000000000002"/>
    <n v="3.0369526964082391E-2"/>
    <n v="1146"/>
    <n v="657"/>
    <n v="444"/>
    <n v="1101"/>
    <n v="11.396335783045229"/>
    <n v="508"/>
    <n v="101.7"/>
    <n v="3.3"/>
    <n v="59.4"/>
    <n v="1.59"/>
    <n v="17.5"/>
    <n v="14.8"/>
    <n v="50.9"/>
    <n v="54.5"/>
    <n v="96.61"/>
    <n v="1235"/>
    <n v="979"/>
    <n v="1156"/>
    <n v="3482"/>
  </r>
  <r>
    <x v="24"/>
    <x v="0"/>
    <n v="39"/>
    <n v="43"/>
    <n v="12776"/>
    <n v="5416"/>
    <n v="0.42391984971822172"/>
    <n v="5706"/>
    <n v="4.0410764872521243"/>
    <n v="14428"/>
    <n v="3178"/>
    <n v="7038"/>
    <n v="45.2"/>
    <n v="2480"/>
    <n v="23.816383366945161"/>
    <n v="4990"/>
    <n v="0.496993988"/>
    <n v="698"/>
    <n v="6.7031595121482761"/>
    <n v="2048"/>
    <n v="34.1"/>
    <n v="896"/>
    <n v="8.6046288293479307"/>
    <n v="2643"/>
    <n v="25.381734370498421"/>
    <n v="3539"/>
    <n v="1659"/>
    <n v="15.932008066839529"/>
    <n v="3.264617239300784"/>
    <n v="3.1351361176421622E-2"/>
    <n v="1238"/>
    <n v="700"/>
    <n v="385"/>
    <n v="1085"/>
    <n v="10.41966772303851"/>
    <n v="-74"/>
    <n v="109.3"/>
    <n v="-7"/>
    <n v="50.8"/>
    <n v="1.27"/>
    <n v="14.8"/>
    <n v="15.1"/>
    <n v="49.3"/>
    <n v="53.4"/>
    <n v="104.13"/>
    <n v="1412"/>
    <n v="1183"/>
    <n v="1250"/>
    <n v="3718"/>
  </r>
  <r>
    <x v="25"/>
    <x v="0"/>
    <n v="45"/>
    <n v="37"/>
    <n v="12264"/>
    <n v="5316"/>
    <n v="0.43346379647749511"/>
    <n v="5238"/>
    <n v="3.86283185840708"/>
    <n v="14380"/>
    <n v="3184"/>
    <n v="7119"/>
    <n v="44.7"/>
    <n v="2552"/>
    <n v="25.94550630337536"/>
    <n v="5255"/>
    <n v="0.48563273099999998"/>
    <n v="632"/>
    <n v="6.4253761691744611"/>
    <n v="1864"/>
    <n v="33.9"/>
    <n v="1052"/>
    <n v="10.69540463603091"/>
    <n v="2844"/>
    <n v="28.914192761285079"/>
    <n v="3896"/>
    <n v="1681"/>
    <n v="17.090280601870681"/>
    <n v="3.162403331350387"/>
    <n v="3.2151314877494779E-2"/>
    <n v="1205"/>
    <n v="598"/>
    <n v="454"/>
    <n v="1052"/>
    <n v="10.69540463603091"/>
    <n v="179"/>
    <n v="100.7"/>
    <n v="1.4"/>
    <n v="55.5"/>
    <n v="1.39"/>
    <n v="15.8"/>
    <n v="15.1"/>
    <n v="49.3"/>
    <n v="52.6"/>
    <n v="98.36"/>
    <n v="1356"/>
    <n v="1049"/>
    <n v="1028"/>
    <n v="3506"/>
  </r>
  <r>
    <x v="26"/>
    <x v="0"/>
    <n v="16"/>
    <n v="66"/>
    <n v="10476"/>
    <n v="4516"/>
    <n v="0.43108056510118359"/>
    <n v="5714"/>
    <n v="4.0042046250875956"/>
    <n v="14652"/>
    <n v="2986"/>
    <n v="6820"/>
    <n v="43.8"/>
    <n v="2580"/>
    <n v="26.307739369837869"/>
    <n v="5597"/>
    <n v="0.46096122899999997"/>
    <n v="406"/>
    <n v="4.1399000713775873"/>
    <n v="1223"/>
    <n v="33.200000000000003"/>
    <n v="949"/>
    <n v="9.6767614968899771"/>
    <n v="2406"/>
    <n v="24.533496482104621"/>
    <n v="3355"/>
    <n v="1771"/>
    <n v="18.058529621698789"/>
    <n v="2.549971767363072"/>
    <n v="2.6001547541175399E-2"/>
    <n v="1231"/>
    <n v="668"/>
    <n v="327"/>
    <n v="995"/>
    <n v="10.145814214336699"/>
    <n v="-721"/>
    <n v="107.6"/>
    <n v="1.4"/>
    <n v="57"/>
    <n v="1.65"/>
    <n v="17.2"/>
    <n v="14"/>
    <n v="52"/>
    <n v="56.3"/>
    <n v="98.07"/>
    <n v="1427"/>
    <n v="1223"/>
    <n v="1175"/>
    <n v="3938"/>
  </r>
  <r>
    <x v="27"/>
    <x v="0"/>
    <n v="51"/>
    <n v="31"/>
    <n v="14756"/>
    <n v="6360"/>
    <n v="0.43101111412306858"/>
    <n v="5018"/>
    <n v="4.0435132957292508"/>
    <n v="14056"/>
    <n v="3175"/>
    <n v="7049"/>
    <n v="45"/>
    <n v="2368"/>
    <n v="23.921608243256891"/>
    <n v="4818"/>
    <n v="0.49149024499999999"/>
    <n v="807"/>
    <n v="8.1523386200626327"/>
    <n v="2231"/>
    <n v="36.200000000000003"/>
    <n v="879"/>
    <n v="8.8796848166481475"/>
    <n v="2881"/>
    <n v="29.103949893928679"/>
    <n v="3760"/>
    <n v="1799"/>
    <n v="18.173552884129709"/>
    <n v="3.5352973874374651"/>
    <n v="3.5713682063213098E-2"/>
    <n v="1117"/>
    <n v="525"/>
    <n v="372"/>
    <n v="897"/>
    <n v="9.0615213657945244"/>
    <n v="347"/>
    <n v="102"/>
    <n v="1.2"/>
    <n v="47.6"/>
    <n v="1.21"/>
    <n v="14"/>
    <n v="14.8"/>
    <n v="49.7"/>
    <n v="54.2"/>
    <n v="98.99"/>
    <n v="1241"/>
    <n v="1129"/>
    <n v="1094"/>
    <n v="3534"/>
  </r>
  <r>
    <x v="28"/>
    <x v="0"/>
    <n v="67"/>
    <n v="15"/>
    <n v="16408"/>
    <n v="7664"/>
    <n v="0.46708922476840559"/>
    <n v="7050"/>
    <n v="5.64"/>
    <n v="17724"/>
    <n v="3410"/>
    <n v="7137"/>
    <n v="47.8"/>
    <n v="2527"/>
    <n v="24.531598873895739"/>
    <n v="4920"/>
    <n v="0.51361788600000002"/>
    <n v="883"/>
    <n v="8.5719833025919812"/>
    <n v="2217"/>
    <n v="39.799999999999997"/>
    <n v="853"/>
    <n v="8.2807494418017669"/>
    <n v="2814"/>
    <n v="27.317736142122119"/>
    <n v="3667"/>
    <n v="2248"/>
    <n v="21.823123968546739"/>
    <n v="3.4092526690391458"/>
    <n v="3.3096327240453798E-2"/>
    <n v="1185"/>
    <n v="762"/>
    <n v="496"/>
    <n v="1258"/>
    <n v="12.21240656246966"/>
    <n v="828"/>
    <n v="101.3"/>
    <n v="12.7"/>
    <n v="69.8"/>
    <n v="1.9"/>
    <n v="21.8"/>
    <n v="15.9"/>
    <n v="58.8"/>
    <n v="61.9"/>
    <n v="103.01"/>
    <n v="1250"/>
    <n v="1164"/>
    <n v="1142"/>
    <n v="3410"/>
  </r>
  <r>
    <x v="29"/>
    <x v="0"/>
    <n v="46"/>
    <n v="36"/>
    <n v="13900"/>
    <n v="6244"/>
    <n v="0.44920863309352521"/>
    <n v="5762"/>
    <n v="4.32258064516129"/>
    <n v="14732"/>
    <n v="3139"/>
    <n v="6790"/>
    <n v="46.2"/>
    <n v="2642"/>
    <n v="26.633064516129028"/>
    <n v="5409"/>
    <n v="0.48844518399999998"/>
    <n v="497"/>
    <n v="5.01008064516129"/>
    <n v="1381"/>
    <n v="36"/>
    <n v="862"/>
    <n v="8.689516129032258"/>
    <n v="2801"/>
    <n v="28.235887096774189"/>
    <n v="3663"/>
    <n v="1969"/>
    <n v="19.848790322580641"/>
    <n v="3.171152869476892"/>
    <n v="3.1967266829404151E-2"/>
    <n v="1233"/>
    <n v="601"/>
    <n v="378"/>
    <n v="979"/>
    <n v="9.868951612903226"/>
    <n v="59"/>
    <n v="103.2"/>
    <n v="2.1"/>
    <n v="56.6"/>
    <n v="1.57"/>
    <n v="16.7"/>
    <n v="14"/>
    <n v="51.1"/>
    <n v="55"/>
    <n v="99.2"/>
    <n v="1333"/>
    <n v="1034"/>
    <n v="963"/>
    <n v="3138"/>
  </r>
  <r>
    <x v="30"/>
    <x v="0"/>
    <n v="40.103448275862071"/>
    <n v="41.896551724137929"/>
    <n v="12961.793103448275"/>
    <n v="5599.5862068965516"/>
    <n v="0.43137544533529243"/>
    <n v="5619.7931034482763"/>
    <n v="4.2467314923213451"/>
    <n v="14661.379310344828"/>
    <n v="3064.7241379310344"/>
    <n v="6842.5172413793107"/>
    <n v="44.800000000000004"/>
    <n v="2429.655172413793"/>
    <n v="24.413350377083994"/>
    <n v="5017.6896551724139"/>
    <n v="0.48482238465517236"/>
    <n v="635.06896551724139"/>
    <n v="6.3747968204396281"/>
    <n v="1824.8275862068965"/>
    <n v="34.741379310344833"/>
    <n v="894.06896551724139"/>
    <n v="8.9793954505332376"/>
    <n v="2652.0344827586205"/>
    <n v="26.640424079029764"/>
    <n v="3546.1034482758619"/>
    <n v="1791.5172413793102"/>
    <n v="18.003711658168115"/>
    <n v="3.1173092921296162"/>
    <n v="3.1318686018460287E-2"/>
    <n v="1176.7931034482758"/>
    <n v="629.93103448275861"/>
    <n v="389.68965517241378"/>
    <n v="1019.6206896551724"/>
    <n v="10.241238590665736"/>
    <n v="-28.551724137931036"/>
    <n v="105.16206896551722"/>
    <n v="-0.41379310344827586"/>
    <n v="57.3"/>
    <n v="1.4937931034482761"/>
    <n v="16.862068965517242"/>
    <n v="14.9448275862069"/>
    <n v="51.751724137931028"/>
    <n v="55.293103448275858"/>
    <n v="99.61"/>
    <n v="1328"/>
    <n v="1082.0344827586207"/>
    <n v="1072.7586206896551"/>
    <n v="3448.6896551724139"/>
  </r>
  <r>
    <x v="31"/>
    <x v="0"/>
    <n v="41"/>
    <n v="41"/>
    <n v="13076.666666666666"/>
    <n v="5668.4"/>
    <n v="0.43256590464972955"/>
    <n v="5667.4666666666662"/>
    <n v="4.293173775910633"/>
    <n v="14763.466666666667"/>
    <n v="3076.2333333333331"/>
    <n v="6852.333333333333"/>
    <n v="44.9"/>
    <n v="2432.9"/>
    <n v="24.417291993644383"/>
    <n v="5014.4333333333334"/>
    <n v="0.48578223469999998"/>
    <n v="643.33333333333337"/>
    <n v="6.4480363698447061"/>
    <n v="1837.9"/>
    <n v="34.910000000000004"/>
    <n v="892.7"/>
    <n v="8.956107250242189"/>
    <n v="2657.4333333333334"/>
    <n v="26.663001147799509"/>
    <n v="3550.1333333333332"/>
    <n v="1806.7333333333333"/>
    <n v="18.131025401847403"/>
    <n v="3.1270407380266008"/>
    <n v="3.1377940725860066E-2"/>
    <n v="1177.0666666666666"/>
    <n v="634.33333333333337"/>
    <n v="393.23333333333335"/>
    <n v="1027.5666666666666"/>
    <n v="10.306944189725867"/>
    <n v="0"/>
    <n v="105.03333333333332"/>
    <n v="2.3333333333333324E-2"/>
    <n v="57.716666666666661"/>
    <n v="1.5073333333333336"/>
    <n v="17.026666666666667"/>
    <n v="14.976666666666668"/>
    <n v="51.986666666666657"/>
    <n v="55.513333333333328"/>
    <n v="99.723333333333343"/>
    <n v="1325.4"/>
    <n v="1084.7666666666667"/>
    <n v="1075.0666666666666"/>
    <n v="3447.4"/>
  </r>
  <r>
    <x v="0"/>
    <x v="1"/>
    <n v="10"/>
    <n v="72"/>
    <n v="12640"/>
    <n v="5200"/>
    <n v="0.41139240506329122"/>
    <n v="7514"/>
    <n v="4.5845027455765708"/>
    <n v="18092"/>
    <n v="2970"/>
    <n v="6887"/>
    <n v="43.1"/>
    <n v="2206"/>
    <n v="22.009378429611889"/>
    <n v="4632"/>
    <n v="0.47625215900000001"/>
    <n v="764"/>
    <n v="7.6224683228574266"/>
    <n v="2255"/>
    <n v="33.9"/>
    <n v="777"/>
    <n v="7.7521700089793466"/>
    <n v="2605"/>
    <n v="25.990222488276959"/>
    <n v="3382"/>
    <n v="1765"/>
    <n v="17.60949815424523"/>
    <n v="2.9461756373937682"/>
    <n v="2.939414982933022E-2"/>
    <n v="1343"/>
    <n v="680"/>
    <n v="495"/>
    <n v="1175"/>
    <n v="11.72303701486581"/>
    <n v="-839"/>
    <n v="106.7"/>
    <n v="-10"/>
    <n v="59.4"/>
    <n v="1.31"/>
    <n v="16.3"/>
    <n v="16.2"/>
    <n v="48.7"/>
    <n v="51.9"/>
    <n v="100.23"/>
    <n v="1639"/>
    <n v="1207"/>
    <n v="1370"/>
    <n v="3736"/>
  </r>
  <r>
    <x v="1"/>
    <x v="1"/>
    <n v="33"/>
    <n v="49"/>
    <n v="9676"/>
    <n v="4340"/>
    <n v="0.44853245142620918"/>
    <n v="5922"/>
    <n v="4.0757054370268406"/>
    <n v="15476"/>
    <n v="3145"/>
    <n v="6740"/>
    <n v="46.7"/>
    <n v="2705"/>
    <n v="28.01657172449508"/>
    <n v="5463"/>
    <n v="0.49514918499999999"/>
    <n v="440"/>
    <n v="4.5572242361470741"/>
    <n v="1277"/>
    <n v="34.5"/>
    <n v="858"/>
    <n v="8.8865872604867953"/>
    <n v="2559"/>
    <n v="26.504401864319011"/>
    <n v="3417"/>
    <n v="1895"/>
    <n v="19.62713619886069"/>
    <n v="2.29023746701847"/>
    <n v="2.3720740207337849E-2"/>
    <n v="1247"/>
    <n v="672"/>
    <n v="475"/>
    <n v="1147"/>
    <n v="11.87985499741067"/>
    <n v="-343"/>
    <n v="105.7"/>
    <n v="-3.5"/>
    <n v="60.3"/>
    <n v="1.52"/>
    <n v="17.7"/>
    <n v="15.7"/>
    <n v="49.9"/>
    <n v="53.7"/>
    <n v="96.55"/>
    <n v="1453"/>
    <n v="1153"/>
    <n v="1068"/>
    <n v="3606"/>
  </r>
  <r>
    <x v="2"/>
    <x v="1"/>
    <n v="42"/>
    <n v="40"/>
    <n v="13356"/>
    <n v="5840"/>
    <n v="0.43725666367175797"/>
    <n v="6488"/>
    <n v="4.9375951293759517"/>
    <n v="17716"/>
    <n v="3165"/>
    <n v="7170"/>
    <n v="44.1"/>
    <n v="2514"/>
    <n v="25.587786259541989"/>
    <n v="5417"/>
    <n v="0.46409451699999998"/>
    <n v="651"/>
    <n v="6.6259541984732824"/>
    <n v="1753"/>
    <n v="37.1"/>
    <n v="907"/>
    <n v="9.2315521628498729"/>
    <n v="2889"/>
    <n v="29.404580152671759"/>
    <n v="3796"/>
    <n v="1870"/>
    <n v="19.033078880407121"/>
    <n v="3.1229946524064172"/>
    <n v="3.1786205113551319E-2"/>
    <n v="1141"/>
    <n v="495"/>
    <n v="470"/>
    <n v="965"/>
    <n v="9.8218829516539436"/>
    <n v="-121"/>
    <n v="103.9"/>
    <n v="-1.8"/>
    <n v="59.1"/>
    <n v="1.64"/>
    <n v="17.100000000000001"/>
    <n v="14"/>
    <n v="48.7"/>
    <n v="52.6"/>
    <n v="98.25"/>
    <n v="1314"/>
    <n v="1169"/>
    <n v="1128"/>
    <n v="3642"/>
  </r>
  <r>
    <x v="3"/>
    <x v="1"/>
    <n v="39.736781609195404"/>
    <n v="42.263218390804596"/>
    <n v="12862.748659003833"/>
    <n v="5585.8662068965514"/>
    <n v="0.43350909999269843"/>
    <n v="5662.1086590038321"/>
    <n v="4.2724755017231173"/>
    <n v="14826.961532567049"/>
    <n v="3086.8319157088122"/>
    <n v="6861.8950191570884"/>
    <n v="44.993333333333332"/>
    <n v="2451.0185057471263"/>
    <n v="24.61903840047388"/>
    <n v="5042.1040996168576"/>
    <n v="0.48673825247850572"/>
    <n v="635.81340996168581"/>
    <n v="6.3764276313005404"/>
    <n v="1819.7909195402301"/>
    <n v="34.835045977011504"/>
    <n v="882.62563218390812"/>
    <n v="8.8631980608728167"/>
    <n v="2656.0822605363987"/>
    <n v="26.669850780320093"/>
    <n v="3538.7078927203061"/>
    <n v="1808.3416858237547"/>
    <n v="18.161568128062914"/>
    <n v="3.0797479930569525"/>
    <n v="3.0916658332668562E-2"/>
    <n v="1170.4619923371647"/>
    <n v="631.70881226053632"/>
    <n v="394.79743295019153"/>
    <n v="1026.5062452107279"/>
    <n v="10.30756480521007"/>
    <n v="-37.418390804597706"/>
    <n v="104.92984674329502"/>
    <n v="-0.28968199233716468"/>
    <n v="57.500555555555557"/>
    <n v="1.4900375478927204"/>
    <n v="16.926291187739466"/>
    <n v="15.047383141762452"/>
    <n v="51.74461302681992"/>
    <n v="55.283547892720307"/>
    <n v="99.640444444444441"/>
    <n v="1328.6466666666668"/>
    <n v="1091.2600383141762"/>
    <n v="1090.8608429118774"/>
    <n v="3471.0696551724136"/>
  </r>
  <r>
    <x v="4"/>
    <x v="1"/>
    <n v="48"/>
    <n v="34"/>
    <n v="13976"/>
    <n v="5812"/>
    <n v="0.41585575271894681"/>
    <n v="7596"/>
    <n v="6.2725020644095792"/>
    <n v="19812"/>
    <n v="3216"/>
    <n v="7318"/>
    <n v="43.9"/>
    <n v="2499"/>
    <n v="24.70588235294117"/>
    <n v="5176"/>
    <n v="0.48280525499999999"/>
    <n v="717"/>
    <n v="7.0884824518042509"/>
    <n v="2142"/>
    <n v="33.5"/>
    <n v="950"/>
    <n v="9.3919920909540284"/>
    <n v="2733"/>
    <n v="27.019278299555111"/>
    <n v="3683"/>
    <n v="1981"/>
    <n v="19.584775086505189"/>
    <n v="2.9338717819283189"/>
    <n v="2.9005158496572599E-2"/>
    <n v="1127"/>
    <n v="752"/>
    <n v="348"/>
    <n v="1100"/>
    <n v="10.87493821057835"/>
    <n v="263"/>
    <n v="100.9"/>
    <n v="3"/>
    <n v="61.6"/>
    <n v="1.76"/>
    <n v="17.600000000000001"/>
    <n v="13.5"/>
    <n v="48.8"/>
    <n v="53.1"/>
    <n v="101.15"/>
    <n v="1211"/>
    <n v="1164"/>
    <n v="888"/>
    <n v="3524"/>
  </r>
  <r>
    <x v="5"/>
    <x v="1"/>
    <n v="53"/>
    <n v="29"/>
    <n v="14640"/>
    <n v="6636"/>
    <n v="0.45327868852459019"/>
    <n v="6218"/>
    <n v="5.2208228379513013"/>
    <n v="15792"/>
    <n v="3141"/>
    <n v="6759"/>
    <n v="46.5"/>
    <n v="2344"/>
    <n v="23.92569153822599"/>
    <n v="4569"/>
    <n v="0.51302254299999994"/>
    <n v="797"/>
    <n v="8.1351434112483414"/>
    <n v="2190"/>
    <n v="36.4"/>
    <n v="721"/>
    <n v="7.359395733387772"/>
    <n v="2727"/>
    <n v="27.83505154639175"/>
    <n v="3448"/>
    <n v="1873"/>
    <n v="19.118097376747979"/>
    <n v="3.542979177789642"/>
    <n v="3.6163919340508763E-2"/>
    <n v="1063"/>
    <n v="709"/>
    <n v="460"/>
    <n v="1169"/>
    <n v="11.932224150250081"/>
    <n v="351"/>
    <n v="100.9"/>
    <n v="5.5"/>
    <n v="59.6"/>
    <n v="1.76"/>
    <n v="17.600000000000001"/>
    <n v="13.2"/>
    <n v="52.4"/>
    <n v="55.6"/>
    <n v="97.97"/>
    <n v="1191"/>
    <n v="1135"/>
    <n v="1016"/>
    <n v="3386"/>
  </r>
  <r>
    <x v="6"/>
    <x v="1"/>
    <n v="42"/>
    <n v="40"/>
    <n v="13328"/>
    <n v="5572"/>
    <n v="0.41806722689075632"/>
    <n v="7554"/>
    <n v="6.0968523002421309"/>
    <n v="18924"/>
    <n v="3019"/>
    <n v="6859"/>
    <n v="44"/>
    <n v="2515"/>
    <n v="26.293779404077359"/>
    <n v="5338"/>
    <n v="0.471150244"/>
    <n v="504"/>
    <n v="5.2692106638787246"/>
    <n v="1521"/>
    <n v="33.1"/>
    <n v="916"/>
    <n v="9.5765812859383157"/>
    <n v="2497"/>
    <n v="26.10559330893884"/>
    <n v="3413"/>
    <n v="1697"/>
    <n v="17.741766858337691"/>
    <n v="3.2834413671184439"/>
    <n v="3.4327667194129052E-2"/>
    <n v="1090"/>
    <n v="724"/>
    <n v="350"/>
    <n v="1074"/>
    <n v="11.228437009932041"/>
    <n v="-184"/>
    <n v="105.4"/>
    <n v="-2.9"/>
    <n v="56.2"/>
    <n v="1.56"/>
    <n v="16.100000000000001"/>
    <n v="13.8"/>
    <n v="47.7"/>
    <n v="52.4"/>
    <n v="95.65"/>
    <n v="1239"/>
    <n v="970"/>
    <n v="1198"/>
    <n v="3160"/>
  </r>
  <r>
    <x v="7"/>
    <x v="1"/>
    <n v="48"/>
    <n v="34"/>
    <n v="17520"/>
    <n v="7644"/>
    <n v="0.43630136986301371"/>
    <n v="7912"/>
    <n v="6.048929663608563"/>
    <n v="19304"/>
    <n v="3168"/>
    <n v="6923"/>
    <n v="45.8"/>
    <n v="2353"/>
    <n v="23.672032193158952"/>
    <n v="4597"/>
    <n v="0.51185555799999993"/>
    <n v="815"/>
    <n v="8.1991951710261564"/>
    <n v="2326"/>
    <n v="35"/>
    <n v="679"/>
    <n v="6.8309859154929571"/>
    <n v="2772"/>
    <n v="27.887323943661968"/>
    <n v="3451"/>
    <n v="2100"/>
    <n v="21.12676056338028"/>
    <n v="3.64"/>
    <n v="3.6619718309859148E-2"/>
    <n v="1226"/>
    <n v="747"/>
    <n v="486"/>
    <n v="1233"/>
    <n v="12.404426559356139"/>
    <n v="296"/>
    <n v="98.8"/>
    <n v="4.0999999999999996"/>
    <n v="66.3"/>
    <n v="1.71"/>
    <n v="19.100000000000001"/>
    <n v="15"/>
    <n v="51.6"/>
    <n v="55.2"/>
    <n v="99.4"/>
    <n v="1308"/>
    <n v="1071"/>
    <n v="976"/>
    <n v="3354"/>
  </r>
  <r>
    <x v="8"/>
    <x v="1"/>
    <n v="48"/>
    <n v="34"/>
    <n v="13152"/>
    <n v="5884"/>
    <n v="0.44738442822384428"/>
    <n v="9304"/>
    <n v="7.2801251956181536"/>
    <n v="25712"/>
    <n v="3150"/>
    <n v="6697"/>
    <n v="47"/>
    <n v="2652"/>
    <n v="27.69712793733682"/>
    <n v="5217"/>
    <n v="0.50833812499999997"/>
    <n v="498"/>
    <n v="5.2010443864229767"/>
    <n v="1480"/>
    <n v="33.6"/>
    <n v="807"/>
    <n v="8.4281984334203663"/>
    <n v="2811"/>
    <n v="29.357702349869449"/>
    <n v="3618"/>
    <n v="1709"/>
    <n v="17.848563968668412"/>
    <n v="3.442949093036864"/>
    <n v="3.5957692877669603E-2"/>
    <n v="1155"/>
    <n v="553"/>
    <n v="531"/>
    <n v="1084"/>
    <n v="11.32114882506527"/>
    <n v="135"/>
    <n v="101.5"/>
    <n v="2.6"/>
    <n v="54.3"/>
    <n v="1.48"/>
    <n v="16.399999999999999"/>
    <n v="14.7"/>
    <n v="50.8"/>
    <n v="54.5"/>
    <n v="95.75"/>
    <n v="1278"/>
    <n v="1062"/>
    <n v="879"/>
    <n v="3444"/>
  </r>
  <r>
    <x v="9"/>
    <x v="1"/>
    <n v="48"/>
    <n v="34"/>
    <n v="13848"/>
    <n v="5864"/>
    <n v="0.42345465049104558"/>
    <n v="5226"/>
    <n v="4.5246753246753251"/>
    <n v="13868"/>
    <n v="3036"/>
    <n v="6922"/>
    <n v="43.9"/>
    <n v="2163"/>
    <n v="22.116564417177919"/>
    <n v="4512"/>
    <n v="0.47938829799999999"/>
    <n v="873"/>
    <n v="8.9263803680981599"/>
    <n v="2410"/>
    <n v="36.200000000000003"/>
    <n v="734"/>
    <n v="7.5051124744376283"/>
    <n v="2869"/>
    <n v="29.33537832310839"/>
    <n v="3603"/>
    <n v="1778"/>
    <n v="18.179959100204499"/>
    <n v="3.2980877390326211"/>
    <n v="3.3722778517715962E-2"/>
    <n v="1029"/>
    <n v="595"/>
    <n v="438"/>
    <n v="1033"/>
    <n v="10.56237218813906"/>
    <n v="223"/>
    <n v="101.8"/>
    <n v="3.3"/>
    <n v="58.6"/>
    <n v="1.73"/>
    <n v="16.8"/>
    <n v="12.7"/>
    <n v="50.2"/>
    <n v="54.5"/>
    <n v="97.8"/>
    <n v="1155"/>
    <n v="933"/>
    <n v="1017"/>
    <n v="3280"/>
  </r>
  <r>
    <x v="10"/>
    <x v="1"/>
    <n v="40"/>
    <n v="42"/>
    <n v="12204"/>
    <n v="5196"/>
    <n v="0.42576204523107181"/>
    <n v="5432"/>
    <n v="4.1402439024390247"/>
    <n v="14032"/>
    <n v="2957"/>
    <n v="6593"/>
    <n v="44.9"/>
    <n v="2263"/>
    <n v="24.265494316963331"/>
    <n v="4637"/>
    <n v="0.48803105499999999"/>
    <n v="694"/>
    <n v="7.4415612266781039"/>
    <n v="1956"/>
    <n v="35.5"/>
    <n v="880"/>
    <n v="9.4359854171134465"/>
    <n v="2665"/>
    <n v="28.576024018871969"/>
    <n v="3545"/>
    <n v="1554"/>
    <n v="16.663092429766241"/>
    <n v="3.3436293436293441"/>
    <n v="3.5852770143998958E-2"/>
    <n v="1224"/>
    <n v="631"/>
    <n v="425"/>
    <n v="1056"/>
    <n v="11.323182500536131"/>
    <n v="147"/>
    <n v="101.6"/>
    <n v="1.6"/>
    <n v="52.6"/>
    <n v="1.27"/>
    <n v="15.2"/>
    <n v="15.8"/>
    <n v="50.1"/>
    <n v="54"/>
    <n v="93.26"/>
    <n v="1312"/>
    <n v="940"/>
    <n v="961"/>
    <n v="3246"/>
  </r>
  <r>
    <x v="11"/>
    <x v="1"/>
    <n v="33"/>
    <n v="49"/>
    <n v="14444"/>
    <n v="6524"/>
    <n v="0.45167543616726669"/>
    <n v="6498"/>
    <n v="4.2526178010471201"/>
    <n v="16700"/>
    <n v="3283"/>
    <n v="7083"/>
    <n v="46.4"/>
    <n v="2623"/>
    <n v="25.655320813771521"/>
    <n v="5244"/>
    <n v="0.50019069399999994"/>
    <n v="660"/>
    <n v="6.455399061032864"/>
    <n v="1839"/>
    <n v="35.9"/>
    <n v="868"/>
    <n v="8.4898278560250393"/>
    <n v="2760"/>
    <n v="26.995305164319252"/>
    <n v="3628"/>
    <n v="2009"/>
    <n v="19.64984350547731"/>
    <n v="3.2473867595818811"/>
    <n v="3.1762390058508227E-2"/>
    <n v="1326"/>
    <n v="733"/>
    <n v="368"/>
    <n v="1101"/>
    <n v="10.768779342723009"/>
    <n v="-203"/>
    <n v="106.3"/>
    <n v="-3"/>
    <n v="61.2"/>
    <n v="1.52"/>
    <n v="17.7"/>
    <n v="15.7"/>
    <n v="51"/>
    <n v="54.6"/>
    <n v="102.24"/>
    <n v="1528"/>
    <n v="1117"/>
    <n v="1231"/>
    <n v="3574"/>
  </r>
  <r>
    <x v="12"/>
    <x v="1"/>
    <n v="32"/>
    <n v="50"/>
    <n v="11896"/>
    <n v="5208"/>
    <n v="0.43779421654337591"/>
    <n v="5154"/>
    <n v="4.0839936608557847"/>
    <n v="14288"/>
    <n v="3022"/>
    <n v="6886"/>
    <n v="43.9"/>
    <n v="2412"/>
    <n v="25.169571115517059"/>
    <n v="5124"/>
    <n v="0.47072599500000001"/>
    <n v="610"/>
    <n v="6.3654387978712306"/>
    <n v="1762"/>
    <n v="34.6"/>
    <n v="850"/>
    <n v="8.869873734738599"/>
    <n v="2788"/>
    <n v="29.093185849942611"/>
    <n v="3638"/>
    <n v="1682"/>
    <n v="17.55191484921215"/>
    <n v="3.0963139120095131"/>
    <n v="3.2310486403104591E-2"/>
    <n v="1099"/>
    <n v="467"/>
    <n v="466"/>
    <n v="933"/>
    <n v="9.7359908170718992"/>
    <n v="-224"/>
    <n v="104.8"/>
    <n v="-2.8"/>
    <n v="55.7"/>
    <n v="1.53"/>
    <n v="16.100000000000001"/>
    <n v="13.9"/>
    <n v="48.3"/>
    <n v="52.7"/>
    <n v="95.83"/>
    <n v="1262"/>
    <n v="1043"/>
    <n v="1050"/>
    <n v="3538"/>
  </r>
  <r>
    <x v="13"/>
    <x v="1"/>
    <n v="17"/>
    <n v="65"/>
    <n v="11512"/>
    <n v="4748"/>
    <n v="0.41243919388464212"/>
    <n v="6176"/>
    <n v="4.5680473372781067"/>
    <n v="17860"/>
    <n v="2880"/>
    <n v="6956"/>
    <n v="41.4"/>
    <n v="2241"/>
    <n v="22.869680579650989"/>
    <n v="4940"/>
    <n v="0.453643725"/>
    <n v="639"/>
    <n v="6.5210735789366261"/>
    <n v="2016"/>
    <n v="31.7"/>
    <n v="878"/>
    <n v="8.9600979691805289"/>
    <n v="2645"/>
    <n v="26.99255026023064"/>
    <n v="3523"/>
    <n v="1478"/>
    <n v="15.083171752219609"/>
    <n v="3.2124492557510149"/>
    <n v="3.278343969538744E-2"/>
    <n v="1124"/>
    <n v="593"/>
    <n v="337"/>
    <n v="930"/>
    <n v="9.4907643637105839"/>
    <n v="-784"/>
    <n v="109.3"/>
    <n v="-10.7"/>
    <n v="51.3"/>
    <n v="1.31"/>
    <n v="14.1"/>
    <n v="13.9"/>
    <n v="46"/>
    <n v="50.9"/>
    <n v="97.99"/>
    <n v="1352"/>
    <n v="1172"/>
    <n v="1393"/>
    <n v="3918"/>
  </r>
  <r>
    <x v="14"/>
    <x v="1"/>
    <n v="35"/>
    <n v="47"/>
    <n v="13912"/>
    <n v="6052"/>
    <n v="0.43502012650948818"/>
    <n v="6296"/>
    <n v="4.7914764079147636"/>
    <n v="15936"/>
    <n v="3242"/>
    <n v="7120"/>
    <n v="45.5"/>
    <n v="2606"/>
    <n v="26.548492257538712"/>
    <n v="5302"/>
    <n v="0.49151263699999997"/>
    <n v="636"/>
    <n v="6.4792176039119811"/>
    <n v="1818"/>
    <n v="35"/>
    <n v="843"/>
    <n v="8.5880195599022002"/>
    <n v="2709"/>
    <n v="27.597799511002449"/>
    <n v="3552"/>
    <n v="1933"/>
    <n v="19.692339038304809"/>
    <n v="3.1308846352819448"/>
    <n v="3.1895727743296097E-2"/>
    <n v="1155"/>
    <n v="673"/>
    <n v="417"/>
    <n v="1090"/>
    <n v="11.10431947840261"/>
    <n v="-133"/>
    <n v="104.6"/>
    <n v="-2"/>
    <n v="59.6"/>
    <n v="1.67"/>
    <n v="17.7"/>
    <n v="14.2"/>
    <n v="50"/>
    <n v="53.3"/>
    <n v="98.16"/>
    <n v="1314"/>
    <n v="934"/>
    <n v="1079"/>
    <n v="3564"/>
  </r>
  <r>
    <x v="15"/>
    <x v="1"/>
    <n v="42"/>
    <n v="40"/>
    <n v="14168"/>
    <n v="5976"/>
    <n v="0.42179559570863923"/>
    <n v="6804"/>
    <n v="5.6092333058532562"/>
    <n v="17444"/>
    <n v="3064"/>
    <n v="6900"/>
    <n v="44.4"/>
    <n v="2258"/>
    <n v="23.42323651452282"/>
    <n v="4558"/>
    <n v="0.49539271600000001"/>
    <n v="806"/>
    <n v="8.3609958506224054"/>
    <n v="2342"/>
    <n v="34.4"/>
    <n v="751"/>
    <n v="7.7904564315352696"/>
    <n v="2781"/>
    <n v="28.848547717842319"/>
    <n v="3532"/>
    <n v="1813"/>
    <n v="18.807053941908709"/>
    <n v="3.29619415333701"/>
    <n v="3.4192885408060272E-2"/>
    <n v="1047"/>
    <n v="560"/>
    <n v="306"/>
    <n v="866"/>
    <n v="8.9834024896265561"/>
    <n v="-25"/>
    <n v="104.3"/>
    <n v="0.6"/>
    <n v="59.2"/>
    <n v="1.73"/>
    <n v="17.2"/>
    <n v="13.1"/>
    <n v="50.2"/>
    <n v="54.4"/>
    <n v="96.4"/>
    <n v="1213"/>
    <n v="1100"/>
    <n v="1316"/>
    <n v="3350"/>
  </r>
  <r>
    <x v="16"/>
    <x v="1"/>
    <n v="21"/>
    <n v="61"/>
    <n v="11908"/>
    <n v="5208"/>
    <n v="0.4373530399731273"/>
    <n v="5460"/>
    <n v="3.6472945891783568"/>
    <n v="15404"/>
    <n v="3136"/>
    <n v="6920"/>
    <n v="45.3"/>
    <n v="2605"/>
    <n v="26.75362021156414"/>
    <n v="5412"/>
    <n v="0.48133776799999989"/>
    <n v="531"/>
    <n v="5.4534250795933037"/>
    <n v="1508"/>
    <n v="35.200000000000003"/>
    <n v="863"/>
    <n v="8.863099517305125"/>
    <n v="2614"/>
    <n v="26.846051145116569"/>
    <n v="3477"/>
    <n v="1829"/>
    <n v="18.784019718599161"/>
    <n v="2.847457627118644"/>
    <n v="2.9243685191728909E-2"/>
    <n v="1212"/>
    <n v="627"/>
    <n v="332"/>
    <n v="959"/>
    <n v="9.8490294751976997"/>
    <n v="-603"/>
    <n v="108.5"/>
    <n v="-7.6"/>
    <n v="58.3"/>
    <n v="1.51"/>
    <n v="17.100000000000001"/>
    <n v="15.1"/>
    <n v="49.2"/>
    <n v="52.7"/>
    <n v="97.37"/>
    <n v="1497"/>
    <n v="989"/>
    <n v="1188"/>
    <n v="3924"/>
  </r>
  <r>
    <x v="17"/>
    <x v="1"/>
    <n v="33"/>
    <n v="49"/>
    <n v="12728"/>
    <n v="5504"/>
    <n v="0.43243243243243251"/>
    <n v="6084"/>
    <n v="4.4150943396226419"/>
    <n v="16900"/>
    <n v="3093"/>
    <n v="7003"/>
    <n v="44.2"/>
    <n v="2437"/>
    <n v="24.82681336593317"/>
    <n v="5060"/>
    <n v="0.48162055300000001"/>
    <n v="656"/>
    <n v="6.6829665851670743"/>
    <n v="1943"/>
    <n v="33.799999999999997"/>
    <n v="941"/>
    <n v="9.5863895680521605"/>
    <n v="2718"/>
    <n v="27.689486552567239"/>
    <n v="3659"/>
    <n v="1858"/>
    <n v="18.928280358598212"/>
    <n v="2.9623250807319699"/>
    <n v="3.017853586727761E-2"/>
    <n v="1202"/>
    <n v="609"/>
    <n v="395"/>
    <n v="1004"/>
    <n v="10.228198859005699"/>
    <n v="-254"/>
    <n v="106.4"/>
    <n v="-3.7"/>
    <n v="60.1"/>
    <n v="1.55"/>
    <n v="17"/>
    <n v="14.8"/>
    <n v="48.9"/>
    <n v="53.1"/>
    <n v="98.16"/>
    <n v="1378"/>
    <n v="995"/>
    <n v="1070"/>
    <n v="3534"/>
  </r>
  <r>
    <x v="18"/>
    <x v="1"/>
    <n v="45"/>
    <n v="37"/>
    <n v="13552"/>
    <n v="5828"/>
    <n v="0.43004722550177088"/>
    <n v="7932"/>
    <n v="5.9326851159311893"/>
    <n v="18248"/>
    <n v="3142"/>
    <n v="6985"/>
    <n v="45"/>
    <n v="2479"/>
    <n v="25.042933629659561"/>
    <n v="5096"/>
    <n v="0.48645996899999999"/>
    <n v="663"/>
    <n v="6.6976462268916057"/>
    <n v="1889"/>
    <n v="35.1"/>
    <n v="847"/>
    <n v="8.5564198403879193"/>
    <n v="2779"/>
    <n v="28.073542782099199"/>
    <n v="3626"/>
    <n v="1741"/>
    <n v="17.587635114658049"/>
    <n v="3.3475014359563469"/>
    <n v="3.3816561632047153E-2"/>
    <n v="1219"/>
    <n v="742"/>
    <n v="391"/>
    <n v="1133"/>
    <n v="11.445600565713709"/>
    <n v="140"/>
    <n v="100.2"/>
    <n v="2.2000000000000002"/>
    <n v="55.4"/>
    <n v="1.43"/>
    <n v="16.2"/>
    <n v="14.9"/>
    <n v="49.7"/>
    <n v="53.6"/>
    <n v="98.99"/>
    <n v="1337"/>
    <n v="1070"/>
    <n v="1002"/>
    <n v="3408"/>
  </r>
  <r>
    <x v="19"/>
    <x v="1"/>
    <n v="30"/>
    <n v="52"/>
    <n v="13496"/>
    <n v="5880"/>
    <n v="0.43568464730290463"/>
    <n v="5260"/>
    <n v="4.290375203915171"/>
    <n v="14856"/>
    <n v="3153"/>
    <n v="7040"/>
    <n v="44.8"/>
    <n v="2451"/>
    <n v="24.780103124052172"/>
    <n v="5089"/>
    <n v="0.48162703899999998"/>
    <n v="702"/>
    <n v="7.0973612374886264"/>
    <n v="1951"/>
    <n v="36"/>
    <n v="782"/>
    <n v="7.9061773329289258"/>
    <n v="2712"/>
    <n v="27.418865635426151"/>
    <n v="3494"/>
    <n v="1818"/>
    <n v="18.380345768880801"/>
    <n v="3.2343234323432339"/>
    <n v="3.2699660624236522E-2"/>
    <n v="1102"/>
    <n v="633"/>
    <n v="342"/>
    <n v="975"/>
    <n v="9.857446163178647"/>
    <n v="-311"/>
    <n v="107.3"/>
    <n v="-4.0999999999999996"/>
    <n v="57.7"/>
    <n v="1.65"/>
    <n v="16.899999999999999"/>
    <n v="13.5"/>
    <n v="49.8"/>
    <n v="53.7"/>
    <n v="98.91"/>
    <n v="1226"/>
    <n v="927"/>
    <n v="962"/>
    <n v="3544"/>
  </r>
  <r>
    <x v="20"/>
    <x v="1"/>
    <n v="44"/>
    <n v="38"/>
    <n v="13184"/>
    <n v="5520"/>
    <n v="0.4186893203883495"/>
    <n v="5412"/>
    <n v="4.5288702928870297"/>
    <n v="15608"/>
    <n v="3111"/>
    <n v="7087"/>
    <n v="43.9"/>
    <n v="2371"/>
    <n v="24.345415340384019"/>
    <n v="4939"/>
    <n v="0.48005669200000001"/>
    <n v="740"/>
    <n v="7.5983160488756543"/>
    <n v="2148"/>
    <n v="34.5"/>
    <n v="1021"/>
    <n v="10.483622548516269"/>
    <n v="2777"/>
    <n v="28.514221172604991"/>
    <n v="3798"/>
    <n v="1594"/>
    <n v="16.36718348906459"/>
    <n v="3.4629861982434131"/>
    <n v="3.555792379344299E-2"/>
    <n v="1110"/>
    <n v="573"/>
    <n v="304"/>
    <n v="877"/>
    <n v="9.0050313173837147"/>
    <n v="50"/>
    <n v="103.4"/>
    <n v="-0.2"/>
    <n v="51.2"/>
    <n v="1.44"/>
    <n v="14.9"/>
    <n v="13.7"/>
    <n v="49.1"/>
    <n v="52.2"/>
    <n v="97.39"/>
    <n v="1195"/>
    <n v="879"/>
    <n v="854"/>
    <n v="3640"/>
  </r>
  <r>
    <x v="21"/>
    <x v="1"/>
    <n v="56"/>
    <n v="26"/>
    <n v="13268"/>
    <n v="5716"/>
    <n v="0.43081097377148031"/>
    <n v="6298"/>
    <n v="5.4153052450558903"/>
    <n v="16552"/>
    <n v="3006"/>
    <n v="6669"/>
    <n v="45.1"/>
    <n v="2298"/>
    <n v="24.11079634875669"/>
    <n v="4755"/>
    <n v="0.48328075700000001"/>
    <n v="708"/>
    <n v="7.4283915643689014"/>
    <n v="1914"/>
    <n v="37"/>
    <n v="836"/>
    <n v="8.7713776099045226"/>
    <n v="2724"/>
    <n v="28.580421781554929"/>
    <n v="3560"/>
    <n v="1536"/>
    <n v="16.115832546427448"/>
    <n v="3.721354166666667"/>
    <n v="3.904473997132165E-2"/>
    <n v="1073"/>
    <n v="636"/>
    <n v="449"/>
    <n v="1085"/>
    <n v="11.383905151610531"/>
    <n v="369"/>
    <n v="102.7"/>
    <n v="4.3"/>
    <n v="51.1"/>
    <n v="1.43"/>
    <n v="15"/>
    <n v="13.6"/>
    <n v="50.4"/>
    <n v="55.2"/>
    <n v="95.31"/>
    <n v="1163"/>
    <n v="948"/>
    <n v="898"/>
    <n v="3286"/>
  </r>
  <r>
    <x v="22"/>
    <x v="1"/>
    <n v="41"/>
    <n v="41"/>
    <n v="13656"/>
    <n v="5840"/>
    <n v="0.4276508494434681"/>
    <n v="7092"/>
    <n v="4.440826549780839"/>
    <n v="16800"/>
    <n v="3094"/>
    <n v="6847"/>
    <n v="45.2"/>
    <n v="2216"/>
    <n v="22.142286171063152"/>
    <n v="4314"/>
    <n v="0.51367640199999998"/>
    <n v="878"/>
    <n v="8.7729816147082342"/>
    <n v="2533"/>
    <n v="34.700000000000003"/>
    <n v="930"/>
    <n v="9.2925659472422062"/>
    <n v="2601"/>
    <n v="25.989208633093529"/>
    <n v="3531"/>
    <n v="1821"/>
    <n v="18.19544364508393"/>
    <n v="3.207029104887424"/>
    <n v="3.2044655324614563E-2"/>
    <n v="1307"/>
    <n v="821"/>
    <n v="430"/>
    <n v="1251"/>
    <n v="12.5"/>
    <n v="16"/>
    <n v="105.6"/>
    <n v="-0.2"/>
    <n v="58.9"/>
    <n v="1.39"/>
    <n v="16.5"/>
    <n v="15.8"/>
    <n v="51.6"/>
    <n v="55.3"/>
    <n v="100.08"/>
    <n v="1597"/>
    <n v="1202"/>
    <n v="1183"/>
    <n v="3654"/>
  </r>
  <r>
    <x v="23"/>
    <x v="1"/>
    <n v="67"/>
    <n v="15"/>
    <n v="14888"/>
    <n v="6848"/>
    <n v="0.45996775926921007"/>
    <n v="7772"/>
    <n v="7.0462375339981866"/>
    <n v="21476"/>
    <n v="3289"/>
    <n v="6797"/>
    <n v="48.4"/>
    <n v="2719"/>
    <n v="28.405766819891351"/>
    <n v="5279"/>
    <n v="0.51505966999999997"/>
    <n v="570"/>
    <n v="5.9548683660676973"/>
    <n v="1518"/>
    <n v="37.5"/>
    <n v="770"/>
    <n v="8.0442958629335557"/>
    <n v="2831"/>
    <n v="29.575846218136231"/>
    <n v="3601"/>
    <n v="2010"/>
    <n v="20.998746343501882"/>
    <n v="3.4069651741293532"/>
    <n v="3.5593033578451248E-2"/>
    <n v="1071"/>
    <n v="677"/>
    <n v="485"/>
    <n v="1162"/>
    <n v="12.139573756790639"/>
    <n v="872"/>
    <n v="96.6"/>
    <n v="11.8"/>
    <n v="61.1"/>
    <n v="1.88"/>
    <n v="18.899999999999999"/>
    <n v="13.7"/>
    <n v="52.6"/>
    <n v="56.4"/>
    <n v="95.72"/>
    <n v="1103"/>
    <n v="876"/>
    <n v="996"/>
    <n v="3286"/>
  </r>
  <r>
    <x v="24"/>
    <x v="1"/>
    <n v="23"/>
    <n v="59"/>
    <n v="12836"/>
    <n v="5400"/>
    <n v="0.42069180430040509"/>
    <n v="6018"/>
    <n v="3.640653357531761"/>
    <n v="13976"/>
    <n v="3051"/>
    <n v="7018"/>
    <n v="43.5"/>
    <n v="2313"/>
    <n v="22.932778108268892"/>
    <n v="4900"/>
    <n v="0.47204081599999997"/>
    <n v="738"/>
    <n v="7.3170731707317076"/>
    <n v="2118"/>
    <n v="34.799999999999997"/>
    <n v="943"/>
    <n v="9.3495934959349594"/>
    <n v="2733"/>
    <n v="27.096966091612131"/>
    <n v="3676"/>
    <n v="1701"/>
    <n v="16.864961332540151"/>
    <n v="3.174603174603174"/>
    <n v="3.1475343789442542E-2"/>
    <n v="1410"/>
    <n v="632"/>
    <n v="313"/>
    <n v="945"/>
    <n v="9.3694229625223073"/>
    <n v="-546"/>
    <n v="107"/>
    <n v="-7.6"/>
    <n v="55.8"/>
    <n v="1.21"/>
    <n v="15.5"/>
    <n v="16.899999999999999"/>
    <n v="48.7"/>
    <n v="52.6"/>
    <n v="100.86"/>
    <n v="1653"/>
    <n v="1034"/>
    <n v="1416"/>
    <n v="3590"/>
  </r>
  <r>
    <x v="25"/>
    <x v="1"/>
    <n v="55"/>
    <n v="27"/>
    <n v="15088"/>
    <n v="6872"/>
    <n v="0.45546129374337219"/>
    <n v="8906"/>
    <n v="6.1590594744121718"/>
    <n v="24684"/>
    <n v="3372"/>
    <n v="7082"/>
    <n v="47.6"/>
    <n v="2694"/>
    <n v="27.110798027573711"/>
    <n v="5137"/>
    <n v="0.52443060200000002"/>
    <n v="678"/>
    <n v="6.8229848042668806"/>
    <n v="1945"/>
    <n v="34.9"/>
    <n v="1071"/>
    <n v="10.777900774881751"/>
    <n v="2916"/>
    <n v="29.344872697997381"/>
    <n v="3987"/>
    <n v="1883"/>
    <n v="18.949381100935899"/>
    <n v="3.649495485926713"/>
    <n v="3.6726330742947698E-2"/>
    <n v="1305"/>
    <n v="603"/>
    <n v="487"/>
    <n v="1090"/>
    <n v="10.96910536379189"/>
    <n v="597"/>
    <n v="103"/>
    <n v="6.9"/>
    <n v="55.8"/>
    <n v="1.44"/>
    <n v="16.8"/>
    <n v="15.9"/>
    <n v="52.4"/>
    <n v="56.5"/>
    <n v="99.37"/>
    <n v="1446"/>
    <n v="1143"/>
    <n v="1085"/>
    <n v="3706"/>
  </r>
  <r>
    <x v="26"/>
    <x v="1"/>
    <n v="29"/>
    <n v="53"/>
    <n v="11456"/>
    <n v="5240"/>
    <n v="0.45740223463687152"/>
    <n v="5614"/>
    <n v="3.8425735797399039"/>
    <n v="14784"/>
    <n v="3095"/>
    <n v="6668"/>
    <n v="46.4"/>
    <n v="2640"/>
    <n v="27.05195204426683"/>
    <n v="5321"/>
    <n v="0.49614734100000002"/>
    <n v="455"/>
    <n v="4.6623629470232606"/>
    <n v="1347"/>
    <n v="33.799999999999997"/>
    <n v="821"/>
    <n v="8.4127472077057064"/>
    <n v="2587"/>
    <n v="26.508863613075111"/>
    <n v="3408"/>
    <n v="1916"/>
    <n v="19.633159135157289"/>
    <n v="2.7348643006263051"/>
    <n v="2.8024021934893988E-2"/>
    <n v="1231"/>
    <n v="656"/>
    <n v="375"/>
    <n v="1031"/>
    <n v="10.56460702940875"/>
    <n v="-290"/>
    <n v="107.1"/>
    <n v="-2.8"/>
    <n v="61.9"/>
    <n v="1.56"/>
    <n v="17.8"/>
    <n v="15.3"/>
    <n v="49.8"/>
    <n v="54.9"/>
    <n v="97.59"/>
    <n v="1461"/>
    <n v="1079"/>
    <n v="1097"/>
    <n v="3784"/>
  </r>
  <r>
    <x v="27"/>
    <x v="1"/>
    <n v="44"/>
    <n v="38"/>
    <n v="14956"/>
    <n v="6776"/>
    <n v="0.45306231612730669"/>
    <n v="6020"/>
    <n v="4.4992526158445454"/>
    <n v="15916"/>
    <n v="3167"/>
    <n v="7040"/>
    <n v="45"/>
    <n v="2303"/>
    <n v="23.425897670633709"/>
    <n v="4704"/>
    <n v="0.48958333300000001"/>
    <n v="864"/>
    <n v="8.7885260909368323"/>
    <n v="2336"/>
    <n v="37"/>
    <n v="948"/>
    <n v="9.6429661275556917"/>
    <n v="2782"/>
    <n v="28.298240260400771"/>
    <n v="3730"/>
    <n v="1748"/>
    <n v="17.780490285830531"/>
    <n v="3.8764302059496569"/>
    <n v="3.943068056097708E-2"/>
    <n v="1200"/>
    <n v="562"/>
    <n v="380"/>
    <n v="942"/>
    <n v="9.5819346963686289"/>
    <n v="68"/>
    <n v="105.6"/>
    <n v="0.6"/>
    <n v="55.2"/>
    <n v="1.46"/>
    <n v="16.2"/>
    <n v="14.8"/>
    <n v="51.1"/>
    <n v="54.8"/>
    <n v="98.31"/>
    <n v="1338"/>
    <n v="1017"/>
    <n v="907"/>
    <n v="3354"/>
  </r>
  <r>
    <x v="28"/>
    <x v="1"/>
    <n v="73"/>
    <n v="9"/>
    <n v="16728"/>
    <n v="8280"/>
    <n v="0.49497847919655669"/>
    <n v="6948"/>
    <n v="5.0901098901098898"/>
    <n v="18348"/>
    <n v="3489"/>
    <n v="7159"/>
    <n v="48.7"/>
    <n v="2412"/>
    <n v="23.72848007870142"/>
    <n v="4567"/>
    <n v="0.52813663200000005"/>
    <n v="1077"/>
    <n v="10.59517953762912"/>
    <n v="2592"/>
    <n v="41.6"/>
    <n v="816"/>
    <n v="8.0275454992621729"/>
    <n v="2972"/>
    <n v="29.237579931136249"/>
    <n v="3788"/>
    <n v="2373"/>
    <n v="23.34481062469257"/>
    <n v="3.4892541087231348"/>
    <n v="3.4326159456203993E-2"/>
    <n v="1245"/>
    <n v="689"/>
    <n v="498"/>
    <n v="1187"/>
    <n v="11.677324151500249"/>
    <n v="882"/>
    <n v="100.9"/>
    <n v="11.6"/>
    <n v="68"/>
    <n v="1.91"/>
    <n v="20.5"/>
    <n v="14.9"/>
    <n v="56.3"/>
    <n v="59.3"/>
    <n v="101.65"/>
    <n v="1365"/>
    <n v="1130"/>
    <n v="1187"/>
    <n v="3698"/>
  </r>
  <r>
    <x v="29"/>
    <x v="1"/>
    <n v="41"/>
    <n v="41"/>
    <n v="14360"/>
    <n v="6312"/>
    <n v="0.43955431754874652"/>
    <n v="5428"/>
    <n v="4.2142857142857144"/>
    <n v="13688"/>
    <n v="3238"/>
    <n v="7033"/>
    <n v="46"/>
    <n v="2529"/>
    <n v="25.13167047600119"/>
    <n v="5050"/>
    <n v="0.500792079"/>
    <n v="709"/>
    <n v="7.0456126403656967"/>
    <n v="1983"/>
    <n v="35.799999999999997"/>
    <n v="743"/>
    <n v="7.3834840504819637"/>
    <n v="2688"/>
    <n v="26.711716188015501"/>
    <n v="3431"/>
    <n v="2005"/>
    <n v="19.924475802444601"/>
    <n v="3.1481296758104742"/>
    <n v="3.1284206258675083E-2"/>
    <n v="1186"/>
    <n v="708"/>
    <n v="323"/>
    <n v="1031"/>
    <n v="10.24545364205505"/>
    <n v="-41"/>
    <n v="103.6"/>
    <n v="-0.7"/>
    <n v="61.9"/>
    <n v="1.69"/>
    <n v="18.2"/>
    <n v="14.3"/>
    <n v="51.1"/>
    <n v="54.4"/>
    <n v="100.63"/>
    <n v="1288"/>
    <n v="958"/>
    <n v="1045"/>
    <n v="3376"/>
  </r>
  <r>
    <x v="30"/>
    <x v="1"/>
    <n v="39.301268331351572"/>
    <n v="42.698731668648428"/>
    <n v="13396.922367551855"/>
    <n v="5828.4781450653982"/>
    <n v="0.43476991604655457"/>
    <n v="6519.0382296208218"/>
    <n v="4.9252521457854819"/>
    <n v="17057.757294226449"/>
    <n v="3120.4079970934072"/>
    <n v="6926.3412075571414"/>
    <n v="45.065287356321832"/>
    <n v="2443.4489139912803"/>
    <n v="24.918499296312213"/>
    <n v="4993.9346241247194"/>
    <n v="0.48946220618891395"/>
    <n v="676.95908310212712"/>
    <n v="6.8947494254067472"/>
    <n v="1932.4065834324217"/>
    <n v="35.01155330955212"/>
    <n v="855.78019421323825"/>
    <n v="8.7251956647981288"/>
    <n v="2721.658008984014"/>
    <n v="27.753830977621465"/>
    <n v="3577.4382031972518"/>
    <n v="1807.080747787026"/>
    <n v="18.413399119794182"/>
    <n v="3.2303726907367443"/>
    <n v="3.2949371273853646E-2"/>
    <n v="1179.1193790461091"/>
    <n v="644.64513145725982"/>
    <n v="405.95853217069629"/>
    <n v="1050.6036636279562"/>
    <n v="10.71040119612274"/>
    <n v="-48.669599682917173"/>
    <n v="104.08378781873428"/>
    <n v="-0.59964420663231599"/>
    <n v="57.824157088122618"/>
    <n v="1.5389668119963009"/>
    <n v="16.780216937508253"/>
    <n v="14.5774959704056"/>
    <n v="50.018779759545502"/>
    <n v="53.93391544457657"/>
    <n v="98.102084291187751"/>
    <n v="1337.229195402299"/>
    <n v="1047.5262082177303"/>
    <n v="1081.5124428590302"/>
    <n v="3513.0713674197382"/>
  </r>
  <r>
    <x v="31"/>
    <x v="1"/>
    <n v="40.424559386973186"/>
    <n v="41.575440613026814"/>
    <n v="13507.958288633461"/>
    <n v="5910.1955402298854"/>
    <n v="0.43677686815155459"/>
    <n v="6533.3369553001276"/>
    <n v="4.9307474039296286"/>
    <n v="17100.765384418901"/>
    <n v="3132.6943971902938"/>
    <n v="6934.0965006385695"/>
    <n v="45.18644444444444"/>
    <n v="2442.4006168582373"/>
    <n v="24.878831989058522"/>
    <n v="4979.7034699872293"/>
    <n v="0.49075135371595019"/>
    <n v="690.29378033205626"/>
    <n v="7.0180970958141593"/>
    <n v="1954.393030651341"/>
    <n v="35.231168199233714"/>
    <n v="854.45418773946369"/>
    <n v="8.7019406592802646"/>
    <n v="2730.0027420178803"/>
    <n v="27.803289276071958"/>
    <n v="3584.456929757343"/>
    <n v="1825.9447228607919"/>
    <n v="18.577779503290795"/>
    <n v="3.2390020713362904"/>
    <n v="3.2995264213265325E-2"/>
    <n v="1181.3153997445722"/>
    <n v="646.12362707535112"/>
    <n v="409.02658109833976"/>
    <n v="1055.150208173691"/>
    <n v="10.74263196130199"/>
    <n v="-17.647279693486599"/>
    <n v="103.9776615581098"/>
    <n v="-0.19298939974457213"/>
    <n v="58.163351851851864"/>
    <n v="1.5513345849297575"/>
    <n v="16.90420970625798"/>
    <n v="14.588246104725412"/>
    <n v="50.228153767560656"/>
    <n v="54.112784929757353"/>
    <n v="98.220348148148162"/>
    <n v="1338.154888888889"/>
    <n v="1050.2753346104726"/>
    <n v="1085.0286947637292"/>
    <n v="3519.2356551724138"/>
  </r>
  <r>
    <x v="0"/>
    <x v="2"/>
    <n v="28"/>
    <n v="54"/>
    <n v="1564"/>
    <n v="628"/>
    <n v="0.40153452685421998"/>
    <n v="626"/>
    <n v="0.41265655899802239"/>
    <n v="1520"/>
    <n v="3088"/>
    <n v="6992"/>
    <n v="44.2"/>
    <n v="2257"/>
    <n v="22.355388272583198"/>
    <n v="4549"/>
    <n v="0.49615300099999998"/>
    <n v="831"/>
    <n v="8.2309825673534078"/>
    <n v="2443"/>
    <n v="34"/>
    <n v="807"/>
    <n v="7.9932646592709986"/>
    <n v="2706"/>
    <n v="26.802694136291599"/>
    <n v="3513"/>
    <n v="1949"/>
    <n v="19.30467511885896"/>
    <n v="0.32221652129297068"/>
    <n v="3.1915265579731652E-3"/>
    <n v="1366"/>
    <n v="692"/>
    <n v="420"/>
    <n v="1112"/>
    <n v="11.014263074484949"/>
    <n v="-467"/>
    <n v="106.4"/>
    <n v="-5.7"/>
    <n v="63.1"/>
    <n v="1.43"/>
    <n v="17.600000000000001"/>
    <n v="16.399999999999999"/>
    <n v="50.1"/>
    <n v="53.9"/>
    <n v="100.96"/>
    <n v="1517"/>
    <n v="1106"/>
    <n v="1256"/>
    <n v="3698"/>
  </r>
  <r>
    <x v="1"/>
    <x v="2"/>
    <n v="42"/>
    <n v="40"/>
    <n v="1288"/>
    <n v="524"/>
    <n v="0.40683229813664601"/>
    <n v="660"/>
    <n v="0.49586776859504128"/>
    <n v="1644"/>
    <n v="3182"/>
    <n v="6715"/>
    <n v="47.4"/>
    <n v="2462"/>
    <n v="25.452289879044759"/>
    <n v="4769"/>
    <n v="0.51625078599999996"/>
    <n v="720"/>
    <n v="7.4433991522795404"/>
    <n v="1946"/>
    <n v="37"/>
    <n v="723"/>
    <n v="7.4744133154140391"/>
    <n v="2589"/>
    <n v="26.765222785071849"/>
    <n v="3312"/>
    <n v="1984"/>
    <n v="20.510699886281401"/>
    <n v="0.26411290322580638"/>
    <n v="2.7304135555236888E-3"/>
    <n v="1145"/>
    <n v="666"/>
    <n v="436"/>
    <n v="1102"/>
    <n v="11.39253592473896"/>
    <n v="-15"/>
    <n v="106.4"/>
    <n v="0.5"/>
    <n v="62.4"/>
    <n v="1.73"/>
    <n v="18.600000000000001"/>
    <n v="14.4"/>
    <n v="52.7"/>
    <n v="56.5"/>
    <n v="96.73"/>
    <n v="1331"/>
    <n v="1040"/>
    <n v="961"/>
    <n v="3580"/>
  </r>
  <r>
    <x v="2"/>
    <x v="2"/>
    <n v="41"/>
    <n v="41"/>
    <n v="1476"/>
    <n v="640"/>
    <n v="0.43360433604336052"/>
    <n v="670"/>
    <n v="0.52880820836621945"/>
    <n v="1800"/>
    <n v="3169"/>
    <n v="7141"/>
    <n v="44.4"/>
    <n v="2546"/>
    <n v="26.054031927957428"/>
    <n v="5310"/>
    <n v="0.47947269299999989"/>
    <n v="623"/>
    <n v="6.3753581661891117"/>
    <n v="1831"/>
    <n v="34"/>
    <n v="999"/>
    <n v="10.223086369218169"/>
    <n v="2797"/>
    <n v="28.622595169873112"/>
    <n v="3796"/>
    <n v="1851"/>
    <n v="18.941874744167009"/>
    <n v="0.3457590491626148"/>
    <n v="3.538262885413577E-3"/>
    <n v="1112"/>
    <n v="643"/>
    <n v="393"/>
    <n v="1036"/>
    <n v="10.601719197707739"/>
    <n v="35"/>
    <n v="104.5"/>
    <n v="0.1"/>
    <n v="58.4"/>
    <n v="1.66"/>
    <n v="17"/>
    <n v="13.8"/>
    <n v="48.7"/>
    <n v="53"/>
    <n v="97.72"/>
    <n v="1267"/>
    <n v="977"/>
    <n v="1125"/>
    <n v="3710"/>
  </r>
  <r>
    <x v="3"/>
    <x v="2"/>
    <n v="51"/>
    <n v="31"/>
    <n v="1400"/>
    <n v="612"/>
    <n v="0.43714285714285722"/>
    <n v="500"/>
    <n v="0.36630036630036628"/>
    <n v="1260"/>
    <n v="3275"/>
    <n v="6963"/>
    <n v="47"/>
    <n v="2208"/>
    <n v="22.443586094734702"/>
    <n v="4184"/>
    <n v="0.52772466500000004"/>
    <n v="1067"/>
    <n v="10.845700345598701"/>
    <n v="2779"/>
    <n v="38.4"/>
    <n v="766"/>
    <n v="7.7861353933726374"/>
    <n v="2821"/>
    <n v="28.674527342955891"/>
    <n v="3587"/>
    <n v="1858"/>
    <n v="18.885952429355559"/>
    <n v="0.32938643702906351"/>
    <n v="3.3481036494110951E-3"/>
    <n v="1121"/>
    <n v="539"/>
    <n v="327"/>
    <n v="866"/>
    <n v="8.8026021549095343"/>
    <n v="261"/>
    <n v="108"/>
    <n v="2.9"/>
    <n v="56.7"/>
    <n v="1.66"/>
    <n v="17.2"/>
    <n v="13.7"/>
    <n v="54.7"/>
    <n v="58"/>
    <n v="98.38"/>
    <n v="1365"/>
    <n v="1122"/>
    <n v="1094"/>
    <n v="3650"/>
  </r>
  <r>
    <x v="4"/>
    <x v="2"/>
    <n v="53"/>
    <n v="29"/>
    <n v="1396"/>
    <n v="608"/>
    <n v="0.4355300859598854"/>
    <n v="562"/>
    <n v="0.45140562248995991"/>
    <n v="1560"/>
    <n v="3168"/>
    <n v="6978"/>
    <n v="45.4"/>
    <n v="2183"/>
    <n v="21.979460330245669"/>
    <n v="4236"/>
    <n v="0.51534466499999998"/>
    <n v="985"/>
    <n v="9.9174385823600488"/>
    <n v="2742"/>
    <n v="35.9"/>
    <n v="744"/>
    <n v="7.4909383809907366"/>
    <n v="2698"/>
    <n v="27.16472009665727"/>
    <n v="3442"/>
    <n v="2069"/>
    <n v="20.83165525573903"/>
    <n v="0.29386176897051708"/>
    <n v="2.9587371019987631E-3"/>
    <n v="1088"/>
    <n v="617"/>
    <n v="340"/>
    <n v="957"/>
    <n v="9.635521546516312"/>
    <n v="216"/>
    <n v="105.5"/>
    <n v="3.1"/>
    <n v="65.3"/>
    <n v="1.9"/>
    <n v="18.899999999999999"/>
    <n v="13.3"/>
    <n v="52.5"/>
    <n v="56.7"/>
    <n v="99.32"/>
    <n v="1245"/>
    <n v="1143"/>
    <n v="1002"/>
    <n v="3544"/>
  </r>
  <r>
    <x v="5"/>
    <x v="2"/>
    <n v="51"/>
    <n v="31"/>
    <n v="1512"/>
    <n v="668"/>
    <n v="0.4417989417989418"/>
    <n v="620"/>
    <n v="0.49719326383319967"/>
    <n v="1640"/>
    <n v="3242"/>
    <n v="6820"/>
    <n v="47.5"/>
    <n v="2401"/>
    <n v="24.445123192832419"/>
    <n v="4575"/>
    <n v="0.52480874300000002"/>
    <n v="841"/>
    <n v="8.5624109142740785"/>
    <n v="2245"/>
    <n v="37.5"/>
    <n v="738"/>
    <n v="7.5137446548564446"/>
    <n v="2790"/>
    <n v="28.405620036652412"/>
    <n v="3528"/>
    <n v="1848"/>
    <n v="18.81490531459988"/>
    <n v="0.36147186147186139"/>
    <n v="3.6802266490720981E-3"/>
    <n v="1062"/>
    <n v="612"/>
    <n v="347"/>
    <n v="959"/>
    <n v="9.7637955609855425"/>
    <n v="352"/>
    <n v="105.8"/>
    <n v="4.5"/>
    <n v="57"/>
    <n v="1.74"/>
    <n v="17.3"/>
    <n v="13.1"/>
    <n v="53.7"/>
    <n v="57.4"/>
    <n v="98.22"/>
    <n v="1247"/>
    <n v="1044"/>
    <n v="1171"/>
    <n v="3502"/>
  </r>
  <r>
    <x v="6"/>
    <x v="2"/>
    <n v="43"/>
    <n v="39"/>
    <n v="1616"/>
    <n v="616"/>
    <n v="0.38118811881188119"/>
    <n v="650"/>
    <n v="0.53410024650780608"/>
    <n v="1428"/>
    <n v="2984"/>
    <n v="6854"/>
    <n v="43.5"/>
    <n v="2217"/>
    <n v="23.400886637112102"/>
    <n v="4685"/>
    <n v="0.47321237999999999"/>
    <n v="767"/>
    <n v="8.0958412497361198"/>
    <n v="2169"/>
    <n v="35.4"/>
    <n v="886"/>
    <n v="9.3519104918724931"/>
    <n v="2621"/>
    <n v="27.66518893814651"/>
    <n v="3507"/>
    <n v="1744"/>
    <n v="18.4082752797129"/>
    <n v="0.35321100917431192"/>
    <n v="3.72821415636808E-3"/>
    <n v="1059"/>
    <n v="653"/>
    <n v="344"/>
    <n v="997"/>
    <n v="10.523538104285411"/>
    <n v="40"/>
    <n v="104.5"/>
    <n v="0.1"/>
    <n v="58.4"/>
    <n v="1.65"/>
    <n v="16.600000000000001"/>
    <n v="13.5"/>
    <n v="49.1"/>
    <n v="53.5"/>
    <n v="94.74"/>
    <n v="1217"/>
    <n v="946"/>
    <n v="1199"/>
    <n v="3096"/>
  </r>
  <r>
    <x v="7"/>
    <x v="2"/>
    <n v="43"/>
    <n v="39"/>
    <n v="1404"/>
    <n v="640"/>
    <n v="0.45584045584045579"/>
    <n v="736"/>
    <n v="0.51649122807017545"/>
    <n v="1568"/>
    <n v="3123"/>
    <n v="6918"/>
    <n v="45.1"/>
    <n v="2394"/>
    <n v="23.980767304417508"/>
    <n v="4781"/>
    <n v="0.50073206400000003"/>
    <n v="729"/>
    <n v="7.3024141039767603"/>
    <n v="2137"/>
    <n v="34.1"/>
    <n v="842"/>
    <n v="8.4343383752379051"/>
    <n v="2793"/>
    <n v="27.977561855153759"/>
    <n v="3635"/>
    <n v="1938"/>
    <n v="19.41300210357608"/>
    <n v="0.33023735810113519"/>
    <n v="3.30799717621091E-3"/>
    <n v="1294"/>
    <n v="672"/>
    <n v="397"/>
    <n v="1069"/>
    <n v="10.708203946709411"/>
    <n v="-70"/>
    <n v="103.1"/>
    <n v="-0.8"/>
    <n v="62.1"/>
    <n v="1.5"/>
    <n v="17.5"/>
    <n v="15.7"/>
    <n v="50.4"/>
    <n v="54.1"/>
    <n v="99.83"/>
    <n v="1425"/>
    <n v="1083"/>
    <n v="1048"/>
    <n v="3210"/>
  </r>
  <r>
    <x v="8"/>
    <x v="2"/>
    <n v="41"/>
    <n v="41"/>
    <n v="1172"/>
    <n v="476"/>
    <n v="0.4061433447098976"/>
    <n v="482"/>
    <n v="0.42206654991243431"/>
    <n v="1392"/>
    <n v="3202"/>
    <n v="7037"/>
    <n v="45.5"/>
    <n v="2394"/>
    <n v="24.531201967414692"/>
    <n v="4824"/>
    <n v="0.49626865700000011"/>
    <n v="808"/>
    <n v="8.2795368377907561"/>
    <n v="2213"/>
    <n v="36.5"/>
    <n v="872"/>
    <n v="8.9353417358335889"/>
    <n v="2705"/>
    <n v="27.71800389384158"/>
    <n v="3577"/>
    <n v="1742"/>
    <n v="17.850189568603341"/>
    <n v="0.27324913892078068"/>
    <n v="2.799970682659911E-3"/>
    <n v="1102"/>
    <n v="588"/>
    <n v="469"/>
    <n v="1057"/>
    <n v="10.83102776923865"/>
    <n v="87"/>
    <n v="104.1"/>
    <n v="1"/>
    <n v="54.4"/>
    <n v="1.58"/>
    <n v="16.3"/>
    <n v="13.7"/>
    <n v="51.2"/>
    <n v="54.1"/>
    <n v="97.59"/>
    <n v="1142"/>
    <n v="1053"/>
    <n v="844"/>
    <n v="3646"/>
  </r>
  <r>
    <x v="9"/>
    <x v="2"/>
    <n v="36"/>
    <n v="46"/>
    <n v="1288"/>
    <n v="516"/>
    <n v="0.40062111801242228"/>
    <n v="496"/>
    <n v="0.46311858076563961"/>
    <n v="1316"/>
    <n v="3093"/>
    <n v="7000"/>
    <n v="44.2"/>
    <n v="2269"/>
    <n v="23.188553909044462"/>
    <n v="4653"/>
    <n v="0.48764238100000001"/>
    <n v="824"/>
    <n v="8.4210526315789487"/>
    <n v="2347"/>
    <n v="35.1"/>
    <n v="721"/>
    <n v="7.3684210526315796"/>
    <n v="2853"/>
    <n v="29.156872764435359"/>
    <n v="3574"/>
    <n v="1891"/>
    <n v="19.32549821154829"/>
    <n v="0.27287149656266518"/>
    <n v="2.7886714007426192E-3"/>
    <n v="942"/>
    <n v="571"/>
    <n v="390"/>
    <n v="961"/>
    <n v="9.8211548288196227"/>
    <n v="16"/>
    <n v="106.1"/>
    <n v="0.3"/>
    <n v="61.1"/>
    <n v="2.0099999999999998"/>
    <n v="17.7"/>
    <n v="11.7"/>
    <n v="50.1"/>
    <n v="54.7"/>
    <n v="97.85"/>
    <n v="1071"/>
    <n v="937"/>
    <n v="1055"/>
    <n v="3320"/>
  </r>
  <r>
    <x v="10"/>
    <x v="2"/>
    <n v="51"/>
    <n v="31"/>
    <n v="1576"/>
    <n v="656"/>
    <n v="0.41624365482233511"/>
    <n v="594"/>
    <n v="0.47787610619469029"/>
    <n v="1660"/>
    <n v="3033"/>
    <n v="6515"/>
    <n v="46.6"/>
    <n v="2242"/>
    <n v="23.947874385814991"/>
    <n v="4387"/>
    <n v="0.51105539099999997"/>
    <n v="791"/>
    <n v="8.4490493484298224"/>
    <n v="2128"/>
    <n v="37.200000000000003"/>
    <n v="771"/>
    <n v="8.2354197820978428"/>
    <n v="2774"/>
    <n v="29.63042085024567"/>
    <n v="3545"/>
    <n v="1651"/>
    <n v="17.635120700704981"/>
    <n v="0.39733494851605089"/>
    <n v="4.2441246370011846E-3"/>
    <n v="1118"/>
    <n v="550"/>
    <n v="410"/>
    <n v="960"/>
    <n v="10.25421918393506"/>
    <n v="323"/>
    <n v="102.7"/>
    <n v="4.7"/>
    <n v="54.4"/>
    <n v="1.48"/>
    <n v="16.3"/>
    <n v="14.5"/>
    <n v="52.6"/>
    <n v="56.3"/>
    <n v="93.62"/>
    <n v="1243"/>
    <n v="878"/>
    <n v="865"/>
    <n v="3358"/>
  </r>
  <r>
    <x v="11"/>
    <x v="2"/>
    <n v="32"/>
    <n v="50"/>
    <n v="1488"/>
    <n v="616"/>
    <n v="0.41397849462365588"/>
    <n v="772"/>
    <n v="0.54137447405329597"/>
    <n v="1828"/>
    <n v="3105"/>
    <n v="6734"/>
    <n v="46.1"/>
    <n v="2368"/>
    <n v="24.397280032969299"/>
    <n v="4774"/>
    <n v="0.49602010899999999"/>
    <n v="737"/>
    <n v="7.5932412940449208"/>
    <n v="1960"/>
    <n v="37.6"/>
    <n v="715"/>
    <n v="7.3665773748196992"/>
    <n v="2652"/>
    <n v="27.323305172058522"/>
    <n v="3367"/>
    <n v="1844"/>
    <n v="18.998557593241291"/>
    <n v="0.33405639913232099"/>
    <n v="3.441751484981671E-3"/>
    <n v="1201"/>
    <n v="627"/>
    <n v="324"/>
    <n v="951"/>
    <n v="9.7980630537811653"/>
    <n v="-318"/>
    <n v="109.1"/>
    <n v="-4.5"/>
    <n v="59.4"/>
    <n v="1.54"/>
    <n v="17.399999999999999"/>
    <n v="14.9"/>
    <n v="51.6"/>
    <n v="55.6"/>
    <n v="97.06"/>
    <n v="1426"/>
    <n v="1024"/>
    <n v="1209"/>
    <n v="3340"/>
  </r>
  <r>
    <x v="12"/>
    <x v="2"/>
    <n v="31"/>
    <n v="51"/>
    <n v="1336"/>
    <n v="576"/>
    <n v="0.43113772455089822"/>
    <n v="516"/>
    <n v="0.38109305760709011"/>
    <n v="1616"/>
    <n v="3244"/>
    <n v="7256"/>
    <n v="44.7"/>
    <n v="2540"/>
    <n v="25.752813545574369"/>
    <n v="5234"/>
    <n v="0.48528849800000001"/>
    <n v="704"/>
    <n v="7.1377876913717939"/>
    <n v="2022"/>
    <n v="34.799999999999997"/>
    <n v="983"/>
    <n v="9.9665416201966952"/>
    <n v="2723"/>
    <n v="27.608232789212209"/>
    <n v="3706"/>
    <n v="1786"/>
    <n v="18.10808070566765"/>
    <n v="0.322508398656215"/>
    <n v="3.2698813612107372E-3"/>
    <n v="1139"/>
    <n v="581"/>
    <n v="455"/>
    <n v="1036"/>
    <n v="10.503903477643719"/>
    <n v="-301"/>
    <n v="108.7"/>
    <n v="-4.0999999999999996"/>
    <n v="55.1"/>
    <n v="1.57"/>
    <n v="16.3"/>
    <n v="13.9"/>
    <n v="49.6"/>
    <n v="53.4"/>
    <n v="98.63"/>
    <n v="1354"/>
    <n v="1204"/>
    <n v="1147"/>
    <n v="3780"/>
  </r>
  <r>
    <x v="13"/>
    <x v="2"/>
    <n v="26"/>
    <n v="56"/>
    <n v="1376"/>
    <n v="612"/>
    <n v="0.44476744186046507"/>
    <n v="772"/>
    <n v="0.52374491180461324"/>
    <n v="1940"/>
    <n v="3224"/>
    <n v="7164"/>
    <n v="45"/>
    <n v="2494"/>
    <n v="24.74206349206349"/>
    <n v="5054"/>
    <n v="0.49347051800000002"/>
    <n v="730"/>
    <n v="7.2420634920634921"/>
    <n v="2110"/>
    <n v="34.6"/>
    <n v="933"/>
    <n v="9.2559523809523814"/>
    <n v="2636"/>
    <n v="26.150793650793648"/>
    <n v="3569"/>
    <n v="1716"/>
    <n v="17.023809523809529"/>
    <n v="0.35664335664335672"/>
    <n v="3.538128538128538E-3"/>
    <n v="1243"/>
    <n v="674"/>
    <n v="320"/>
    <n v="994"/>
    <n v="9.8611111111111107"/>
    <n v="-564"/>
    <n v="110.6"/>
    <n v="-7.2"/>
    <n v="53.2"/>
    <n v="1.38"/>
    <n v="15.7"/>
    <n v="15"/>
    <n v="50.1"/>
    <n v="53.7"/>
    <n v="100.8"/>
    <n v="1474"/>
    <n v="1087"/>
    <n v="1328"/>
    <n v="3890"/>
  </r>
  <r>
    <x v="14"/>
    <x v="2"/>
    <n v="29"/>
    <n v="53"/>
    <n v="1412"/>
    <n v="528"/>
    <n v="0.37393767705382441"/>
    <n v="514"/>
    <n v="0.39386973180076629"/>
    <n v="1588"/>
    <n v="3139"/>
    <n v="7133"/>
    <n v="44"/>
    <n v="2438"/>
    <n v="24.598930481283421"/>
    <n v="4994"/>
    <n v="0.48818582300000002"/>
    <n v="701"/>
    <n v="7.0729492483099587"/>
    <n v="2139"/>
    <n v="32.799999999999997"/>
    <n v="807"/>
    <n v="8.1424679648874996"/>
    <n v="2734"/>
    <n v="27.58551104833014"/>
    <n v="3541"/>
    <n v="1820"/>
    <n v="18.363434567652099"/>
    <n v="0.29010989010989008"/>
    <n v="2.9271505409130269E-3"/>
    <n v="1091"/>
    <n v="580"/>
    <n v="396"/>
    <n v="976"/>
    <n v="9.8476440318837657"/>
    <n v="-539"/>
    <n v="108"/>
    <n v="-6.8"/>
    <n v="58"/>
    <n v="1.67"/>
    <n v="16.8"/>
    <n v="13.3"/>
    <n v="48.9"/>
    <n v="52.4"/>
    <n v="99.11"/>
    <n v="1305"/>
    <n v="1097"/>
    <n v="1068"/>
    <n v="3820"/>
  </r>
  <r>
    <x v="15"/>
    <x v="2"/>
    <n v="33"/>
    <n v="49"/>
    <n v="1360"/>
    <n v="548"/>
    <n v="0.40294117647058819"/>
    <n v="468"/>
    <n v="0.40766550522648082"/>
    <n v="1140"/>
    <n v="2968"/>
    <n v="6750"/>
    <n v="44"/>
    <n v="2090"/>
    <n v="22.196261682242991"/>
    <n v="4277"/>
    <n v="0.488660276"/>
    <n v="878"/>
    <n v="9.3245539507221746"/>
    <n v="2473"/>
    <n v="35.5"/>
    <n v="647"/>
    <n v="6.8712829226847916"/>
    <n v="2516"/>
    <n v="26.720475785896351"/>
    <n v="3163"/>
    <n v="1705"/>
    <n v="18.107476635514018"/>
    <n v="0.32140762463343109"/>
    <n v="3.4134199727424712E-3"/>
    <n v="972"/>
    <n v="614"/>
    <n v="307"/>
    <n v="921"/>
    <n v="9.781223449447749"/>
    <n v="-240"/>
    <n v="106.3"/>
    <n v="-2.6"/>
    <n v="57.4"/>
    <n v="1.75"/>
    <n v="16.899999999999999"/>
    <n v="12.6"/>
    <n v="50.5"/>
    <n v="54.1"/>
    <n v="94.16"/>
    <n v="1148"/>
    <n v="951"/>
    <n v="1118"/>
    <n v="3242"/>
  </r>
  <r>
    <x v="16"/>
    <x v="2"/>
    <n v="20"/>
    <n v="62"/>
    <n v="1380"/>
    <n v="532"/>
    <n v="0.38550724637681161"/>
    <n v="640"/>
    <n v="0.40764331210191079"/>
    <n v="1636"/>
    <n v="3102"/>
    <n v="6987"/>
    <n v="44.4"/>
    <n v="2225"/>
    <n v="21.48098088434061"/>
    <n v="4396"/>
    <n v="0.50614194700000004"/>
    <n v="877"/>
    <n v="8.4668854991311058"/>
    <n v="2591"/>
    <n v="33.799999999999997"/>
    <n v="721"/>
    <n v="6.9608032438694734"/>
    <n v="2879"/>
    <n v="27.794941108322071"/>
    <n v="3600"/>
    <n v="1756"/>
    <n v="16.953079745124541"/>
    <n v="0.30296127562642372"/>
    <n v="2.9249012900793938E-3"/>
    <n v="1356"/>
    <n v="593"/>
    <n v="387"/>
    <n v="980"/>
    <n v="9.4612859625410319"/>
    <n v="-552"/>
    <n v="108"/>
    <n v="-6.1"/>
    <n v="56.6"/>
    <n v="1.29"/>
    <n v="16"/>
    <n v="15.9"/>
    <n v="50.7"/>
    <n v="55.1"/>
    <n v="103.58"/>
    <n v="1570"/>
    <n v="1176"/>
    <n v="1151"/>
    <n v="3692"/>
  </r>
  <r>
    <x v="17"/>
    <x v="2"/>
    <n v="40"/>
    <n v="42"/>
    <n v="1316"/>
    <n v="524"/>
    <n v="0.3981762917933131"/>
    <n v="630"/>
    <n v="0.42798913043478259"/>
    <n v="1748"/>
    <n v="3377"/>
    <n v="7194"/>
    <n v="46.9"/>
    <n v="2507"/>
    <n v="24.895729890764649"/>
    <n v="4829"/>
    <n v="0.51915510499999995"/>
    <n v="870"/>
    <n v="8.6395233366434958"/>
    <n v="2365"/>
    <n v="36.799999999999997"/>
    <n v="966"/>
    <n v="9.5928500496524318"/>
    <n v="2837"/>
    <n v="28.17279046673287"/>
    <n v="3803"/>
    <n v="2077"/>
    <n v="20.62562065541211"/>
    <n v="0.25228695233509868"/>
    <n v="2.50533219796523E-3"/>
    <n v="1226"/>
    <n v="568"/>
    <n v="323"/>
    <n v="891"/>
    <n v="8.8480635551141997"/>
    <n v="42"/>
    <n v="110.5"/>
    <n v="-0.5"/>
    <n v="61.5"/>
    <n v="1.69"/>
    <n v="18.3"/>
    <n v="14.7"/>
    <n v="53"/>
    <n v="56.8"/>
    <n v="100.7"/>
    <n v="1472"/>
    <n v="1007"/>
    <n v="1174"/>
    <n v="3888"/>
  </r>
  <r>
    <x v="18"/>
    <x v="2"/>
    <n v="42"/>
    <n v="40"/>
    <n v="1672"/>
    <n v="744"/>
    <n v="0.44497607655502391"/>
    <n v="842"/>
    <n v="0.63308270676691725"/>
    <n v="1816"/>
    <n v="3221"/>
    <n v="6931"/>
    <n v="46.5"/>
    <n v="2512"/>
    <n v="25.593479368313801"/>
    <n v="5046"/>
    <n v="0.49782005499999998"/>
    <n v="709"/>
    <n v="7.223637289862455"/>
    <n v="1885"/>
    <n v="37.6"/>
    <n v="742"/>
    <n v="7.559857361181864"/>
    <n v="2702"/>
    <n v="27.52929190015282"/>
    <n v="3444"/>
    <n v="1844"/>
    <n v="18.787570045848192"/>
    <n v="0.40347071583514099"/>
    <n v="4.110756147072246E-3"/>
    <n v="1130"/>
    <n v="669"/>
    <n v="409"/>
    <n v="1078"/>
    <n v="10.983188996434031"/>
    <n v="-18"/>
    <n v="106.3"/>
    <n v="-0.1"/>
    <n v="57.2"/>
    <n v="1.63"/>
    <n v="17.2"/>
    <n v="13.9"/>
    <n v="51.6"/>
    <n v="55.8"/>
    <n v="98.15"/>
    <n v="1330"/>
    <n v="1060"/>
    <n v="867"/>
    <n v="3256"/>
  </r>
  <r>
    <x v="19"/>
    <x v="2"/>
    <n v="34"/>
    <n v="48"/>
    <n v="1836"/>
    <n v="728"/>
    <n v="0.39651416122004363"/>
    <n v="624"/>
    <n v="0.4890282131661442"/>
    <n v="1800"/>
    <n v="3210"/>
    <n v="7130"/>
    <n v="45"/>
    <n v="2442"/>
    <n v="24.398041762413829"/>
    <n v="4934"/>
    <n v="0.49493311699999998"/>
    <n v="768"/>
    <n v="7.673094215206314"/>
    <n v="2196"/>
    <n v="35"/>
    <n v="703"/>
    <n v="7.0236786891797376"/>
    <n v="2879"/>
    <n v="28.764112298930961"/>
    <n v="3582"/>
    <n v="1869"/>
    <n v="18.673194125287239"/>
    <n v="0.38951310861423222"/>
    <n v="3.8916286203839771E-3"/>
    <n v="1054"/>
    <n v="638"/>
    <n v="453"/>
    <n v="1091"/>
    <n v="10.90018982915376"/>
    <n v="-172"/>
    <n v="104.9"/>
    <n v="-1.6"/>
    <n v="58.2"/>
    <n v="1.77"/>
    <n v="17.2"/>
    <n v="12.7"/>
    <n v="50.4"/>
    <n v="53.9"/>
    <n v="100.09"/>
    <n v="1276"/>
    <n v="1013"/>
    <n v="1114"/>
    <n v="3616"/>
  </r>
  <r>
    <x v="20"/>
    <x v="2"/>
    <n v="37"/>
    <n v="45"/>
    <n v="1556"/>
    <n v="628"/>
    <n v="0.40359897172236497"/>
    <n v="560"/>
    <n v="0.53588516746411485"/>
    <n v="1672"/>
    <n v="3269"/>
    <n v="7282"/>
    <n v="44.9"/>
    <n v="2638"/>
    <n v="27.170666392007419"/>
    <n v="5367"/>
    <n v="0.49152226599999999"/>
    <n v="631"/>
    <n v="6.4991245236378612"/>
    <n v="1915"/>
    <n v="33"/>
    <n v="908"/>
    <n v="9.3521474920177159"/>
    <n v="2838"/>
    <n v="29.23061077350911"/>
    <n v="3746"/>
    <n v="1732"/>
    <n v="17.839118343804721"/>
    <n v="0.3625866050808314"/>
    <n v="3.734541199720171E-3"/>
    <n v="973"/>
    <n v="574"/>
    <n v="310"/>
    <n v="884"/>
    <n v="9.104954166237512"/>
    <n v="-92"/>
    <n v="105.3"/>
    <n v="-2"/>
    <n v="53"/>
    <n v="1.78"/>
    <n v="16.2"/>
    <n v="12.1"/>
    <n v="49.2"/>
    <n v="52.1"/>
    <n v="97.09"/>
    <n v="1045"/>
    <n v="832"/>
    <n v="877"/>
    <n v="3378"/>
  </r>
  <r>
    <x v="21"/>
    <x v="2"/>
    <n v="51"/>
    <n v="31"/>
    <n v="1280"/>
    <n v="524"/>
    <n v="0.40937499999999999"/>
    <n v="542"/>
    <n v="0.44281045751633991"/>
    <n v="1564"/>
    <n v="3211"/>
    <n v="6918"/>
    <n v="46.4"/>
    <n v="2486"/>
    <n v="25.59983523838946"/>
    <n v="4922"/>
    <n v="0.50507923600000004"/>
    <n v="725"/>
    <n v="7.4657604778086704"/>
    <n v="1996"/>
    <n v="36.299999999999997"/>
    <n v="871"/>
    <n v="8.9692101740294508"/>
    <n v="2676"/>
    <n v="27.556379363608279"/>
    <n v="3547"/>
    <n v="1517"/>
    <n v="15.62146019977345"/>
    <n v="0.34541858932102842"/>
    <n v="3.5569826930391141E-3"/>
    <n v="1041"/>
    <n v="677"/>
    <n v="400"/>
    <n v="1077"/>
    <n v="11.090515909793019"/>
    <n v="345"/>
    <n v="104.9"/>
    <n v="4.9000000000000004"/>
    <n v="47.2"/>
    <n v="1.46"/>
    <n v="14.6"/>
    <n v="13"/>
    <n v="51.7"/>
    <n v="56.1"/>
    <n v="97.11"/>
    <n v="1224"/>
    <n v="1071"/>
    <n v="945"/>
    <n v="3418"/>
  </r>
  <r>
    <x v="22"/>
    <x v="2"/>
    <n v="55"/>
    <n v="27"/>
    <n v="1432"/>
    <n v="660"/>
    <n v="0.46089385474860328"/>
    <n v="612"/>
    <n v="0.42737430167597767"/>
    <n v="1596"/>
    <n v="3305"/>
    <n v="7152"/>
    <n v="46.2"/>
    <n v="2124"/>
    <n v="20.71386775892335"/>
    <n v="3846"/>
    <n v="0.55226209000000004"/>
    <n v="1181"/>
    <n v="11.517456602301539"/>
    <n v="3306"/>
    <n v="35.700000000000003"/>
    <n v="892"/>
    <n v="8.6990442754047201"/>
    <n v="2746"/>
    <n v="26.77979325141408"/>
    <n v="3638"/>
    <n v="2070"/>
    <n v="20.187244002340549"/>
    <n v="0.3188405797101449"/>
    <n v="3.1094263673702451E-3"/>
    <n v="1240"/>
    <n v="670"/>
    <n v="352"/>
    <n v="1022"/>
    <n v="9.9668422079188606"/>
    <n v="473"/>
    <n v="106.4"/>
    <n v="5.4"/>
    <n v="62.6"/>
    <n v="1.67"/>
    <n v="18.100000000000001"/>
    <n v="14.7"/>
    <n v="54.5"/>
    <n v="58.3"/>
    <n v="102.54"/>
    <n v="1432"/>
    <n v="1135"/>
    <n v="1170"/>
    <n v="4018"/>
  </r>
  <r>
    <x v="23"/>
    <x v="2"/>
    <n v="61"/>
    <n v="21"/>
    <n v="1548"/>
    <n v="656"/>
    <n v="0.42377260981912152"/>
    <n v="568"/>
    <n v="0.47136929460580912"/>
    <n v="1476"/>
    <n v="3222"/>
    <n v="6864"/>
    <n v="46.9"/>
    <n v="2469"/>
    <n v="25.6093766206825"/>
    <n v="4937"/>
    <n v="0.50010127599999998"/>
    <n v="753"/>
    <n v="7.8103931127476409"/>
    <n v="1927"/>
    <n v="39.1"/>
    <n v="821"/>
    <n v="8.5157141375376"/>
    <n v="2777"/>
    <n v="28.804065968260559"/>
    <n v="3598"/>
    <n v="1954"/>
    <n v="20.26760709469972"/>
    <n v="0.33572159672466728"/>
    <n v="3.4822279506759399E-3"/>
    <n v="1101"/>
    <n v="655"/>
    <n v="484"/>
    <n v="1139"/>
    <n v="11.81412716523182"/>
    <n v="590"/>
    <n v="100.9"/>
    <n v="7.9"/>
    <n v="60.6"/>
    <n v="1.77"/>
    <n v="18.2"/>
    <n v="13.9"/>
    <n v="52.4"/>
    <n v="56.4"/>
    <n v="96.41"/>
    <n v="1205"/>
    <n v="1015"/>
    <n v="1036"/>
    <n v="3344"/>
  </r>
  <r>
    <x v="24"/>
    <x v="2"/>
    <n v="24"/>
    <n v="58"/>
    <n v="1252"/>
    <n v="504"/>
    <n v="0.402555910543131"/>
    <n v="722"/>
    <n v="0.48521505376344087"/>
    <n v="1804"/>
    <n v="3270"/>
    <n v="7260"/>
    <n v="45"/>
    <n v="2655"/>
    <n v="25.806765163297051"/>
    <n v="5406"/>
    <n v="0.49112097700000001"/>
    <n v="615"/>
    <n v="5.9778382581648524"/>
    <n v="1854"/>
    <n v="33.200000000000003"/>
    <n v="976"/>
    <n v="9.4867807153965789"/>
    <n v="2712"/>
    <n v="26.360808709175739"/>
    <n v="3688"/>
    <n v="1604"/>
    <n v="15.59097978227061"/>
    <n v="0.31421446384039903"/>
    <n v="3.054184135307145E-3"/>
    <n v="1265"/>
    <n v="673"/>
    <n v="399"/>
    <n v="1072"/>
    <n v="10.419906687402801"/>
    <n v="-462"/>
    <n v="109.3"/>
    <n v="-5.4"/>
    <n v="49.1"/>
    <n v="1.27"/>
    <n v="14.5"/>
    <n v="14.9"/>
    <n v="49.3"/>
    <n v="53.8"/>
    <n v="102.88"/>
    <n v="1488"/>
    <n v="1108"/>
    <n v="1312"/>
    <n v="3606"/>
  </r>
  <r>
    <x v="25"/>
    <x v="2"/>
    <n v="47"/>
    <n v="35"/>
    <n v="1396"/>
    <n v="568"/>
    <n v="0.40687679083094558"/>
    <n v="608"/>
    <n v="0.43835616438356162"/>
    <n v="1660"/>
    <n v="3237"/>
    <n v="7169"/>
    <n v="45.2"/>
    <n v="2545"/>
    <n v="25.330944560565339"/>
    <n v="5053"/>
    <n v="0.50366119100000006"/>
    <n v="692"/>
    <n v="6.887628147705783"/>
    <n v="2116"/>
    <n v="32.700000000000003"/>
    <n v="1002"/>
    <n v="9.9731263063601077"/>
    <n v="2821"/>
    <n v="28.078033243754351"/>
    <n v="3823"/>
    <n v="1721"/>
    <n v="17.129491390464811"/>
    <n v="0.33004067402672871"/>
    <n v="3.2849673935177529E-3"/>
    <n v="1230"/>
    <n v="648"/>
    <n v="408"/>
    <n v="1056"/>
    <n v="10.51060017915796"/>
    <n v="62"/>
    <n v="105.1"/>
    <n v="-0.2"/>
    <n v="53.2"/>
    <n v="1.4"/>
    <n v="15.6"/>
    <n v="14.8"/>
    <n v="50"/>
    <n v="54"/>
    <n v="100.47"/>
    <n v="1387"/>
    <n v="998"/>
    <n v="913"/>
    <n v="3896"/>
  </r>
  <r>
    <x v="26"/>
    <x v="2"/>
    <n v="31"/>
    <n v="51"/>
    <n v="1060"/>
    <n v="464"/>
    <n v="0.43773584905660379"/>
    <n v="594"/>
    <n v="0.42038216560509561"/>
    <n v="1488"/>
    <n v="3235"/>
    <n v="6922"/>
    <n v="46.7"/>
    <n v="2634"/>
    <n v="27.123880135928331"/>
    <n v="5199"/>
    <n v="0.50663589200000003"/>
    <n v="601"/>
    <n v="6.1888579960869121"/>
    <n v="1723"/>
    <n v="34.9"/>
    <n v="938"/>
    <n v="9.6591494181855619"/>
    <n v="2540"/>
    <n v="26.155905673977959"/>
    <n v="3478"/>
    <n v="1940"/>
    <n v="19.9773452785501"/>
    <n v="0.2391752577319588"/>
    <n v="2.462931291648221E-3"/>
    <n v="1150"/>
    <n v="654"/>
    <n v="370"/>
    <n v="1024"/>
    <n v="10.544743074863559"/>
    <n v="-91"/>
    <n v="109.1"/>
    <n v="-1"/>
    <n v="60"/>
    <n v="1.69"/>
    <n v="17.8"/>
    <n v="14.4"/>
    <n v="51.1"/>
    <n v="55.5"/>
    <n v="97.11"/>
    <n v="1413"/>
    <n v="1100"/>
    <n v="1140"/>
    <n v="3792"/>
  </r>
  <r>
    <x v="27"/>
    <x v="2"/>
    <n v="41"/>
    <n v="41"/>
    <n v="1568"/>
    <n v="708"/>
    <n v="0.45153061224489788"/>
    <n v="616"/>
    <n v="0.47900466562985999"/>
    <n v="1740"/>
    <n v="3243"/>
    <n v="7059"/>
    <n v="45.9"/>
    <n v="2391"/>
    <n v="24.13201453371013"/>
    <n v="4787"/>
    <n v="0.49947775200000011"/>
    <n v="852"/>
    <n v="8.5991118288251922"/>
    <n v="2272"/>
    <n v="37.5"/>
    <n v="830"/>
    <n v="8.3770690351231334"/>
    <n v="2750"/>
    <n v="27.75534921275737"/>
    <n v="3580"/>
    <n v="1733"/>
    <n v="17.490916431166731"/>
    <n v="0.4085401038661281"/>
    <n v="4.1233357273529284E-3"/>
    <n v="1126"/>
    <n v="574"/>
    <n v="408"/>
    <n v="982"/>
    <n v="9.9111828825191761"/>
    <n v="-43"/>
    <n v="107.8"/>
    <n v="0"/>
    <n v="53.4"/>
    <n v="1.54"/>
    <n v="16.100000000000001"/>
    <n v="13.7"/>
    <n v="52"/>
    <n v="55.9"/>
    <n v="99.08"/>
    <n v="1286"/>
    <n v="1030"/>
    <n v="1038"/>
    <n v="3520"/>
  </r>
  <r>
    <x v="28"/>
    <x v="2"/>
    <n v="67"/>
    <n v="15"/>
    <n v="1436"/>
    <n v="668"/>
    <n v="0.46518105849582181"/>
    <n v="640"/>
    <n v="0.46681254558716267"/>
    <n v="1684"/>
    <n v="3532"/>
    <n v="7140"/>
    <n v="49.5"/>
    <n v="2550"/>
    <n v="24.941314553990608"/>
    <n v="4578"/>
    <n v="0.55701179600000006"/>
    <n v="982"/>
    <n v="9.6048513302034433"/>
    <n v="2562"/>
    <n v="38.299999999999997"/>
    <n v="770"/>
    <n v="7.5312989045383416"/>
    <n v="2873"/>
    <n v="28.100547730829419"/>
    <n v="3643"/>
    <n v="2491"/>
    <n v="24.364241001564949"/>
    <n v="0.26816539542352469"/>
    <n v="2.6229009724523149E-3"/>
    <n v="1211"/>
    <n v="785"/>
    <n v="555"/>
    <n v="1340"/>
    <n v="13.106416275430361"/>
    <n v="954"/>
    <n v="101.1"/>
    <n v="12.1"/>
    <n v="70.5"/>
    <n v="2.06"/>
    <n v="21.4"/>
    <n v="14.4"/>
    <n v="56.3"/>
    <n v="59.7"/>
    <n v="102.24"/>
    <n v="1371"/>
    <n v="1146"/>
    <n v="1182"/>
    <n v="3726"/>
  </r>
  <r>
    <x v="29"/>
    <x v="2"/>
    <n v="49"/>
    <n v="33"/>
    <n v="1384"/>
    <n v="648"/>
    <n v="0.46820809248554912"/>
    <n v="608"/>
    <n v="0.45103857566765582"/>
    <n v="1512"/>
    <n v="3388"/>
    <n v="7137"/>
    <n v="47.5"/>
    <n v="2632"/>
    <n v="26.40449438202247"/>
    <n v="5107"/>
    <n v="0.51537105900000002"/>
    <n v="756"/>
    <n v="7.584269662921348"/>
    <n v="2030"/>
    <n v="37.200000000000003"/>
    <n v="843"/>
    <n v="8.4570626003210272"/>
    <n v="2671"/>
    <n v="26.795746388443021"/>
    <n v="3514"/>
    <n v="1956"/>
    <n v="19.62279293739968"/>
    <n v="0.33128834355828218"/>
    <n v="3.323518695408127E-3"/>
    <n v="1162"/>
    <n v="693"/>
    <n v="336"/>
    <n v="1029"/>
    <n v="10.32303370786517"/>
    <n v="148"/>
    <n v="106.9"/>
    <n v="1.6"/>
    <n v="57.7"/>
    <n v="1.68"/>
    <n v="17.7"/>
    <n v="14.1"/>
    <n v="52.8"/>
    <n v="56.4"/>
    <n v="99.68"/>
    <n v="1348"/>
    <n v="1134"/>
    <n v="989"/>
    <n v="3596"/>
  </r>
  <r>
    <x v="30"/>
    <x v="2"/>
    <n v="40.103448275862071"/>
    <n v="41.896551724137929"/>
    <n v="1425.655172413793"/>
    <n v="598.34482758620686"/>
    <n v="0.41975736965823268"/>
    <n v="613.93103448275861"/>
    <n v="0.46630384101060035"/>
    <n v="1600.4137931034484"/>
    <n v="3190.655172413793"/>
    <n v="6999.1379310344828"/>
    <n v="45.589655172413799"/>
    <n v="2405.6206896551726"/>
    <n v="24.404365166437739"/>
    <n v="4797.0689655172409"/>
    <n v="0.50219215906896553"/>
    <n v="785.0344827586207"/>
    <n v="7.9595641561076826"/>
    <n v="2202.0689655172414"/>
    <n v="35.627586206896552"/>
    <n v="833.34482758620686"/>
    <n v="8.4495286197447221"/>
    <n v="2732.2758620689656"/>
    <n v="27.715502574988101"/>
    <n v="3565.6206896551726"/>
    <n v="1833.4137931034484"/>
    <n v="18.596194057626711"/>
    <n v="0.32767229061634667"/>
    <n v="3.3265970365480013E-3"/>
    <n v="1141.6896551724137"/>
    <n v="626.37931034482756"/>
    <n v="383.24137931034483"/>
    <n v="1009.6206896551724"/>
    <n v="10.242040025532125"/>
    <n v="-32.896551724137929"/>
    <n v="106.38620689655173"/>
    <n v="-0.40000000000000019"/>
    <n v="57.472413793103449"/>
    <n v="1.6168965517241383"/>
    <n v="16.951724137931038"/>
    <n v="14.010344827586206"/>
    <n v="51.213793103448275"/>
    <n v="55.08620689655173"/>
    <n v="98.607241379310338"/>
    <n v="1319.0689655172414"/>
    <n v="1047.2758620689656"/>
    <n v="1076.4137931034484"/>
    <n v="3565.7241379310344"/>
  </r>
  <r>
    <x v="31"/>
    <x v="2"/>
    <n v="41"/>
    <n v="41"/>
    <n v="1426"/>
    <n v="600.66666666666663"/>
    <n v="0.42127149261948565"/>
    <n v="614.79999999999995"/>
    <n v="0.46632079782981906"/>
    <n v="1603.2"/>
    <n v="3202.0333333333333"/>
    <n v="7003.833333333333"/>
    <n v="45.720000000000006"/>
    <n v="2410.4333333333334"/>
    <n v="24.422263479356168"/>
    <n v="4789.7666666666664"/>
    <n v="0.50401948029999999"/>
    <n v="791.6"/>
    <n v="8.0144070619108749"/>
    <n v="2214.0666666666666"/>
    <n v="35.716666666666676"/>
    <n v="831.23333333333335"/>
    <n v="8.4189209625711747"/>
    <n v="2736.9666666666667"/>
    <n v="27.728337413516144"/>
    <n v="3568.2"/>
    <n v="1855.3333333333333"/>
    <n v="18.788462289091317"/>
    <n v="0.32568872744325261"/>
    <n v="3.3031405010781451E-3"/>
    <n v="1144"/>
    <n v="631.66666666666663"/>
    <n v="388.96666666666664"/>
    <n v="1020.6333333333333"/>
    <n v="10.337519233862066"/>
    <n v="0"/>
    <n v="106.21000000000001"/>
    <n v="1.6666666666666503E-2"/>
    <n v="57.906666666666666"/>
    <n v="1.631666666666667"/>
    <n v="17.100000000000005"/>
    <n v="14.023333333333332"/>
    <n v="51.383333333333333"/>
    <n v="55.240000000000009"/>
    <n v="98.72833333333331"/>
    <n v="1320.8"/>
    <n v="1050.5666666666666"/>
    <n v="1079.9333333333334"/>
    <n v="3571.06666666666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C638CE-1858-4778-8E8A-ACD46DE1807C}" name="PivotTable33" cacheId="1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20" firstHeaderRow="1" firstDataRow="2" firstDataCol="1"/>
  <pivotFields count="49">
    <pivotField axis="axisRow" subtotalTop="0" multipleItemSelectionAllowed="1" showAll="0">
      <items count="32">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x="28"/>
        <item h="1" x="29"/>
        <item x="30"/>
        <item t="default"/>
      </items>
    </pivotField>
    <pivotField axis="axisCol" subtotalTop="0" showAll="0">
      <items count="4">
        <item x="0"/>
        <item x="1"/>
        <item x="2"/>
        <item t="default"/>
      </items>
    </pivotField>
    <pivotField dataField="1"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dataField="1" subtotalTop="0" showAll="0"/>
    <pivotField subtotalTop="0" showAll="0"/>
    <pivotField subtotalTop="0" showAll="0"/>
    <pivotField subtotalTop="0" showAll="0"/>
    <pivotField subtotalTop="0" showAll="0"/>
    <pivotField subtotalTop="0" showAll="0"/>
    <pivotField dataField="1" subtotalTop="0" showAll="0"/>
    <pivotField subtotalTop="0" showAll="0"/>
    <pivotField subtotalTop="0" showAll="0"/>
    <pivotField dataField="1"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2">
    <field x="-2"/>
    <field x="0"/>
  </rowFields>
  <rowItems count="16">
    <i>
      <x/>
    </i>
    <i r="1">
      <x v="28"/>
    </i>
    <i r="1">
      <x v="30"/>
    </i>
    <i i="1">
      <x v="1"/>
    </i>
    <i r="1" i="1">
      <x v="28"/>
    </i>
    <i r="1" i="1">
      <x v="30"/>
    </i>
    <i i="2">
      <x v="2"/>
    </i>
    <i r="1" i="2">
      <x v="28"/>
    </i>
    <i r="1" i="2">
      <x v="30"/>
    </i>
    <i i="3">
      <x v="3"/>
    </i>
    <i r="1" i="3">
      <x v="28"/>
    </i>
    <i r="1" i="3">
      <x v="30"/>
    </i>
    <i t="grand">
      <x/>
    </i>
    <i t="grand" i="1">
      <x/>
    </i>
    <i t="grand" i="2">
      <x/>
    </i>
    <i t="grand" i="3">
      <x/>
    </i>
  </rowItems>
  <colFields count="1">
    <field x="1"/>
  </colFields>
  <colItems count="4">
    <i>
      <x/>
    </i>
    <i>
      <x v="1"/>
    </i>
    <i>
      <x v="2"/>
    </i>
    <i t="grand">
      <x/>
    </i>
  </colItems>
  <dataFields count="4">
    <dataField name="Sum of Wins" fld="2" baseField="0" baseItem="0"/>
    <dataField name="Sum of 3PM_PACE" fld="18" baseField="0" baseItem="0"/>
    <dataField name="Sum of DR_PACE" fld="24" baseField="0" baseItem="0"/>
    <dataField name="Sum of AST_PACE" fld="27" baseField="0" baseItem="0"/>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D91CF9-8059-49E5-BFC7-062EDDDEC31E}" name="PivotTable1" cacheId="16"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21" firstHeaderRow="1" firstDataRow="2" firstDataCol="1"/>
  <pivotFields count="49">
    <pivotField axis="axisRow" subtotalTop="0" multipleItemSelectionAllowed="1" showAll="0">
      <items count="33">
        <item h="1" x="0"/>
        <item x="31"/>
        <item h="1" x="30"/>
        <item h="1" x="1"/>
        <item h="1" x="2"/>
        <item h="1" x="3"/>
        <item h="1" x="4"/>
        <item h="1" x="5"/>
        <item h="1" x="6"/>
        <item h="1" x="7"/>
        <item h="1" x="8"/>
        <item h="1" x="9"/>
        <item h="1" x="10"/>
        <item h="1" x="11"/>
        <item h="1" x="12"/>
        <item x="13"/>
        <item h="1" x="14"/>
        <item h="1" x="15"/>
        <item x="16"/>
        <item h="1" x="17"/>
        <item h="1" x="18"/>
        <item h="1" x="19"/>
        <item h="1" x="20"/>
        <item h="1" x="21"/>
        <item h="1" x="22"/>
        <item h="1" x="23"/>
        <item h="1" x="24"/>
        <item h="1" x="25"/>
        <item x="26"/>
        <item h="1" x="27"/>
        <item x="28"/>
        <item h="1" x="29"/>
        <item t="default"/>
      </items>
    </pivotField>
    <pivotField axis="axisCol" subtotalTop="0" showAll="0">
      <items count="4">
        <item x="0"/>
        <item x="1"/>
        <item x="2"/>
        <item t="default"/>
      </items>
    </pivotField>
    <pivotField dataField="1"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dataField="1"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2">
    <field x="0"/>
    <field x="-2"/>
  </rowFields>
  <rowItems count="17">
    <i>
      <x v="1"/>
    </i>
    <i r="1">
      <x/>
    </i>
    <i r="1" i="1">
      <x v="1"/>
    </i>
    <i>
      <x v="15"/>
    </i>
    <i r="1">
      <x/>
    </i>
    <i r="1" i="1">
      <x v="1"/>
    </i>
    <i>
      <x v="18"/>
    </i>
    <i r="1">
      <x/>
    </i>
    <i r="1" i="1">
      <x v="1"/>
    </i>
    <i>
      <x v="28"/>
    </i>
    <i r="1">
      <x/>
    </i>
    <i r="1" i="1">
      <x v="1"/>
    </i>
    <i>
      <x v="30"/>
    </i>
    <i r="1">
      <x/>
    </i>
    <i r="1" i="1">
      <x v="1"/>
    </i>
    <i t="grand">
      <x/>
    </i>
    <i t="grand" i="1">
      <x/>
    </i>
  </rowItems>
  <colFields count="1">
    <field x="1"/>
  </colFields>
  <colItems count="4">
    <i>
      <x/>
    </i>
    <i>
      <x v="1"/>
    </i>
    <i>
      <x v="2"/>
    </i>
    <i t="grand">
      <x/>
    </i>
  </colItems>
  <dataFields count="2">
    <dataField name="Sum of Wins" fld="2" baseField="0" baseItem="0"/>
    <dataField name="Sum of 2pa" fld="15" baseField="0" baseItem="0"/>
  </dataFields>
  <chartFormats count="3">
    <chartFormat chart="0" format="12" series="1">
      <pivotArea type="data" outline="0" fieldPosition="0">
        <references count="2">
          <reference field="4294967294" count="1" selected="0">
            <x v="0"/>
          </reference>
          <reference field="1" count="1" selected="0">
            <x v="0"/>
          </reference>
        </references>
      </pivotArea>
    </chartFormat>
    <chartFormat chart="0" format="13" series="1">
      <pivotArea type="data" outline="0" fieldPosition="0">
        <references count="2">
          <reference field="4294967294" count="1" selected="0">
            <x v="0"/>
          </reference>
          <reference field="1" count="1" selected="0">
            <x v="1"/>
          </reference>
        </references>
      </pivotArea>
    </chartFormat>
    <chartFormat chart="0" format="1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DE4DDD-669D-4978-9A10-DB3C3BF0B647}"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6" firstHeaderRow="1" firstDataRow="1" firstDataCol="1"/>
  <pivotFields count="49">
    <pivotField axis="axisRow" subtotalTop="0" showAll="0" sortType="descending">
      <items count="33">
        <item x="0"/>
        <item x="31"/>
        <item x="30"/>
        <item x="1"/>
        <item x="2"/>
        <item x="3"/>
        <item x="4"/>
        <item x="5"/>
        <item x="6"/>
        <item x="7"/>
        <item x="8"/>
        <item x="9"/>
        <item x="10"/>
        <item x="11"/>
        <item x="12"/>
        <item x="13"/>
        <item x="14"/>
        <item x="15"/>
        <item x="16"/>
        <item x="17"/>
        <item x="18"/>
        <item x="19"/>
        <item x="20"/>
        <item x="21"/>
        <item x="22"/>
        <item x="23"/>
        <item x="24"/>
        <item x="25"/>
        <item x="26"/>
        <item x="27"/>
        <item x="28"/>
        <item x="29"/>
        <item t="default"/>
      </items>
      <autoSortScope>
        <pivotArea dataOnly="0" outline="0" fieldPosition="0">
          <references count="1">
            <reference field="4294967294" count="1" selected="0">
              <x v="0"/>
            </reference>
          </references>
        </pivotArea>
      </autoSortScope>
    </pivotField>
    <pivotField subtotalTop="0" showAll="0"/>
    <pivotField subtotalTop="0" showAll="0"/>
    <pivotField dataField="1"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0"/>
  </rowFields>
  <rowItems count="33">
    <i>
      <x/>
    </i>
    <i>
      <x v="15"/>
    </i>
    <i>
      <x v="28"/>
    </i>
    <i>
      <x v="18"/>
    </i>
    <i>
      <x v="14"/>
    </i>
    <i>
      <x v="26"/>
    </i>
    <i>
      <x v="16"/>
    </i>
    <i>
      <x v="13"/>
    </i>
    <i>
      <x v="19"/>
    </i>
    <i>
      <x v="21"/>
    </i>
    <i>
      <x v="22"/>
    </i>
    <i>
      <x v="3"/>
    </i>
    <i>
      <x v="11"/>
    </i>
    <i>
      <x v="2"/>
    </i>
    <i>
      <x v="1"/>
    </i>
    <i>
      <x v="17"/>
    </i>
    <i>
      <x v="20"/>
    </i>
    <i>
      <x v="10"/>
    </i>
    <i>
      <x v="12"/>
    </i>
    <i>
      <x v="4"/>
    </i>
    <i>
      <x v="29"/>
    </i>
    <i>
      <x v="31"/>
    </i>
    <i>
      <x v="8"/>
    </i>
    <i>
      <x v="6"/>
    </i>
    <i>
      <x v="5"/>
    </i>
    <i>
      <x v="27"/>
    </i>
    <i>
      <x v="9"/>
    </i>
    <i>
      <x v="24"/>
    </i>
    <i>
      <x v="23"/>
    </i>
    <i>
      <x v="7"/>
    </i>
    <i>
      <x v="25"/>
    </i>
    <i>
      <x v="30"/>
    </i>
    <i t="grand">
      <x/>
    </i>
  </rowItems>
  <colItems count="1">
    <i/>
  </colItems>
  <dataFields count="1">
    <dataField name="Sum of Loss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E55A2EE0-5C09-4C09-8BEE-2DB8B86B8FBF}" sourceName="team">
  <pivotTables>
    <pivotTable tabId="2" name="PivotTable33"/>
  </pivotTables>
  <data>
    <tabular pivotCacheId="2">
      <items count="31">
        <i x="0"/>
        <i x="30" s="1"/>
        <i x="1"/>
        <i x="2"/>
        <i x="3"/>
        <i x="4"/>
        <i x="5"/>
        <i x="6"/>
        <i x="7"/>
        <i x="8"/>
        <i x="9"/>
        <i x="10"/>
        <i x="11"/>
        <i x="12"/>
        <i x="13"/>
        <i x="14"/>
        <i x="15"/>
        <i x="16"/>
        <i x="17"/>
        <i x="18"/>
        <i x="19"/>
        <i x="20"/>
        <i x="21"/>
        <i x="22"/>
        <i x="23"/>
        <i x="24"/>
        <i x="25"/>
        <i x="26"/>
        <i x="27"/>
        <i x="28" s="1"/>
        <i x="2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45DD05BE-0BFF-4984-B38B-9774D6246137}" sourceName="team">
  <pivotTables>
    <pivotTable tabId="3" name="PivotTable1"/>
  </pivotTables>
  <data>
    <tabular pivotCacheId="3">
      <items count="32">
        <i x="0"/>
        <i x="31" s="1"/>
        <i x="30"/>
        <i x="1"/>
        <i x="2"/>
        <i x="3"/>
        <i x="4"/>
        <i x="5"/>
        <i x="6"/>
        <i x="7"/>
        <i x="8"/>
        <i x="9"/>
        <i x="10"/>
        <i x="11"/>
        <i x="12"/>
        <i x="13" s="1"/>
        <i x="14"/>
        <i x="15"/>
        <i x="16" s="1"/>
        <i x="17"/>
        <i x="18"/>
        <i x="19"/>
        <i x="20"/>
        <i x="21"/>
        <i x="22"/>
        <i x="23"/>
        <i x="24"/>
        <i x="25"/>
        <i x="26" s="1"/>
        <i x="27"/>
        <i x="28" s="1"/>
        <i x="2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A3C34751-8FFF-4FC0-A98D-2734E96D745D}" cache="Slicer_team" caption="team" startItem="1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1" xr10:uid="{37BF51DB-14B0-42FC-B26A-6FC43B7B73D1}" cache="Slicer_team1" caption="team"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280F1-36C3-414B-8089-66F0C8888D8F}">
  <dimension ref="A3:E20"/>
  <sheetViews>
    <sheetView workbookViewId="0">
      <selection activeCell="A12" activeCellId="2" sqref="A6:A7 A9:A10 A12:A13 A15:A16"/>
      <pivotSelection pane="bottomRight" showHeader="1" dimension="1" activeRow="11" click="1" r:id="rId1">
        <pivotArea dataOnly="0" labelOnly="1" fieldPosition="0">
          <references count="1">
            <reference field="0" count="0"/>
          </references>
        </pivotArea>
      </pivotSelection>
    </sheetView>
  </sheetViews>
  <sheetFormatPr defaultRowHeight="14.4" x14ac:dyDescent="0.3"/>
  <cols>
    <col min="1" max="1" width="21.77734375" bestFit="1" customWidth="1"/>
    <col min="2" max="2" width="15.5546875" bestFit="1" customWidth="1"/>
    <col min="3" max="5" width="12" bestFit="1" customWidth="1"/>
    <col min="6" max="6" width="16.21875" bestFit="1" customWidth="1"/>
    <col min="7" max="7" width="14.5546875" bestFit="1" customWidth="1"/>
  </cols>
  <sheetData>
    <row r="3" spans="1:5" x14ac:dyDescent="0.3">
      <c r="B3" s="2" t="s">
        <v>84</v>
      </c>
    </row>
    <row r="4" spans="1:5" x14ac:dyDescent="0.3">
      <c r="A4" s="2" t="s">
        <v>85</v>
      </c>
      <c r="B4">
        <v>2014</v>
      </c>
      <c r="C4">
        <v>2015</v>
      </c>
      <c r="D4">
        <v>2016</v>
      </c>
      <c r="E4" t="s">
        <v>79</v>
      </c>
    </row>
    <row r="5" spans="1:5" x14ac:dyDescent="0.3">
      <c r="A5" s="3" t="s">
        <v>80</v>
      </c>
      <c r="B5" s="4"/>
      <c r="C5" s="4"/>
      <c r="D5" s="4"/>
      <c r="E5" s="4"/>
    </row>
    <row r="6" spans="1:5" x14ac:dyDescent="0.3">
      <c r="A6" s="5" t="s">
        <v>77</v>
      </c>
      <c r="B6" s="4">
        <v>67</v>
      </c>
      <c r="C6" s="4">
        <v>73</v>
      </c>
      <c r="D6" s="4">
        <v>67</v>
      </c>
      <c r="E6" s="4">
        <v>207</v>
      </c>
    </row>
    <row r="7" spans="1:5" x14ac:dyDescent="0.3">
      <c r="A7" s="5" t="s">
        <v>90</v>
      </c>
      <c r="B7" s="4">
        <v>40.103448275862071</v>
      </c>
      <c r="C7" s="4">
        <v>39.896551724137929</v>
      </c>
      <c r="D7" s="4">
        <v>40.103448275862071</v>
      </c>
      <c r="E7" s="4">
        <v>120.10344827586206</v>
      </c>
    </row>
    <row r="8" spans="1:5" x14ac:dyDescent="0.3">
      <c r="A8" s="3" t="s">
        <v>81</v>
      </c>
      <c r="B8" s="4"/>
      <c r="C8" s="4"/>
      <c r="D8" s="4"/>
      <c r="E8" s="4"/>
    </row>
    <row r="9" spans="1:5" x14ac:dyDescent="0.3">
      <c r="A9" s="5" t="s">
        <v>77</v>
      </c>
      <c r="B9" s="4">
        <v>8.5719833025919812</v>
      </c>
      <c r="C9" s="4">
        <v>10.59517953762912</v>
      </c>
      <c r="D9" s="4">
        <v>9.6048513302034433</v>
      </c>
      <c r="E9" s="4">
        <v>28.772014170424548</v>
      </c>
    </row>
    <row r="10" spans="1:5" x14ac:dyDescent="0.3">
      <c r="A10" s="5" t="s">
        <v>90</v>
      </c>
      <c r="B10" s="4">
        <v>6.3747968204396281</v>
      </c>
      <c r="C10" s="4">
        <v>6.9926860540429736</v>
      </c>
      <c r="D10" s="4">
        <v>7.9595641561076826</v>
      </c>
      <c r="E10" s="4">
        <v>21.327047030590283</v>
      </c>
    </row>
    <row r="11" spans="1:5" x14ac:dyDescent="0.3">
      <c r="A11" s="3" t="s">
        <v>82</v>
      </c>
      <c r="B11" s="4"/>
      <c r="C11" s="4"/>
      <c r="D11" s="4"/>
      <c r="E11" s="4"/>
    </row>
    <row r="12" spans="1:5" x14ac:dyDescent="0.3">
      <c r="A12" s="5" t="s">
        <v>77</v>
      </c>
      <c r="B12" s="4">
        <v>27.317736142122119</v>
      </c>
      <c r="C12" s="4">
        <v>29.237579931136249</v>
      </c>
      <c r="D12" s="4">
        <v>28.100547730829419</v>
      </c>
      <c r="E12" s="4">
        <v>84.655863804087787</v>
      </c>
    </row>
    <row r="13" spans="1:5" x14ac:dyDescent="0.3">
      <c r="A13" s="5" t="s">
        <v>90</v>
      </c>
      <c r="B13" s="4">
        <v>26.640424079029764</v>
      </c>
      <c r="C13" s="4">
        <v>27.837099055967911</v>
      </c>
      <c r="D13" s="4">
        <v>27.715502574988101</v>
      </c>
      <c r="E13" s="4">
        <v>82.193025709985776</v>
      </c>
    </row>
    <row r="14" spans="1:5" x14ac:dyDescent="0.3">
      <c r="A14" s="3" t="s">
        <v>83</v>
      </c>
      <c r="B14" s="4"/>
      <c r="C14" s="4"/>
      <c r="D14" s="4"/>
      <c r="E14" s="4"/>
    </row>
    <row r="15" spans="1:5" x14ac:dyDescent="0.3">
      <c r="A15" s="5" t="s">
        <v>77</v>
      </c>
      <c r="B15" s="4">
        <v>21.823123968546739</v>
      </c>
      <c r="C15" s="4">
        <v>23.34481062469257</v>
      </c>
      <c r="D15" s="4">
        <v>24.364241001564949</v>
      </c>
      <c r="E15" s="4">
        <v>69.532175594804258</v>
      </c>
    </row>
    <row r="16" spans="1:5" x14ac:dyDescent="0.3">
      <c r="A16" s="5" t="s">
        <v>90</v>
      </c>
      <c r="B16" s="4">
        <v>18.003711658168115</v>
      </c>
      <c r="C16" s="4">
        <v>18.459241352553725</v>
      </c>
      <c r="D16" s="4">
        <v>18.596194057626711</v>
      </c>
      <c r="E16" s="4">
        <v>55.059147068348551</v>
      </c>
    </row>
    <row r="17" spans="1:5" x14ac:dyDescent="0.3">
      <c r="A17" s="3" t="s">
        <v>86</v>
      </c>
      <c r="B17" s="4">
        <v>107.10344827586206</v>
      </c>
      <c r="C17" s="4">
        <v>112.89655172413794</v>
      </c>
      <c r="D17" s="4">
        <v>107.10344827586206</v>
      </c>
      <c r="E17" s="4">
        <v>327.10344827586209</v>
      </c>
    </row>
    <row r="18" spans="1:5" x14ac:dyDescent="0.3">
      <c r="A18" s="3" t="s">
        <v>87</v>
      </c>
      <c r="B18" s="4">
        <v>14.946780123031608</v>
      </c>
      <c r="C18" s="4">
        <v>17.587865591672092</v>
      </c>
      <c r="D18" s="4">
        <v>17.564415486311127</v>
      </c>
      <c r="E18" s="4">
        <v>50.099061201014834</v>
      </c>
    </row>
    <row r="19" spans="1:5" x14ac:dyDescent="0.3">
      <c r="A19" s="3" t="s">
        <v>88</v>
      </c>
      <c r="B19" s="4">
        <v>53.958160221151886</v>
      </c>
      <c r="C19" s="4">
        <v>57.074678987104164</v>
      </c>
      <c r="D19" s="4">
        <v>55.816050305817519</v>
      </c>
      <c r="E19" s="4">
        <v>166.84888951407356</v>
      </c>
    </row>
    <row r="20" spans="1:5" x14ac:dyDescent="0.3">
      <c r="A20" s="3" t="s">
        <v>89</v>
      </c>
      <c r="B20" s="4">
        <v>39.826835626714853</v>
      </c>
      <c r="C20" s="4">
        <v>41.804051977246296</v>
      </c>
      <c r="D20" s="4">
        <v>42.96043505919166</v>
      </c>
      <c r="E20" s="4">
        <v>124.59132266315281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9C0F6-9424-494A-9344-8E66FED311BE}">
  <dimension ref="A3:E21"/>
  <sheetViews>
    <sheetView tabSelected="1" workbookViewId="0">
      <selection activeCell="A3" sqref="A3"/>
    </sheetView>
  </sheetViews>
  <sheetFormatPr defaultRowHeight="14.4" x14ac:dyDescent="0.3"/>
  <cols>
    <col min="1" max="1" width="16.33203125" bestFit="1" customWidth="1"/>
    <col min="2" max="2" width="15.5546875" bestFit="1" customWidth="1"/>
    <col min="3" max="5" width="12" bestFit="1" customWidth="1"/>
    <col min="6" max="12" width="22.44140625" bestFit="1" customWidth="1"/>
    <col min="13" max="13" width="18.77734375" bestFit="1" customWidth="1"/>
    <col min="14" max="14" width="27.21875" bestFit="1" customWidth="1"/>
    <col min="15" max="15" width="22" bestFit="1" customWidth="1"/>
    <col min="16" max="16" width="25.21875" bestFit="1" customWidth="1"/>
  </cols>
  <sheetData>
    <row r="3" spans="1:5" x14ac:dyDescent="0.3">
      <c r="B3" s="2" t="s">
        <v>84</v>
      </c>
    </row>
    <row r="4" spans="1:5" x14ac:dyDescent="0.3">
      <c r="A4" s="2" t="s">
        <v>85</v>
      </c>
      <c r="B4">
        <v>2014</v>
      </c>
      <c r="C4">
        <v>2015</v>
      </c>
      <c r="D4">
        <v>2016</v>
      </c>
      <c r="E4" t="s">
        <v>79</v>
      </c>
    </row>
    <row r="5" spans="1:5" x14ac:dyDescent="0.3">
      <c r="A5" s="3" t="s">
        <v>90</v>
      </c>
      <c r="B5" s="4"/>
      <c r="C5" s="4"/>
      <c r="D5" s="4"/>
      <c r="E5" s="4"/>
    </row>
    <row r="6" spans="1:5" x14ac:dyDescent="0.3">
      <c r="A6" s="5" t="s">
        <v>80</v>
      </c>
      <c r="B6" s="4">
        <v>41</v>
      </c>
      <c r="C6" s="4">
        <v>40.424559386973186</v>
      </c>
      <c r="D6" s="4">
        <v>41</v>
      </c>
      <c r="E6" s="4">
        <v>122.42455938697319</v>
      </c>
    </row>
    <row r="7" spans="1:5" x14ac:dyDescent="0.3">
      <c r="A7" s="5" t="s">
        <v>93</v>
      </c>
      <c r="B7" s="4">
        <v>5014.4333333333334</v>
      </c>
      <c r="C7" s="4">
        <v>4979.7034699872293</v>
      </c>
      <c r="D7" s="4">
        <v>4789.7666666666664</v>
      </c>
      <c r="E7" s="4">
        <v>14783.903469987228</v>
      </c>
    </row>
    <row r="8" spans="1:5" x14ac:dyDescent="0.3">
      <c r="A8" s="3" t="s">
        <v>62</v>
      </c>
      <c r="B8" s="4"/>
      <c r="C8" s="4"/>
      <c r="D8" s="4"/>
      <c r="E8" s="4"/>
    </row>
    <row r="9" spans="1:5" x14ac:dyDescent="0.3">
      <c r="A9" s="5" t="s">
        <v>80</v>
      </c>
      <c r="B9" s="4">
        <v>21</v>
      </c>
      <c r="C9" s="4">
        <v>17</v>
      </c>
      <c r="D9" s="4">
        <v>26</v>
      </c>
      <c r="E9" s="4">
        <v>64</v>
      </c>
    </row>
    <row r="10" spans="1:5" x14ac:dyDescent="0.3">
      <c r="A10" s="5" t="s">
        <v>93</v>
      </c>
      <c r="B10" s="4">
        <v>5474</v>
      </c>
      <c r="C10" s="4">
        <v>4940</v>
      </c>
      <c r="D10" s="4">
        <v>5054</v>
      </c>
      <c r="E10" s="4">
        <v>15468</v>
      </c>
    </row>
    <row r="11" spans="1:5" x14ac:dyDescent="0.3">
      <c r="A11" s="3" t="s">
        <v>65</v>
      </c>
      <c r="B11" s="4"/>
      <c r="C11" s="4"/>
      <c r="D11" s="4"/>
      <c r="E11" s="4"/>
    </row>
    <row r="12" spans="1:5" x14ac:dyDescent="0.3">
      <c r="A12" s="5" t="s">
        <v>80</v>
      </c>
      <c r="B12" s="4">
        <v>38</v>
      </c>
      <c r="C12" s="4">
        <v>21</v>
      </c>
      <c r="D12" s="4">
        <v>20</v>
      </c>
      <c r="E12" s="4">
        <v>79</v>
      </c>
    </row>
    <row r="13" spans="1:5" x14ac:dyDescent="0.3">
      <c r="A13" s="5" t="s">
        <v>93</v>
      </c>
      <c r="B13" s="4">
        <v>5171</v>
      </c>
      <c r="C13" s="4">
        <v>5412</v>
      </c>
      <c r="D13" s="4">
        <v>4396</v>
      </c>
      <c r="E13" s="4">
        <v>14979</v>
      </c>
    </row>
    <row r="14" spans="1:5" x14ac:dyDescent="0.3">
      <c r="A14" s="3" t="s">
        <v>75</v>
      </c>
      <c r="B14" s="4"/>
      <c r="C14" s="4"/>
      <c r="D14" s="4"/>
      <c r="E14" s="4"/>
    </row>
    <row r="15" spans="1:5" x14ac:dyDescent="0.3">
      <c r="A15" s="5" t="s">
        <v>80</v>
      </c>
      <c r="B15" s="4">
        <v>16</v>
      </c>
      <c r="C15" s="4">
        <v>29</v>
      </c>
      <c r="D15" s="4">
        <v>31</v>
      </c>
      <c r="E15" s="4">
        <v>76</v>
      </c>
    </row>
    <row r="16" spans="1:5" x14ac:dyDescent="0.3">
      <c r="A16" s="5" t="s">
        <v>93</v>
      </c>
      <c r="B16" s="4">
        <v>5597</v>
      </c>
      <c r="C16" s="4">
        <v>5321</v>
      </c>
      <c r="D16" s="4">
        <v>5199</v>
      </c>
      <c r="E16" s="4">
        <v>16117</v>
      </c>
    </row>
    <row r="17" spans="1:5" x14ac:dyDescent="0.3">
      <c r="A17" s="3" t="s">
        <v>77</v>
      </c>
      <c r="B17" s="4"/>
      <c r="C17" s="4"/>
      <c r="D17" s="4"/>
      <c r="E17" s="4"/>
    </row>
    <row r="18" spans="1:5" x14ac:dyDescent="0.3">
      <c r="A18" s="5" t="s">
        <v>80</v>
      </c>
      <c r="B18" s="4">
        <v>67</v>
      </c>
      <c r="C18" s="4">
        <v>73</v>
      </c>
      <c r="D18" s="4">
        <v>67</v>
      </c>
      <c r="E18" s="4">
        <v>207</v>
      </c>
    </row>
    <row r="19" spans="1:5" x14ac:dyDescent="0.3">
      <c r="A19" s="5" t="s">
        <v>93</v>
      </c>
      <c r="B19" s="4">
        <v>4920</v>
      </c>
      <c r="C19" s="4">
        <v>4567</v>
      </c>
      <c r="D19" s="4">
        <v>4578</v>
      </c>
      <c r="E19" s="4">
        <v>14065</v>
      </c>
    </row>
    <row r="20" spans="1:5" x14ac:dyDescent="0.3">
      <c r="A20" s="3" t="s">
        <v>86</v>
      </c>
      <c r="B20" s="4">
        <v>183</v>
      </c>
      <c r="C20" s="4">
        <v>180.42455938697319</v>
      </c>
      <c r="D20" s="4">
        <v>185</v>
      </c>
      <c r="E20" s="4">
        <v>548.42455938697321</v>
      </c>
    </row>
    <row r="21" spans="1:5" x14ac:dyDescent="0.3">
      <c r="A21" s="3" t="s">
        <v>94</v>
      </c>
      <c r="B21" s="4">
        <v>26176.433333333334</v>
      </c>
      <c r="C21" s="4">
        <v>25219.703469987231</v>
      </c>
      <c r="D21" s="4">
        <v>24016.766666666666</v>
      </c>
      <c r="E21" s="4">
        <v>75412.903469987228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09CCC-E063-4BFD-B886-B4DB8BF1F451}">
  <dimension ref="A3:B36"/>
  <sheetViews>
    <sheetView workbookViewId="0">
      <selection activeCell="B4" sqref="B4"/>
    </sheetView>
  </sheetViews>
  <sheetFormatPr defaultRowHeight="14.4" x14ac:dyDescent="0.3"/>
  <cols>
    <col min="1" max="1" width="18" bestFit="1" customWidth="1"/>
    <col min="2" max="2" width="12.77734375" bestFit="1" customWidth="1"/>
  </cols>
  <sheetData>
    <row r="3" spans="1:2" x14ac:dyDescent="0.3">
      <c r="A3" s="2" t="s">
        <v>85</v>
      </c>
      <c r="B3" t="s">
        <v>92</v>
      </c>
    </row>
    <row r="4" spans="1:2" x14ac:dyDescent="0.3">
      <c r="A4" s="3" t="s">
        <v>49</v>
      </c>
      <c r="B4" s="4">
        <v>190</v>
      </c>
    </row>
    <row r="5" spans="1:2" x14ac:dyDescent="0.3">
      <c r="A5" s="3" t="s">
        <v>62</v>
      </c>
      <c r="B5" s="4">
        <v>182</v>
      </c>
    </row>
    <row r="6" spans="1:2" x14ac:dyDescent="0.3">
      <c r="A6" s="3" t="s">
        <v>75</v>
      </c>
      <c r="B6" s="4">
        <v>170</v>
      </c>
    </row>
    <row r="7" spans="1:2" x14ac:dyDescent="0.3">
      <c r="A7" s="3" t="s">
        <v>65</v>
      </c>
      <c r="B7" s="4">
        <v>167</v>
      </c>
    </row>
    <row r="8" spans="1:2" x14ac:dyDescent="0.3">
      <c r="A8" s="3" t="s">
        <v>61</v>
      </c>
      <c r="B8" s="4">
        <v>166</v>
      </c>
    </row>
    <row r="9" spans="1:2" x14ac:dyDescent="0.3">
      <c r="A9" s="3" t="s">
        <v>73</v>
      </c>
      <c r="B9" s="4">
        <v>160</v>
      </c>
    </row>
    <row r="10" spans="1:2" x14ac:dyDescent="0.3">
      <c r="A10" s="3" t="s">
        <v>63</v>
      </c>
      <c r="B10" s="4">
        <v>157</v>
      </c>
    </row>
    <row r="11" spans="1:2" x14ac:dyDescent="0.3">
      <c r="A11" s="3" t="s">
        <v>60</v>
      </c>
      <c r="B11" s="4">
        <v>152</v>
      </c>
    </row>
    <row r="12" spans="1:2" x14ac:dyDescent="0.3">
      <c r="A12" s="3" t="s">
        <v>66</v>
      </c>
      <c r="B12" s="4">
        <v>143</v>
      </c>
    </row>
    <row r="13" spans="1:2" x14ac:dyDescent="0.3">
      <c r="A13" s="3" t="s">
        <v>68</v>
      </c>
      <c r="B13" s="4">
        <v>137</v>
      </c>
    </row>
    <row r="14" spans="1:2" x14ac:dyDescent="0.3">
      <c r="A14" s="3" t="s">
        <v>69</v>
      </c>
      <c r="B14" s="4">
        <v>133</v>
      </c>
    </row>
    <row r="15" spans="1:2" x14ac:dyDescent="0.3">
      <c r="A15" s="3" t="s">
        <v>50</v>
      </c>
      <c r="B15" s="4">
        <v>130</v>
      </c>
    </row>
    <row r="16" spans="1:2" x14ac:dyDescent="0.3">
      <c r="A16" s="3" t="s">
        <v>58</v>
      </c>
      <c r="B16" s="4">
        <v>129</v>
      </c>
    </row>
    <row r="17" spans="1:2" x14ac:dyDescent="0.3">
      <c r="A17" s="3" t="s">
        <v>91</v>
      </c>
      <c r="B17" s="4">
        <v>126.49183511692428</v>
      </c>
    </row>
    <row r="18" spans="1:2" x14ac:dyDescent="0.3">
      <c r="A18" s="3" t="s">
        <v>90</v>
      </c>
      <c r="B18" s="4">
        <v>123.57544061302681</v>
      </c>
    </row>
    <row r="19" spans="1:2" x14ac:dyDescent="0.3">
      <c r="A19" s="3" t="s">
        <v>64</v>
      </c>
      <c r="B19" s="4">
        <v>121</v>
      </c>
    </row>
    <row r="20" spans="1:2" x14ac:dyDescent="0.3">
      <c r="A20" s="3" t="s">
        <v>67</v>
      </c>
      <c r="B20" s="4">
        <v>121</v>
      </c>
    </row>
    <row r="21" spans="1:2" x14ac:dyDescent="0.3">
      <c r="A21" s="3" t="s">
        <v>57</v>
      </c>
      <c r="B21" s="4">
        <v>120</v>
      </c>
    </row>
    <row r="22" spans="1:2" x14ac:dyDescent="0.3">
      <c r="A22" s="3" t="s">
        <v>59</v>
      </c>
      <c r="B22" s="4">
        <v>117</v>
      </c>
    </row>
    <row r="23" spans="1:2" x14ac:dyDescent="0.3">
      <c r="A23" s="3" t="s">
        <v>51</v>
      </c>
      <c r="B23" s="4">
        <v>113</v>
      </c>
    </row>
    <row r="24" spans="1:2" x14ac:dyDescent="0.3">
      <c r="A24" s="3" t="s">
        <v>76</v>
      </c>
      <c r="B24" s="4">
        <v>110</v>
      </c>
    </row>
    <row r="25" spans="1:2" x14ac:dyDescent="0.3">
      <c r="A25" s="3" t="s">
        <v>78</v>
      </c>
      <c r="B25" s="4">
        <v>110</v>
      </c>
    </row>
    <row r="26" spans="1:2" x14ac:dyDescent="0.3">
      <c r="A26" s="3" t="s">
        <v>55</v>
      </c>
      <c r="B26" s="4">
        <v>106</v>
      </c>
    </row>
    <row r="27" spans="1:2" x14ac:dyDescent="0.3">
      <c r="A27" s="3" t="s">
        <v>53</v>
      </c>
      <c r="B27" s="4">
        <v>105</v>
      </c>
    </row>
    <row r="28" spans="1:2" x14ac:dyDescent="0.3">
      <c r="A28" s="3" t="s">
        <v>52</v>
      </c>
      <c r="B28" s="4">
        <v>102.2632183908046</v>
      </c>
    </row>
    <row r="29" spans="1:2" x14ac:dyDescent="0.3">
      <c r="A29" s="3" t="s">
        <v>74</v>
      </c>
      <c r="B29" s="4">
        <v>99</v>
      </c>
    </row>
    <row r="30" spans="1:2" x14ac:dyDescent="0.3">
      <c r="A30" s="3" t="s">
        <v>56</v>
      </c>
      <c r="B30" s="4">
        <v>95</v>
      </c>
    </row>
    <row r="31" spans="1:2" x14ac:dyDescent="0.3">
      <c r="A31" s="3" t="s">
        <v>71</v>
      </c>
      <c r="B31" s="4">
        <v>94</v>
      </c>
    </row>
    <row r="32" spans="1:2" x14ac:dyDescent="0.3">
      <c r="A32" s="3" t="s">
        <v>70</v>
      </c>
      <c r="B32" s="4">
        <v>90</v>
      </c>
    </row>
    <row r="33" spans="1:2" x14ac:dyDescent="0.3">
      <c r="A33" s="3" t="s">
        <v>54</v>
      </c>
      <c r="B33" s="4">
        <v>86</v>
      </c>
    </row>
    <row r="34" spans="1:2" x14ac:dyDescent="0.3">
      <c r="A34" s="3" t="s">
        <v>72</v>
      </c>
      <c r="B34" s="4">
        <v>63</v>
      </c>
    </row>
    <row r="35" spans="1:2" x14ac:dyDescent="0.3">
      <c r="A35" s="3" t="s">
        <v>77</v>
      </c>
      <c r="B35" s="4">
        <v>39</v>
      </c>
    </row>
    <row r="36" spans="1:2" x14ac:dyDescent="0.3">
      <c r="A36" s="3" t="s">
        <v>79</v>
      </c>
      <c r="B36" s="4">
        <v>3957.3304941207557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97"/>
  <sheetViews>
    <sheetView topLeftCell="Q69" workbookViewId="0">
      <selection activeCell="AK97" sqref="AK97"/>
    </sheetView>
  </sheetViews>
  <sheetFormatPr defaultRowHeight="14.4" x14ac:dyDescent="0.3"/>
  <sheetData>
    <row r="1" spans="1:49"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row>
    <row r="2" spans="1:49" x14ac:dyDescent="0.3">
      <c r="A2" t="s">
        <v>49</v>
      </c>
      <c r="B2">
        <v>2015</v>
      </c>
      <c r="C2">
        <v>10</v>
      </c>
      <c r="D2">
        <v>72</v>
      </c>
      <c r="E2">
        <v>12640</v>
      </c>
      <c r="F2">
        <v>5200</v>
      </c>
      <c r="G2">
        <v>0.41139240506329122</v>
      </c>
      <c r="H2">
        <v>7514</v>
      </c>
      <c r="I2">
        <v>4.5845027455765708</v>
      </c>
      <c r="J2">
        <v>18092</v>
      </c>
      <c r="K2">
        <v>2970</v>
      </c>
      <c r="L2">
        <v>6887</v>
      </c>
      <c r="M2">
        <v>43.1</v>
      </c>
      <c r="N2">
        <v>2206</v>
      </c>
      <c r="O2">
        <v>22.009378429611889</v>
      </c>
      <c r="P2">
        <v>4632</v>
      </c>
      <c r="Q2">
        <v>0.47625215900000001</v>
      </c>
      <c r="R2">
        <v>764</v>
      </c>
      <c r="S2">
        <v>7.6224683228574266</v>
      </c>
      <c r="T2">
        <v>2255</v>
      </c>
      <c r="U2">
        <v>33.9</v>
      </c>
      <c r="V2">
        <v>777</v>
      </c>
      <c r="W2">
        <v>7.7521700089793466</v>
      </c>
      <c r="X2">
        <v>2605</v>
      </c>
      <c r="Y2">
        <v>25.990222488276959</v>
      </c>
      <c r="Z2">
        <v>3382</v>
      </c>
      <c r="AA2">
        <v>1765</v>
      </c>
      <c r="AB2">
        <v>17.60949815424523</v>
      </c>
      <c r="AC2">
        <v>2.9461756373937682</v>
      </c>
      <c r="AD2">
        <v>2.939414982933022E-2</v>
      </c>
      <c r="AE2">
        <v>1343</v>
      </c>
      <c r="AF2">
        <v>680</v>
      </c>
      <c r="AG2">
        <v>495</v>
      </c>
      <c r="AH2">
        <v>1175</v>
      </c>
      <c r="AI2">
        <v>11.72303701486581</v>
      </c>
      <c r="AJ2">
        <v>-839</v>
      </c>
      <c r="AK2">
        <v>106.7</v>
      </c>
      <c r="AL2">
        <v>-10</v>
      </c>
      <c r="AM2">
        <v>59.4</v>
      </c>
      <c r="AN2">
        <v>1.31</v>
      </c>
      <c r="AO2">
        <v>16.3</v>
      </c>
      <c r="AP2">
        <v>16.2</v>
      </c>
      <c r="AQ2">
        <v>48.7</v>
      </c>
      <c r="AR2">
        <v>51.9</v>
      </c>
      <c r="AS2">
        <v>100.23</v>
      </c>
      <c r="AT2">
        <v>1639</v>
      </c>
      <c r="AU2">
        <v>1207</v>
      </c>
      <c r="AV2">
        <v>1370</v>
      </c>
      <c r="AW2">
        <v>3736</v>
      </c>
    </row>
    <row r="3" spans="1:49" x14ac:dyDescent="0.3">
      <c r="A3" t="s">
        <v>75</v>
      </c>
      <c r="B3">
        <v>2014</v>
      </c>
      <c r="C3">
        <v>16</v>
      </c>
      <c r="D3">
        <v>66</v>
      </c>
      <c r="E3">
        <v>10476</v>
      </c>
      <c r="F3">
        <v>4516</v>
      </c>
      <c r="G3">
        <v>0.43108056510118359</v>
      </c>
      <c r="H3">
        <v>5714</v>
      </c>
      <c r="I3">
        <v>4.0042046250875956</v>
      </c>
      <c r="J3">
        <v>14652</v>
      </c>
      <c r="K3">
        <v>2986</v>
      </c>
      <c r="L3">
        <v>6820</v>
      </c>
      <c r="M3">
        <v>43.8</v>
      </c>
      <c r="N3">
        <v>2580</v>
      </c>
      <c r="O3">
        <v>26.307739369837869</v>
      </c>
      <c r="P3">
        <v>5597</v>
      </c>
      <c r="Q3">
        <v>0.46096122899999997</v>
      </c>
      <c r="R3">
        <v>406</v>
      </c>
      <c r="S3">
        <v>4.1399000713775873</v>
      </c>
      <c r="T3">
        <v>1223</v>
      </c>
      <c r="U3">
        <v>33.200000000000003</v>
      </c>
      <c r="V3">
        <v>949</v>
      </c>
      <c r="W3">
        <v>9.6767614968899771</v>
      </c>
      <c r="X3">
        <v>2406</v>
      </c>
      <c r="Y3">
        <v>24.533496482104621</v>
      </c>
      <c r="Z3">
        <v>3355</v>
      </c>
      <c r="AA3">
        <v>1771</v>
      </c>
      <c r="AB3">
        <v>18.058529621698789</v>
      </c>
      <c r="AC3">
        <v>2.549971767363072</v>
      </c>
      <c r="AD3">
        <v>2.6001547541175399E-2</v>
      </c>
      <c r="AE3">
        <v>1231</v>
      </c>
      <c r="AF3">
        <v>668</v>
      </c>
      <c r="AG3">
        <v>327</v>
      </c>
      <c r="AH3">
        <v>995</v>
      </c>
      <c r="AI3">
        <v>10.145814214336699</v>
      </c>
      <c r="AJ3">
        <v>-721</v>
      </c>
      <c r="AK3">
        <v>107.6</v>
      </c>
      <c r="AL3">
        <v>1.4</v>
      </c>
      <c r="AM3">
        <v>57</v>
      </c>
      <c r="AN3">
        <v>1.65</v>
      </c>
      <c r="AO3">
        <v>17.2</v>
      </c>
      <c r="AP3">
        <v>14</v>
      </c>
      <c r="AQ3">
        <v>52</v>
      </c>
      <c r="AR3">
        <v>56.3</v>
      </c>
      <c r="AS3">
        <v>98.07</v>
      </c>
      <c r="AT3">
        <v>1427</v>
      </c>
      <c r="AU3">
        <v>1223</v>
      </c>
      <c r="AV3">
        <v>1175</v>
      </c>
      <c r="AW3">
        <v>3938</v>
      </c>
    </row>
    <row r="4" spans="1:49" x14ac:dyDescent="0.3">
      <c r="A4" t="s">
        <v>61</v>
      </c>
      <c r="B4">
        <v>2014</v>
      </c>
      <c r="C4">
        <v>17</v>
      </c>
      <c r="D4">
        <v>65</v>
      </c>
      <c r="E4">
        <v>12536</v>
      </c>
      <c r="F4">
        <v>5500</v>
      </c>
      <c r="G4">
        <v>0.43873643905552012</v>
      </c>
      <c r="H4">
        <v>5204</v>
      </c>
      <c r="I4">
        <v>3.7012802275960168</v>
      </c>
      <c r="J4">
        <v>12208</v>
      </c>
      <c r="K4">
        <v>2882</v>
      </c>
      <c r="L4">
        <v>6726</v>
      </c>
      <c r="M4">
        <v>42.8</v>
      </c>
      <c r="N4">
        <v>2322</v>
      </c>
      <c r="O4">
        <v>23.518687329079309</v>
      </c>
      <c r="P4">
        <v>5112</v>
      </c>
      <c r="Q4">
        <v>0.45422535200000003</v>
      </c>
      <c r="R4">
        <v>560</v>
      </c>
      <c r="S4">
        <v>5.6720348424997464</v>
      </c>
      <c r="T4">
        <v>1614</v>
      </c>
      <c r="U4">
        <v>34.700000000000003</v>
      </c>
      <c r="V4">
        <v>867</v>
      </c>
      <c r="W4">
        <v>8.7815253722272857</v>
      </c>
      <c r="X4">
        <v>2443</v>
      </c>
      <c r="Y4">
        <v>24.74425200040514</v>
      </c>
      <c r="Z4">
        <v>3310</v>
      </c>
      <c r="AA4">
        <v>1746</v>
      </c>
      <c r="AB4">
        <v>17.684594348222429</v>
      </c>
      <c r="AC4">
        <v>3.1500572737686139</v>
      </c>
      <c r="AD4">
        <v>3.1905776094080969E-2</v>
      </c>
      <c r="AE4">
        <v>1206</v>
      </c>
      <c r="AF4">
        <v>575</v>
      </c>
      <c r="AG4">
        <v>382</v>
      </c>
      <c r="AH4">
        <v>957</v>
      </c>
      <c r="AI4">
        <v>9.6931024004861737</v>
      </c>
      <c r="AJ4">
        <v>-764</v>
      </c>
      <c r="AK4">
        <v>105.2</v>
      </c>
      <c r="AL4">
        <v>0.1</v>
      </c>
      <c r="AM4">
        <v>57.4</v>
      </c>
      <c r="AN4">
        <v>1.45</v>
      </c>
      <c r="AO4">
        <v>17.3</v>
      </c>
      <c r="AP4">
        <v>16</v>
      </c>
      <c r="AQ4">
        <v>51.8</v>
      </c>
      <c r="AR4">
        <v>55.5</v>
      </c>
      <c r="AS4">
        <v>98.73</v>
      </c>
      <c r="AT4">
        <v>1406</v>
      </c>
      <c r="AU4">
        <v>1027</v>
      </c>
      <c r="AV4">
        <v>1006</v>
      </c>
      <c r="AW4">
        <v>3372</v>
      </c>
    </row>
    <row r="5" spans="1:49" x14ac:dyDescent="0.3">
      <c r="A5" t="s">
        <v>62</v>
      </c>
      <c r="B5">
        <v>2015</v>
      </c>
      <c r="C5">
        <v>17</v>
      </c>
      <c r="D5">
        <v>65</v>
      </c>
      <c r="E5">
        <v>11512</v>
      </c>
      <c r="F5">
        <v>4748</v>
      </c>
      <c r="G5">
        <v>0.41243919388464212</v>
      </c>
      <c r="H5">
        <v>6176</v>
      </c>
      <c r="I5">
        <v>4.5680473372781067</v>
      </c>
      <c r="J5">
        <v>17860</v>
      </c>
      <c r="K5">
        <v>2880</v>
      </c>
      <c r="L5">
        <v>6956</v>
      </c>
      <c r="M5">
        <v>41.4</v>
      </c>
      <c r="N5">
        <v>2241</v>
      </c>
      <c r="O5">
        <v>22.869680579650989</v>
      </c>
      <c r="P5">
        <v>4940</v>
      </c>
      <c r="Q5">
        <v>0.453643725</v>
      </c>
      <c r="R5">
        <v>639</v>
      </c>
      <c r="S5">
        <v>6.5210735789366261</v>
      </c>
      <c r="T5">
        <v>2016</v>
      </c>
      <c r="U5">
        <v>31.7</v>
      </c>
      <c r="V5">
        <v>878</v>
      </c>
      <c r="W5">
        <v>8.9600979691805289</v>
      </c>
      <c r="X5">
        <v>2645</v>
      </c>
      <c r="Y5">
        <v>26.99255026023064</v>
      </c>
      <c r="Z5">
        <v>3523</v>
      </c>
      <c r="AA5">
        <v>1478</v>
      </c>
      <c r="AB5">
        <v>15.083171752219609</v>
      </c>
      <c r="AC5">
        <v>3.2124492557510149</v>
      </c>
      <c r="AD5">
        <v>3.278343969538744E-2</v>
      </c>
      <c r="AE5">
        <v>1124</v>
      </c>
      <c r="AF5">
        <v>593</v>
      </c>
      <c r="AG5">
        <v>337</v>
      </c>
      <c r="AH5">
        <v>930</v>
      </c>
      <c r="AI5">
        <v>9.4907643637105839</v>
      </c>
      <c r="AJ5">
        <v>-784</v>
      </c>
      <c r="AK5">
        <v>109.3</v>
      </c>
      <c r="AL5">
        <v>-10.7</v>
      </c>
      <c r="AM5">
        <v>51.3</v>
      </c>
      <c r="AN5">
        <v>1.31</v>
      </c>
      <c r="AO5">
        <v>14.1</v>
      </c>
      <c r="AP5">
        <v>13.9</v>
      </c>
      <c r="AQ5">
        <v>46</v>
      </c>
      <c r="AR5">
        <v>50.9</v>
      </c>
      <c r="AS5">
        <v>97.99</v>
      </c>
      <c r="AT5">
        <v>1352</v>
      </c>
      <c r="AU5">
        <v>1172</v>
      </c>
      <c r="AV5">
        <v>1393</v>
      </c>
      <c r="AW5">
        <v>3918</v>
      </c>
    </row>
    <row r="6" spans="1:49" x14ac:dyDescent="0.3">
      <c r="A6" t="s">
        <v>49</v>
      </c>
      <c r="B6">
        <v>2014</v>
      </c>
      <c r="C6">
        <v>18</v>
      </c>
      <c r="D6">
        <v>64</v>
      </c>
      <c r="E6">
        <v>11856</v>
      </c>
      <c r="F6">
        <v>4616</v>
      </c>
      <c r="G6">
        <v>0.38933873144399461</v>
      </c>
      <c r="H6">
        <v>6202</v>
      </c>
      <c r="I6">
        <v>3.6763485477178421</v>
      </c>
      <c r="J6">
        <v>13532</v>
      </c>
      <c r="K6">
        <v>2765</v>
      </c>
      <c r="L6">
        <v>6777</v>
      </c>
      <c r="M6">
        <v>40.799999999999997</v>
      </c>
      <c r="N6">
        <v>2073</v>
      </c>
      <c r="O6">
        <v>20.100843595462042</v>
      </c>
      <c r="P6">
        <v>4617</v>
      </c>
      <c r="Q6">
        <v>0.44899285300000003</v>
      </c>
      <c r="R6">
        <v>692</v>
      </c>
      <c r="S6">
        <v>6.709977698051004</v>
      </c>
      <c r="T6">
        <v>2160</v>
      </c>
      <c r="U6">
        <v>32</v>
      </c>
      <c r="V6">
        <v>978</v>
      </c>
      <c r="W6">
        <v>9.4831765732570545</v>
      </c>
      <c r="X6">
        <v>2536</v>
      </c>
      <c r="Y6">
        <v>24.59032289343547</v>
      </c>
      <c r="Z6">
        <v>3514</v>
      </c>
      <c r="AA6">
        <v>1683</v>
      </c>
      <c r="AB6">
        <v>16.319208765635612</v>
      </c>
      <c r="AC6">
        <v>2.7427213309566252</v>
      </c>
      <c r="AD6">
        <v>2.6594796188855092E-2</v>
      </c>
      <c r="AE6">
        <v>1453</v>
      </c>
      <c r="AF6">
        <v>789</v>
      </c>
      <c r="AG6">
        <v>487</v>
      </c>
      <c r="AH6">
        <v>1276</v>
      </c>
      <c r="AI6">
        <v>12.37273344322699</v>
      </c>
      <c r="AJ6">
        <v>-736</v>
      </c>
      <c r="AK6">
        <v>104.2</v>
      </c>
      <c r="AL6">
        <v>0</v>
      </c>
      <c r="AM6">
        <v>65.7</v>
      </c>
      <c r="AN6">
        <v>1.48</v>
      </c>
      <c r="AO6">
        <v>18.5</v>
      </c>
      <c r="AP6">
        <v>17.100000000000001</v>
      </c>
      <c r="AQ6">
        <v>51.8</v>
      </c>
      <c r="AR6">
        <v>55.3</v>
      </c>
      <c r="AS6">
        <v>103.13</v>
      </c>
      <c r="AT6">
        <v>1687</v>
      </c>
      <c r="AU6">
        <v>1144</v>
      </c>
      <c r="AV6">
        <v>1200</v>
      </c>
      <c r="AW6">
        <v>3420</v>
      </c>
    </row>
    <row r="7" spans="1:49" x14ac:dyDescent="0.3">
      <c r="A7" t="s">
        <v>65</v>
      </c>
      <c r="B7">
        <v>2016</v>
      </c>
      <c r="C7">
        <v>20</v>
      </c>
      <c r="D7">
        <v>62</v>
      </c>
      <c r="E7">
        <v>1380</v>
      </c>
      <c r="F7">
        <v>532</v>
      </c>
      <c r="G7">
        <v>0.38550724637681161</v>
      </c>
      <c r="H7">
        <v>640</v>
      </c>
      <c r="I7">
        <v>0.40764331210191079</v>
      </c>
      <c r="J7">
        <v>1636</v>
      </c>
      <c r="K7">
        <v>3102</v>
      </c>
      <c r="L7">
        <v>6987</v>
      </c>
      <c r="M7">
        <v>44.4</v>
      </c>
      <c r="N7">
        <v>2225</v>
      </c>
      <c r="O7">
        <v>21.48098088434061</v>
      </c>
      <c r="P7">
        <v>4396</v>
      </c>
      <c r="Q7">
        <v>0.50614194700000004</v>
      </c>
      <c r="R7">
        <v>877</v>
      </c>
      <c r="S7">
        <v>8.4668854991311058</v>
      </c>
      <c r="T7">
        <v>2591</v>
      </c>
      <c r="U7">
        <v>33.799999999999997</v>
      </c>
      <c r="V7">
        <v>721</v>
      </c>
      <c r="W7">
        <v>6.9608032438694734</v>
      </c>
      <c r="X7">
        <v>2879</v>
      </c>
      <c r="Y7">
        <v>27.794941108322071</v>
      </c>
      <c r="Z7">
        <v>3600</v>
      </c>
      <c r="AA7">
        <v>1756</v>
      </c>
      <c r="AB7">
        <v>16.953079745124541</v>
      </c>
      <c r="AC7">
        <v>0.30296127562642372</v>
      </c>
      <c r="AD7">
        <v>2.9249012900793938E-3</v>
      </c>
      <c r="AE7">
        <v>1356</v>
      </c>
      <c r="AF7">
        <v>593</v>
      </c>
      <c r="AG7">
        <v>387</v>
      </c>
      <c r="AH7">
        <v>980</v>
      </c>
      <c r="AI7">
        <v>9.4612859625410319</v>
      </c>
      <c r="AJ7">
        <v>-552</v>
      </c>
      <c r="AK7">
        <v>108</v>
      </c>
      <c r="AL7">
        <v>-6.1</v>
      </c>
      <c r="AM7">
        <v>56.6</v>
      </c>
      <c r="AN7">
        <v>1.29</v>
      </c>
      <c r="AO7">
        <v>16</v>
      </c>
      <c r="AP7">
        <v>15.9</v>
      </c>
      <c r="AQ7">
        <v>50.7</v>
      </c>
      <c r="AR7">
        <v>55.1</v>
      </c>
      <c r="AS7">
        <v>103.58</v>
      </c>
      <c r="AT7">
        <v>1570</v>
      </c>
      <c r="AU7">
        <v>1176</v>
      </c>
      <c r="AV7">
        <v>1151</v>
      </c>
      <c r="AW7">
        <v>3692</v>
      </c>
    </row>
    <row r="8" spans="1:49" x14ac:dyDescent="0.3">
      <c r="A8" t="s">
        <v>62</v>
      </c>
      <c r="B8">
        <v>2014</v>
      </c>
      <c r="C8">
        <v>21</v>
      </c>
      <c r="D8">
        <v>61</v>
      </c>
      <c r="E8">
        <v>11292</v>
      </c>
      <c r="F8">
        <v>4852</v>
      </c>
      <c r="G8">
        <v>0.42968473255402062</v>
      </c>
      <c r="H8">
        <v>4982</v>
      </c>
      <c r="I8">
        <v>3.8176245210727968</v>
      </c>
      <c r="J8">
        <v>13936</v>
      </c>
      <c r="K8">
        <v>3054</v>
      </c>
      <c r="L8">
        <v>7020</v>
      </c>
      <c r="M8">
        <v>43.5</v>
      </c>
      <c r="N8">
        <v>2522</v>
      </c>
      <c r="O8">
        <v>24.103985472617801</v>
      </c>
      <c r="P8">
        <v>5474</v>
      </c>
      <c r="Q8">
        <v>0.46072341999999999</v>
      </c>
      <c r="R8">
        <v>532</v>
      </c>
      <c r="S8">
        <v>5.0845837713848807</v>
      </c>
      <c r="T8">
        <v>1546</v>
      </c>
      <c r="U8">
        <v>34.4</v>
      </c>
      <c r="V8">
        <v>952</v>
      </c>
      <c r="W8">
        <v>9.0987288540571534</v>
      </c>
      <c r="X8">
        <v>2647</v>
      </c>
      <c r="Y8">
        <v>25.298671509127399</v>
      </c>
      <c r="Z8">
        <v>3599</v>
      </c>
      <c r="AA8">
        <v>1715</v>
      </c>
      <c r="AB8">
        <v>16.391092420911789</v>
      </c>
      <c r="AC8">
        <v>2.8291545189504368</v>
      </c>
      <c r="AD8">
        <v>2.7039611191345091E-2</v>
      </c>
      <c r="AE8">
        <v>1086</v>
      </c>
      <c r="AF8">
        <v>578</v>
      </c>
      <c r="AG8">
        <v>366</v>
      </c>
      <c r="AH8">
        <v>944</v>
      </c>
      <c r="AI8">
        <v>9.0222689477205389</v>
      </c>
      <c r="AJ8">
        <v>-561</v>
      </c>
      <c r="AK8">
        <v>103.3</v>
      </c>
      <c r="AL8">
        <v>-2.8</v>
      </c>
      <c r="AM8">
        <v>56.8</v>
      </c>
      <c r="AN8">
        <v>1.35</v>
      </c>
      <c r="AO8">
        <v>16.600000000000001</v>
      </c>
      <c r="AP8">
        <v>16.2</v>
      </c>
      <c r="AQ8">
        <v>50.4</v>
      </c>
      <c r="AR8">
        <v>53.4</v>
      </c>
      <c r="AS8">
        <v>104.63</v>
      </c>
      <c r="AT8">
        <v>1305</v>
      </c>
      <c r="AU8">
        <v>1025</v>
      </c>
      <c r="AV8">
        <v>1241</v>
      </c>
      <c r="AW8">
        <v>3696</v>
      </c>
    </row>
    <row r="9" spans="1:49" x14ac:dyDescent="0.3">
      <c r="A9" t="s">
        <v>65</v>
      </c>
      <c r="B9">
        <v>2015</v>
      </c>
      <c r="C9">
        <v>21</v>
      </c>
      <c r="D9">
        <v>61</v>
      </c>
      <c r="E9">
        <v>11908</v>
      </c>
      <c r="F9">
        <v>5208</v>
      </c>
      <c r="G9">
        <v>0.4373530399731273</v>
      </c>
      <c r="H9">
        <v>5460</v>
      </c>
      <c r="I9">
        <v>3.6472945891783568</v>
      </c>
      <c r="J9">
        <v>15404</v>
      </c>
      <c r="K9">
        <v>3136</v>
      </c>
      <c r="L9">
        <v>6920</v>
      </c>
      <c r="M9">
        <v>45.3</v>
      </c>
      <c r="N9">
        <v>2605</v>
      </c>
      <c r="O9">
        <v>26.75362021156414</v>
      </c>
      <c r="P9">
        <v>5412</v>
      </c>
      <c r="Q9">
        <v>0.48133776799999989</v>
      </c>
      <c r="R9">
        <v>531</v>
      </c>
      <c r="S9">
        <v>5.4534250795933037</v>
      </c>
      <c r="T9">
        <v>1508</v>
      </c>
      <c r="U9">
        <v>35.200000000000003</v>
      </c>
      <c r="V9">
        <v>863</v>
      </c>
      <c r="W9">
        <v>8.863099517305125</v>
      </c>
      <c r="X9">
        <v>2614</v>
      </c>
      <c r="Y9">
        <v>26.846051145116569</v>
      </c>
      <c r="Z9">
        <v>3477</v>
      </c>
      <c r="AA9">
        <v>1829</v>
      </c>
      <c r="AB9">
        <v>18.784019718599161</v>
      </c>
      <c r="AC9">
        <v>2.847457627118644</v>
      </c>
      <c r="AD9">
        <v>2.9243685191728909E-2</v>
      </c>
      <c r="AE9">
        <v>1212</v>
      </c>
      <c r="AF9">
        <v>627</v>
      </c>
      <c r="AG9">
        <v>332</v>
      </c>
      <c r="AH9">
        <v>959</v>
      </c>
      <c r="AI9">
        <v>9.8490294751976997</v>
      </c>
      <c r="AJ9">
        <v>-603</v>
      </c>
      <c r="AK9">
        <v>108.5</v>
      </c>
      <c r="AL9">
        <v>-7.6</v>
      </c>
      <c r="AM9">
        <v>58.3</v>
      </c>
      <c r="AN9">
        <v>1.51</v>
      </c>
      <c r="AO9">
        <v>17.100000000000001</v>
      </c>
      <c r="AP9">
        <v>15.1</v>
      </c>
      <c r="AQ9">
        <v>49.2</v>
      </c>
      <c r="AR9">
        <v>52.7</v>
      </c>
      <c r="AS9">
        <v>97.37</v>
      </c>
      <c r="AT9">
        <v>1497</v>
      </c>
      <c r="AU9">
        <v>989</v>
      </c>
      <c r="AV9">
        <v>1188</v>
      </c>
      <c r="AW9">
        <v>3924</v>
      </c>
    </row>
    <row r="10" spans="1:49" x14ac:dyDescent="0.3">
      <c r="A10" t="s">
        <v>73</v>
      </c>
      <c r="B10">
        <v>2015</v>
      </c>
      <c r="C10">
        <v>23</v>
      </c>
      <c r="D10">
        <v>59</v>
      </c>
      <c r="E10">
        <v>12836</v>
      </c>
      <c r="F10">
        <v>5400</v>
      </c>
      <c r="G10">
        <v>0.42069180430040509</v>
      </c>
      <c r="H10">
        <v>6018</v>
      </c>
      <c r="I10">
        <v>3.640653357531761</v>
      </c>
      <c r="J10">
        <v>13976</v>
      </c>
      <c r="K10">
        <v>3051</v>
      </c>
      <c r="L10">
        <v>7018</v>
      </c>
      <c r="M10">
        <v>43.5</v>
      </c>
      <c r="N10">
        <v>2313</v>
      </c>
      <c r="O10">
        <v>22.932778108268892</v>
      </c>
      <c r="P10">
        <v>4900</v>
      </c>
      <c r="Q10">
        <v>0.47204081599999997</v>
      </c>
      <c r="R10">
        <v>738</v>
      </c>
      <c r="S10">
        <v>7.3170731707317076</v>
      </c>
      <c r="T10">
        <v>2118</v>
      </c>
      <c r="U10">
        <v>34.799999999999997</v>
      </c>
      <c r="V10">
        <v>943</v>
      </c>
      <c r="W10">
        <v>9.3495934959349594</v>
      </c>
      <c r="X10">
        <v>2733</v>
      </c>
      <c r="Y10">
        <v>27.096966091612131</v>
      </c>
      <c r="Z10">
        <v>3676</v>
      </c>
      <c r="AA10">
        <v>1701</v>
      </c>
      <c r="AB10">
        <v>16.864961332540151</v>
      </c>
      <c r="AC10">
        <v>3.174603174603174</v>
      </c>
      <c r="AD10">
        <v>3.1475343789442542E-2</v>
      </c>
      <c r="AE10">
        <v>1410</v>
      </c>
      <c r="AF10">
        <v>632</v>
      </c>
      <c r="AG10">
        <v>313</v>
      </c>
      <c r="AH10">
        <v>945</v>
      </c>
      <c r="AI10">
        <v>9.3694229625223073</v>
      </c>
      <c r="AJ10">
        <v>-546</v>
      </c>
      <c r="AK10">
        <v>107</v>
      </c>
      <c r="AL10">
        <v>-7.6</v>
      </c>
      <c r="AM10">
        <v>55.8</v>
      </c>
      <c r="AN10">
        <v>1.21</v>
      </c>
      <c r="AO10">
        <v>15.5</v>
      </c>
      <c r="AP10">
        <v>16.899999999999999</v>
      </c>
      <c r="AQ10">
        <v>48.7</v>
      </c>
      <c r="AR10">
        <v>52.6</v>
      </c>
      <c r="AS10">
        <v>100.86</v>
      </c>
      <c r="AT10">
        <v>1653</v>
      </c>
      <c r="AU10">
        <v>1034</v>
      </c>
      <c r="AV10">
        <v>1416</v>
      </c>
      <c r="AW10">
        <v>3590</v>
      </c>
    </row>
    <row r="11" spans="1:49" x14ac:dyDescent="0.3">
      <c r="A11" t="s">
        <v>73</v>
      </c>
      <c r="B11">
        <v>2016</v>
      </c>
      <c r="C11">
        <v>24</v>
      </c>
      <c r="D11">
        <v>58</v>
      </c>
      <c r="E11">
        <v>1252</v>
      </c>
      <c r="F11">
        <v>504</v>
      </c>
      <c r="G11">
        <v>0.402555910543131</v>
      </c>
      <c r="H11">
        <v>722</v>
      </c>
      <c r="I11">
        <v>0.48521505376344087</v>
      </c>
      <c r="J11">
        <v>1804</v>
      </c>
      <c r="K11">
        <v>3270</v>
      </c>
      <c r="L11">
        <v>7260</v>
      </c>
      <c r="M11">
        <v>45</v>
      </c>
      <c r="N11">
        <v>2655</v>
      </c>
      <c r="O11">
        <v>25.806765163297051</v>
      </c>
      <c r="P11">
        <v>5406</v>
      </c>
      <c r="Q11">
        <v>0.49112097700000001</v>
      </c>
      <c r="R11">
        <v>615</v>
      </c>
      <c r="S11">
        <v>5.9778382581648524</v>
      </c>
      <c r="T11">
        <v>1854</v>
      </c>
      <c r="U11">
        <v>33.200000000000003</v>
      </c>
      <c r="V11">
        <v>976</v>
      </c>
      <c r="W11">
        <v>9.4867807153965789</v>
      </c>
      <c r="X11">
        <v>2712</v>
      </c>
      <c r="Y11">
        <v>26.360808709175739</v>
      </c>
      <c r="Z11">
        <v>3688</v>
      </c>
      <c r="AA11">
        <v>1604</v>
      </c>
      <c r="AB11">
        <v>15.59097978227061</v>
      </c>
      <c r="AC11">
        <v>0.31421446384039903</v>
      </c>
      <c r="AD11">
        <v>3.054184135307145E-3</v>
      </c>
      <c r="AE11">
        <v>1265</v>
      </c>
      <c r="AF11">
        <v>673</v>
      </c>
      <c r="AG11">
        <v>399</v>
      </c>
      <c r="AH11">
        <v>1072</v>
      </c>
      <c r="AI11">
        <v>10.419906687402801</v>
      </c>
      <c r="AJ11">
        <v>-462</v>
      </c>
      <c r="AK11">
        <v>109.3</v>
      </c>
      <c r="AL11">
        <v>-5.4</v>
      </c>
      <c r="AM11">
        <v>49.1</v>
      </c>
      <c r="AN11">
        <v>1.27</v>
      </c>
      <c r="AO11">
        <v>14.5</v>
      </c>
      <c r="AP11">
        <v>14.9</v>
      </c>
      <c r="AQ11">
        <v>49.3</v>
      </c>
      <c r="AR11">
        <v>53.8</v>
      </c>
      <c r="AS11">
        <v>102.88</v>
      </c>
      <c r="AT11">
        <v>1488</v>
      </c>
      <c r="AU11">
        <v>1108</v>
      </c>
      <c r="AV11">
        <v>1312</v>
      </c>
      <c r="AW11">
        <v>3606</v>
      </c>
    </row>
    <row r="12" spans="1:49" x14ac:dyDescent="0.3">
      <c r="A12" t="s">
        <v>63</v>
      </c>
      <c r="B12">
        <v>2014</v>
      </c>
      <c r="C12">
        <v>25</v>
      </c>
      <c r="D12">
        <v>57</v>
      </c>
      <c r="E12">
        <v>11880</v>
      </c>
      <c r="F12">
        <v>5280</v>
      </c>
      <c r="G12">
        <v>0.44444444444444442</v>
      </c>
      <c r="H12">
        <v>5456</v>
      </c>
      <c r="I12">
        <v>3.942196531791907</v>
      </c>
      <c r="J12">
        <v>14132</v>
      </c>
      <c r="K12">
        <v>3076</v>
      </c>
      <c r="L12">
        <v>6792</v>
      </c>
      <c r="M12">
        <v>45.3</v>
      </c>
      <c r="N12">
        <v>2522</v>
      </c>
      <c r="O12">
        <v>24.68434961338945</v>
      </c>
      <c r="P12">
        <v>5194</v>
      </c>
      <c r="Q12">
        <v>0.48556026200000002</v>
      </c>
      <c r="R12">
        <v>554</v>
      </c>
      <c r="S12">
        <v>5.4223353234804739</v>
      </c>
      <c r="T12">
        <v>1598</v>
      </c>
      <c r="U12">
        <v>34.700000000000003</v>
      </c>
      <c r="V12">
        <v>822</v>
      </c>
      <c r="W12">
        <v>8.045414505236371</v>
      </c>
      <c r="X12">
        <v>2607</v>
      </c>
      <c r="Y12">
        <v>25.5162963687971</v>
      </c>
      <c r="Z12">
        <v>3429</v>
      </c>
      <c r="AA12">
        <v>1692</v>
      </c>
      <c r="AB12">
        <v>16.56063423705589</v>
      </c>
      <c r="AC12">
        <v>3.1205673758865249</v>
      </c>
      <c r="AD12">
        <v>3.054289298117378E-2</v>
      </c>
      <c r="AE12">
        <v>1221</v>
      </c>
      <c r="AF12">
        <v>647</v>
      </c>
      <c r="AG12">
        <v>314</v>
      </c>
      <c r="AH12">
        <v>961</v>
      </c>
      <c r="AI12">
        <v>9.4058921405500637</v>
      </c>
      <c r="AJ12">
        <v>-469</v>
      </c>
      <c r="AK12">
        <v>107.1</v>
      </c>
      <c r="AL12">
        <v>-3.5</v>
      </c>
      <c r="AM12">
        <v>59.2</v>
      </c>
      <c r="AN12">
        <v>1.57</v>
      </c>
      <c r="AO12">
        <v>17.600000000000001</v>
      </c>
      <c r="AP12">
        <v>14.7</v>
      </c>
      <c r="AQ12">
        <v>52.4</v>
      </c>
      <c r="AR12">
        <v>55.4</v>
      </c>
      <c r="AS12">
        <v>102.17</v>
      </c>
      <c r="AT12">
        <v>1384</v>
      </c>
      <c r="AU12">
        <v>957</v>
      </c>
      <c r="AV12">
        <v>1010</v>
      </c>
      <c r="AW12">
        <v>3366</v>
      </c>
    </row>
    <row r="13" spans="1:49" x14ac:dyDescent="0.3">
      <c r="A13" t="s">
        <v>62</v>
      </c>
      <c r="B13">
        <v>2016</v>
      </c>
      <c r="C13">
        <v>26</v>
      </c>
      <c r="D13">
        <v>56</v>
      </c>
      <c r="E13">
        <v>1376</v>
      </c>
      <c r="F13">
        <v>612</v>
      </c>
      <c r="G13">
        <v>0.44476744186046507</v>
      </c>
      <c r="H13">
        <v>772</v>
      </c>
      <c r="I13">
        <v>0.52374491180461324</v>
      </c>
      <c r="J13">
        <v>1940</v>
      </c>
      <c r="K13">
        <v>3224</v>
      </c>
      <c r="L13">
        <v>7164</v>
      </c>
      <c r="M13">
        <v>45</v>
      </c>
      <c r="N13">
        <v>2494</v>
      </c>
      <c r="O13">
        <v>24.74206349206349</v>
      </c>
      <c r="P13">
        <v>5054</v>
      </c>
      <c r="Q13">
        <v>0.49347051800000002</v>
      </c>
      <c r="R13">
        <v>730</v>
      </c>
      <c r="S13">
        <v>7.2420634920634921</v>
      </c>
      <c r="T13">
        <v>2110</v>
      </c>
      <c r="U13">
        <v>34.6</v>
      </c>
      <c r="V13">
        <v>933</v>
      </c>
      <c r="W13">
        <v>9.2559523809523814</v>
      </c>
      <c r="X13">
        <v>2636</v>
      </c>
      <c r="Y13">
        <v>26.150793650793648</v>
      </c>
      <c r="Z13">
        <v>3569</v>
      </c>
      <c r="AA13">
        <v>1716</v>
      </c>
      <c r="AB13">
        <v>17.023809523809529</v>
      </c>
      <c r="AC13">
        <v>0.35664335664335672</v>
      </c>
      <c r="AD13">
        <v>3.538128538128538E-3</v>
      </c>
      <c r="AE13">
        <v>1243</v>
      </c>
      <c r="AF13">
        <v>674</v>
      </c>
      <c r="AG13">
        <v>320</v>
      </c>
      <c r="AH13">
        <v>994</v>
      </c>
      <c r="AI13">
        <v>9.8611111111111107</v>
      </c>
      <c r="AJ13">
        <v>-564</v>
      </c>
      <c r="AK13">
        <v>110.6</v>
      </c>
      <c r="AL13">
        <v>-7.2</v>
      </c>
      <c r="AM13">
        <v>53.2</v>
      </c>
      <c r="AN13">
        <v>1.38</v>
      </c>
      <c r="AO13">
        <v>15.7</v>
      </c>
      <c r="AP13">
        <v>15</v>
      </c>
      <c r="AQ13">
        <v>50.1</v>
      </c>
      <c r="AR13">
        <v>53.7</v>
      </c>
      <c r="AS13">
        <v>100.8</v>
      </c>
      <c r="AT13">
        <v>1474</v>
      </c>
      <c r="AU13">
        <v>1087</v>
      </c>
      <c r="AV13">
        <v>1328</v>
      </c>
      <c r="AW13">
        <v>3890</v>
      </c>
    </row>
    <row r="14" spans="1:49" x14ac:dyDescent="0.3">
      <c r="A14" t="s">
        <v>49</v>
      </c>
      <c r="B14">
        <v>2016</v>
      </c>
      <c r="C14">
        <v>28</v>
      </c>
      <c r="D14">
        <v>54</v>
      </c>
      <c r="E14">
        <v>1564</v>
      </c>
      <c r="F14">
        <v>628</v>
      </c>
      <c r="G14">
        <v>0.40153452685421998</v>
      </c>
      <c r="H14">
        <v>626</v>
      </c>
      <c r="I14">
        <v>0.41265655899802239</v>
      </c>
      <c r="J14">
        <v>1520</v>
      </c>
      <c r="K14">
        <v>3088</v>
      </c>
      <c r="L14">
        <v>6992</v>
      </c>
      <c r="M14">
        <v>44.2</v>
      </c>
      <c r="N14">
        <v>2257</v>
      </c>
      <c r="O14">
        <v>22.355388272583198</v>
      </c>
      <c r="P14">
        <v>4549</v>
      </c>
      <c r="Q14">
        <v>0.49615300099999998</v>
      </c>
      <c r="R14">
        <v>831</v>
      </c>
      <c r="S14">
        <v>8.2309825673534078</v>
      </c>
      <c r="T14">
        <v>2443</v>
      </c>
      <c r="U14">
        <v>34</v>
      </c>
      <c r="V14">
        <v>807</v>
      </c>
      <c r="W14">
        <v>7.9932646592709986</v>
      </c>
      <c r="X14">
        <v>2706</v>
      </c>
      <c r="Y14">
        <v>26.802694136291599</v>
      </c>
      <c r="Z14">
        <v>3513</v>
      </c>
      <c r="AA14">
        <v>1949</v>
      </c>
      <c r="AB14">
        <v>19.30467511885896</v>
      </c>
      <c r="AC14">
        <v>0.32221652129297068</v>
      </c>
      <c r="AD14">
        <v>3.1915265579731652E-3</v>
      </c>
      <c r="AE14">
        <v>1366</v>
      </c>
      <c r="AF14">
        <v>692</v>
      </c>
      <c r="AG14">
        <v>420</v>
      </c>
      <c r="AH14">
        <v>1112</v>
      </c>
      <c r="AI14">
        <v>11.014263074484949</v>
      </c>
      <c r="AJ14">
        <v>-467</v>
      </c>
      <c r="AK14">
        <v>106.4</v>
      </c>
      <c r="AL14">
        <v>-5.7</v>
      </c>
      <c r="AM14">
        <v>63.1</v>
      </c>
      <c r="AN14">
        <v>1.43</v>
      </c>
      <c r="AO14">
        <v>17.600000000000001</v>
      </c>
      <c r="AP14">
        <v>16.399999999999999</v>
      </c>
      <c r="AQ14">
        <v>50.1</v>
      </c>
      <c r="AR14">
        <v>53.9</v>
      </c>
      <c r="AS14">
        <v>100.96</v>
      </c>
      <c r="AT14">
        <v>1517</v>
      </c>
      <c r="AU14">
        <v>1106</v>
      </c>
      <c r="AV14">
        <v>1256</v>
      </c>
      <c r="AW14">
        <v>3698</v>
      </c>
    </row>
    <row r="15" spans="1:49" x14ac:dyDescent="0.3">
      <c r="A15" t="s">
        <v>60</v>
      </c>
      <c r="B15">
        <v>2014</v>
      </c>
      <c r="C15">
        <v>29</v>
      </c>
      <c r="D15">
        <v>53</v>
      </c>
      <c r="E15">
        <v>11024</v>
      </c>
      <c r="F15">
        <v>4964</v>
      </c>
      <c r="G15">
        <v>0.45029027576197389</v>
      </c>
      <c r="H15">
        <v>5542</v>
      </c>
      <c r="I15">
        <v>3.636482939632546</v>
      </c>
      <c r="J15">
        <v>14576</v>
      </c>
      <c r="K15">
        <v>3010</v>
      </c>
      <c r="L15">
        <v>6617</v>
      </c>
      <c r="M15">
        <v>45.5</v>
      </c>
      <c r="N15">
        <v>2549</v>
      </c>
      <c r="O15">
        <v>26.327205122908492</v>
      </c>
      <c r="P15">
        <v>5267</v>
      </c>
      <c r="Q15">
        <v>0.48395671200000001</v>
      </c>
      <c r="R15">
        <v>461</v>
      </c>
      <c r="S15">
        <v>4.7614129312125586</v>
      </c>
      <c r="T15">
        <v>1350</v>
      </c>
      <c r="U15">
        <v>34.1</v>
      </c>
      <c r="V15">
        <v>895</v>
      </c>
      <c r="W15">
        <v>9.2439578599462919</v>
      </c>
      <c r="X15">
        <v>2728</v>
      </c>
      <c r="Y15">
        <v>28.175996694897751</v>
      </c>
      <c r="Z15">
        <v>3623</v>
      </c>
      <c r="AA15">
        <v>1667</v>
      </c>
      <c r="AB15">
        <v>17.21751704193349</v>
      </c>
      <c r="AC15">
        <v>2.9778044391121781</v>
      </c>
      <c r="AD15">
        <v>3.075608798917763E-2</v>
      </c>
      <c r="AE15">
        <v>1333</v>
      </c>
      <c r="AF15">
        <v>550</v>
      </c>
      <c r="AG15">
        <v>324</v>
      </c>
      <c r="AH15">
        <v>874</v>
      </c>
      <c r="AI15">
        <v>9.0270605246849822</v>
      </c>
      <c r="AJ15">
        <v>-304</v>
      </c>
      <c r="AK15">
        <v>109.1</v>
      </c>
      <c r="AL15">
        <v>-10.6</v>
      </c>
      <c r="AM15">
        <v>54.5</v>
      </c>
      <c r="AN15">
        <v>1.38</v>
      </c>
      <c r="AO15">
        <v>16.100000000000001</v>
      </c>
      <c r="AP15">
        <v>15.3</v>
      </c>
      <c r="AQ15">
        <v>49.5</v>
      </c>
      <c r="AR15">
        <v>52.2</v>
      </c>
      <c r="AS15">
        <v>96.82</v>
      </c>
      <c r="AT15">
        <v>1524</v>
      </c>
      <c r="AU15">
        <v>1115</v>
      </c>
      <c r="AV15">
        <v>1378</v>
      </c>
      <c r="AW15">
        <v>3596</v>
      </c>
    </row>
    <row r="16" spans="1:49" x14ac:dyDescent="0.3">
      <c r="A16" t="s">
        <v>75</v>
      </c>
      <c r="B16">
        <v>2015</v>
      </c>
      <c r="C16">
        <v>29</v>
      </c>
      <c r="D16">
        <v>53</v>
      </c>
      <c r="E16">
        <v>11456</v>
      </c>
      <c r="F16">
        <v>5240</v>
      </c>
      <c r="G16">
        <v>0.45740223463687152</v>
      </c>
      <c r="H16">
        <v>5614</v>
      </c>
      <c r="I16">
        <v>3.8425735797399039</v>
      </c>
      <c r="J16">
        <v>14784</v>
      </c>
      <c r="K16">
        <v>3095</v>
      </c>
      <c r="L16">
        <v>6668</v>
      </c>
      <c r="M16">
        <v>46.4</v>
      </c>
      <c r="N16">
        <v>2640</v>
      </c>
      <c r="O16">
        <v>27.05195204426683</v>
      </c>
      <c r="P16">
        <v>5321</v>
      </c>
      <c r="Q16">
        <v>0.49614734100000002</v>
      </c>
      <c r="R16">
        <v>455</v>
      </c>
      <c r="S16">
        <v>4.6623629470232606</v>
      </c>
      <c r="T16">
        <v>1347</v>
      </c>
      <c r="U16">
        <v>33.799999999999997</v>
      </c>
      <c r="V16">
        <v>821</v>
      </c>
      <c r="W16">
        <v>8.4127472077057064</v>
      </c>
      <c r="X16">
        <v>2587</v>
      </c>
      <c r="Y16">
        <v>26.508863613075111</v>
      </c>
      <c r="Z16">
        <v>3408</v>
      </c>
      <c r="AA16">
        <v>1916</v>
      </c>
      <c r="AB16">
        <v>19.633159135157289</v>
      </c>
      <c r="AC16">
        <v>2.7348643006263051</v>
      </c>
      <c r="AD16">
        <v>2.8024021934893988E-2</v>
      </c>
      <c r="AE16">
        <v>1231</v>
      </c>
      <c r="AF16">
        <v>656</v>
      </c>
      <c r="AG16">
        <v>375</v>
      </c>
      <c r="AH16">
        <v>1031</v>
      </c>
      <c r="AI16">
        <v>10.56460702940875</v>
      </c>
      <c r="AJ16">
        <v>-290</v>
      </c>
      <c r="AK16">
        <v>107.1</v>
      </c>
      <c r="AL16">
        <v>-2.8</v>
      </c>
      <c r="AM16">
        <v>61.9</v>
      </c>
      <c r="AN16">
        <v>1.56</v>
      </c>
      <c r="AO16">
        <v>17.8</v>
      </c>
      <c r="AP16">
        <v>15.3</v>
      </c>
      <c r="AQ16">
        <v>49.8</v>
      </c>
      <c r="AR16">
        <v>54.9</v>
      </c>
      <c r="AS16">
        <v>97.59</v>
      </c>
      <c r="AT16">
        <v>1461</v>
      </c>
      <c r="AU16">
        <v>1079</v>
      </c>
      <c r="AV16">
        <v>1097</v>
      </c>
      <c r="AW16">
        <v>3784</v>
      </c>
    </row>
    <row r="17" spans="1:49" x14ac:dyDescent="0.3">
      <c r="A17" t="s">
        <v>63</v>
      </c>
      <c r="B17">
        <v>2016</v>
      </c>
      <c r="C17">
        <v>29</v>
      </c>
      <c r="D17">
        <v>53</v>
      </c>
      <c r="E17">
        <v>1412</v>
      </c>
      <c r="F17">
        <v>528</v>
      </c>
      <c r="G17">
        <v>0.37393767705382441</v>
      </c>
      <c r="H17">
        <v>514</v>
      </c>
      <c r="I17">
        <v>0.39386973180076629</v>
      </c>
      <c r="J17">
        <v>1588</v>
      </c>
      <c r="K17">
        <v>3139</v>
      </c>
      <c r="L17">
        <v>7133</v>
      </c>
      <c r="M17">
        <v>44</v>
      </c>
      <c r="N17">
        <v>2438</v>
      </c>
      <c r="O17">
        <v>24.598930481283421</v>
      </c>
      <c r="P17">
        <v>4994</v>
      </c>
      <c r="Q17">
        <v>0.48818582300000002</v>
      </c>
      <c r="R17">
        <v>701</v>
      </c>
      <c r="S17">
        <v>7.0729492483099587</v>
      </c>
      <c r="T17">
        <v>2139</v>
      </c>
      <c r="U17">
        <v>32.799999999999997</v>
      </c>
      <c r="V17">
        <v>807</v>
      </c>
      <c r="W17">
        <v>8.1424679648874996</v>
      </c>
      <c r="X17">
        <v>2734</v>
      </c>
      <c r="Y17">
        <v>27.58551104833014</v>
      </c>
      <c r="Z17">
        <v>3541</v>
      </c>
      <c r="AA17">
        <v>1820</v>
      </c>
      <c r="AB17">
        <v>18.363434567652099</v>
      </c>
      <c r="AC17">
        <v>0.29010989010989008</v>
      </c>
      <c r="AD17">
        <v>2.9271505409130269E-3</v>
      </c>
      <c r="AE17">
        <v>1091</v>
      </c>
      <c r="AF17">
        <v>580</v>
      </c>
      <c r="AG17">
        <v>396</v>
      </c>
      <c r="AH17">
        <v>976</v>
      </c>
      <c r="AI17">
        <v>9.8476440318837657</v>
      </c>
      <c r="AJ17">
        <v>-539</v>
      </c>
      <c r="AK17">
        <v>108</v>
      </c>
      <c r="AL17">
        <v>-6.8</v>
      </c>
      <c r="AM17">
        <v>58</v>
      </c>
      <c r="AN17">
        <v>1.67</v>
      </c>
      <c r="AO17">
        <v>16.8</v>
      </c>
      <c r="AP17">
        <v>13.3</v>
      </c>
      <c r="AQ17">
        <v>48.9</v>
      </c>
      <c r="AR17">
        <v>52.4</v>
      </c>
      <c r="AS17">
        <v>99.11</v>
      </c>
      <c r="AT17">
        <v>1305</v>
      </c>
      <c r="AU17">
        <v>1097</v>
      </c>
      <c r="AV17">
        <v>1068</v>
      </c>
      <c r="AW17">
        <v>3820</v>
      </c>
    </row>
    <row r="18" spans="1:49" x14ac:dyDescent="0.3">
      <c r="A18" t="s">
        <v>66</v>
      </c>
      <c r="B18">
        <v>2014</v>
      </c>
      <c r="C18">
        <v>30</v>
      </c>
      <c r="D18">
        <v>52</v>
      </c>
      <c r="E18">
        <v>12104</v>
      </c>
      <c r="F18">
        <v>4940</v>
      </c>
      <c r="G18">
        <v>0.40812954395241241</v>
      </c>
      <c r="H18">
        <v>5460</v>
      </c>
      <c r="I18">
        <v>4.0504451038575668</v>
      </c>
      <c r="J18">
        <v>14380</v>
      </c>
      <c r="K18">
        <v>3099</v>
      </c>
      <c r="L18">
        <v>7158</v>
      </c>
      <c r="M18">
        <v>43.3</v>
      </c>
      <c r="N18">
        <v>2439</v>
      </c>
      <c r="O18">
        <v>24.510099487488699</v>
      </c>
      <c r="P18">
        <v>5126</v>
      </c>
      <c r="Q18">
        <v>0.47580959799999989</v>
      </c>
      <c r="R18">
        <v>660</v>
      </c>
      <c r="S18">
        <v>6.6324992463069039</v>
      </c>
      <c r="T18">
        <v>2032</v>
      </c>
      <c r="U18">
        <v>32.5</v>
      </c>
      <c r="V18">
        <v>1012</v>
      </c>
      <c r="W18">
        <v>10.169832177670591</v>
      </c>
      <c r="X18">
        <v>2653</v>
      </c>
      <c r="Y18">
        <v>26.660637121897299</v>
      </c>
      <c r="Z18">
        <v>3665</v>
      </c>
      <c r="AA18">
        <v>1788</v>
      </c>
      <c r="AB18">
        <v>17.968043412722341</v>
      </c>
      <c r="AC18">
        <v>2.7628635346756152</v>
      </c>
      <c r="AD18">
        <v>2.7764682289977041E-2</v>
      </c>
      <c r="AE18">
        <v>1166</v>
      </c>
      <c r="AF18">
        <v>641</v>
      </c>
      <c r="AG18">
        <v>367</v>
      </c>
      <c r="AH18">
        <v>1008</v>
      </c>
      <c r="AI18">
        <v>10.12963521254145</v>
      </c>
      <c r="AJ18">
        <v>-291</v>
      </c>
      <c r="AK18">
        <v>107.4</v>
      </c>
      <c r="AL18">
        <v>0.2</v>
      </c>
      <c r="AM18">
        <v>58.4</v>
      </c>
      <c r="AN18">
        <v>1.49</v>
      </c>
      <c r="AO18">
        <v>17.3</v>
      </c>
      <c r="AP18">
        <v>15.7</v>
      </c>
      <c r="AQ18">
        <v>52.7</v>
      </c>
      <c r="AR18">
        <v>55.8</v>
      </c>
      <c r="AS18">
        <v>99.51</v>
      </c>
      <c r="AT18">
        <v>1348</v>
      </c>
      <c r="AU18">
        <v>1160</v>
      </c>
      <c r="AV18">
        <v>1082</v>
      </c>
      <c r="AW18">
        <v>3516</v>
      </c>
    </row>
    <row r="19" spans="1:49" x14ac:dyDescent="0.3">
      <c r="A19" t="s">
        <v>68</v>
      </c>
      <c r="B19">
        <v>2015</v>
      </c>
      <c r="C19">
        <v>30</v>
      </c>
      <c r="D19">
        <v>52</v>
      </c>
      <c r="E19">
        <v>13496</v>
      </c>
      <c r="F19">
        <v>5880</v>
      </c>
      <c r="G19">
        <v>0.43568464730290463</v>
      </c>
      <c r="H19">
        <v>5260</v>
      </c>
      <c r="I19">
        <v>4.290375203915171</v>
      </c>
      <c r="J19">
        <v>14856</v>
      </c>
      <c r="K19">
        <v>3153</v>
      </c>
      <c r="L19">
        <v>7040</v>
      </c>
      <c r="M19">
        <v>44.8</v>
      </c>
      <c r="N19">
        <v>2451</v>
      </c>
      <c r="O19">
        <v>24.780103124052172</v>
      </c>
      <c r="P19">
        <v>5089</v>
      </c>
      <c r="Q19">
        <v>0.48162703899999998</v>
      </c>
      <c r="R19">
        <v>702</v>
      </c>
      <c r="S19">
        <v>7.0973612374886264</v>
      </c>
      <c r="T19">
        <v>1951</v>
      </c>
      <c r="U19">
        <v>36</v>
      </c>
      <c r="V19">
        <v>782</v>
      </c>
      <c r="W19">
        <v>7.9061773329289258</v>
      </c>
      <c r="X19">
        <v>2712</v>
      </c>
      <c r="Y19">
        <v>27.418865635426151</v>
      </c>
      <c r="Z19">
        <v>3494</v>
      </c>
      <c r="AA19">
        <v>1818</v>
      </c>
      <c r="AB19">
        <v>18.380345768880801</v>
      </c>
      <c r="AC19">
        <v>3.2343234323432339</v>
      </c>
      <c r="AD19">
        <v>3.2699660624236522E-2</v>
      </c>
      <c r="AE19">
        <v>1102</v>
      </c>
      <c r="AF19">
        <v>633</v>
      </c>
      <c r="AG19">
        <v>342</v>
      </c>
      <c r="AH19">
        <v>975</v>
      </c>
      <c r="AI19">
        <v>9.857446163178647</v>
      </c>
      <c r="AJ19">
        <v>-311</v>
      </c>
      <c r="AK19">
        <v>107.3</v>
      </c>
      <c r="AL19">
        <v>-4.0999999999999996</v>
      </c>
      <c r="AM19">
        <v>57.7</v>
      </c>
      <c r="AN19">
        <v>1.65</v>
      </c>
      <c r="AO19">
        <v>16.899999999999999</v>
      </c>
      <c r="AP19">
        <v>13.5</v>
      </c>
      <c r="AQ19">
        <v>49.8</v>
      </c>
      <c r="AR19">
        <v>53.7</v>
      </c>
      <c r="AS19">
        <v>98.91</v>
      </c>
      <c r="AT19">
        <v>1226</v>
      </c>
      <c r="AU19">
        <v>927</v>
      </c>
      <c r="AV19">
        <v>962</v>
      </c>
      <c r="AW19">
        <v>3544</v>
      </c>
    </row>
    <row r="20" spans="1:49" x14ac:dyDescent="0.3">
      <c r="A20" t="s">
        <v>61</v>
      </c>
      <c r="B20">
        <v>2016</v>
      </c>
      <c r="C20">
        <v>31</v>
      </c>
      <c r="D20">
        <v>51</v>
      </c>
      <c r="E20">
        <v>1336</v>
      </c>
      <c r="F20">
        <v>576</v>
      </c>
      <c r="G20">
        <v>0.43113772455089822</v>
      </c>
      <c r="H20">
        <v>516</v>
      </c>
      <c r="I20">
        <v>0.38109305760709011</v>
      </c>
      <c r="J20">
        <v>1616</v>
      </c>
      <c r="K20">
        <v>3244</v>
      </c>
      <c r="L20">
        <v>7256</v>
      </c>
      <c r="M20">
        <v>44.7</v>
      </c>
      <c r="N20">
        <v>2540</v>
      </c>
      <c r="O20">
        <v>25.752813545574369</v>
      </c>
      <c r="P20">
        <v>5234</v>
      </c>
      <c r="Q20">
        <v>0.48528849800000001</v>
      </c>
      <c r="R20">
        <v>704</v>
      </c>
      <c r="S20">
        <v>7.1377876913717939</v>
      </c>
      <c r="T20">
        <v>2022</v>
      </c>
      <c r="U20">
        <v>34.799999999999997</v>
      </c>
      <c r="V20">
        <v>983</v>
      </c>
      <c r="W20">
        <v>9.9665416201966952</v>
      </c>
      <c r="X20">
        <v>2723</v>
      </c>
      <c r="Y20">
        <v>27.608232789212209</v>
      </c>
      <c r="Z20">
        <v>3706</v>
      </c>
      <c r="AA20">
        <v>1786</v>
      </c>
      <c r="AB20">
        <v>18.10808070566765</v>
      </c>
      <c r="AC20">
        <v>0.322508398656215</v>
      </c>
      <c r="AD20">
        <v>3.2698813612107372E-3</v>
      </c>
      <c r="AE20">
        <v>1139</v>
      </c>
      <c r="AF20">
        <v>581</v>
      </c>
      <c r="AG20">
        <v>455</v>
      </c>
      <c r="AH20">
        <v>1036</v>
      </c>
      <c r="AI20">
        <v>10.503903477643719</v>
      </c>
      <c r="AJ20">
        <v>-301</v>
      </c>
      <c r="AK20">
        <v>108.7</v>
      </c>
      <c r="AL20">
        <v>-4.0999999999999996</v>
      </c>
      <c r="AM20">
        <v>55.1</v>
      </c>
      <c r="AN20">
        <v>1.57</v>
      </c>
      <c r="AO20">
        <v>16.3</v>
      </c>
      <c r="AP20">
        <v>13.9</v>
      </c>
      <c r="AQ20">
        <v>49.6</v>
      </c>
      <c r="AR20">
        <v>53.4</v>
      </c>
      <c r="AS20">
        <v>98.63</v>
      </c>
      <c r="AT20">
        <v>1354</v>
      </c>
      <c r="AU20">
        <v>1204</v>
      </c>
      <c r="AV20">
        <v>1147</v>
      </c>
      <c r="AW20">
        <v>3780</v>
      </c>
    </row>
    <row r="21" spans="1:49" x14ac:dyDescent="0.3">
      <c r="A21" t="s">
        <v>75</v>
      </c>
      <c r="B21">
        <v>2016</v>
      </c>
      <c r="C21">
        <v>31</v>
      </c>
      <c r="D21">
        <v>51</v>
      </c>
      <c r="E21">
        <v>1060</v>
      </c>
      <c r="F21">
        <v>464</v>
      </c>
      <c r="G21">
        <v>0.43773584905660379</v>
      </c>
      <c r="H21">
        <v>594</v>
      </c>
      <c r="I21">
        <v>0.42038216560509561</v>
      </c>
      <c r="J21">
        <v>1488</v>
      </c>
      <c r="K21">
        <v>3235</v>
      </c>
      <c r="L21">
        <v>6922</v>
      </c>
      <c r="M21">
        <v>46.7</v>
      </c>
      <c r="N21">
        <v>2634</v>
      </c>
      <c r="O21">
        <v>27.123880135928331</v>
      </c>
      <c r="P21">
        <v>5199</v>
      </c>
      <c r="Q21">
        <v>0.50663589200000003</v>
      </c>
      <c r="R21">
        <v>601</v>
      </c>
      <c r="S21">
        <v>6.1888579960869121</v>
      </c>
      <c r="T21">
        <v>1723</v>
      </c>
      <c r="U21">
        <v>34.9</v>
      </c>
      <c r="V21">
        <v>938</v>
      </c>
      <c r="W21">
        <v>9.6591494181855619</v>
      </c>
      <c r="X21">
        <v>2540</v>
      </c>
      <c r="Y21">
        <v>26.155905673977959</v>
      </c>
      <c r="Z21">
        <v>3478</v>
      </c>
      <c r="AA21">
        <v>1940</v>
      </c>
      <c r="AB21">
        <v>19.9773452785501</v>
      </c>
      <c r="AC21">
        <v>0.2391752577319588</v>
      </c>
      <c r="AD21">
        <v>2.462931291648221E-3</v>
      </c>
      <c r="AE21">
        <v>1150</v>
      </c>
      <c r="AF21">
        <v>654</v>
      </c>
      <c r="AG21">
        <v>370</v>
      </c>
      <c r="AH21">
        <v>1024</v>
      </c>
      <c r="AI21">
        <v>10.544743074863559</v>
      </c>
      <c r="AJ21">
        <v>-91</v>
      </c>
      <c r="AK21">
        <v>109.1</v>
      </c>
      <c r="AL21">
        <v>-1</v>
      </c>
      <c r="AM21">
        <v>60</v>
      </c>
      <c r="AN21">
        <v>1.69</v>
      </c>
      <c r="AO21">
        <v>17.8</v>
      </c>
      <c r="AP21">
        <v>14.4</v>
      </c>
      <c r="AQ21">
        <v>51.1</v>
      </c>
      <c r="AR21">
        <v>55.5</v>
      </c>
      <c r="AS21">
        <v>97.11</v>
      </c>
      <c r="AT21">
        <v>1413</v>
      </c>
      <c r="AU21">
        <v>1100</v>
      </c>
      <c r="AV21">
        <v>1140</v>
      </c>
      <c r="AW21">
        <v>3792</v>
      </c>
    </row>
    <row r="22" spans="1:49" x14ac:dyDescent="0.3">
      <c r="A22" t="s">
        <v>69</v>
      </c>
      <c r="B22">
        <v>2014</v>
      </c>
      <c r="C22">
        <v>32</v>
      </c>
      <c r="D22">
        <v>50</v>
      </c>
      <c r="E22">
        <v>11748</v>
      </c>
      <c r="F22">
        <v>4960</v>
      </c>
      <c r="G22">
        <v>0.42219952332311877</v>
      </c>
      <c r="H22">
        <v>5498</v>
      </c>
      <c r="I22">
        <v>4.2455598455598453</v>
      </c>
      <c r="J22">
        <v>15000</v>
      </c>
      <c r="K22">
        <v>3041</v>
      </c>
      <c r="L22">
        <v>7038</v>
      </c>
      <c r="M22">
        <v>43.2</v>
      </c>
      <c r="N22">
        <v>2338</v>
      </c>
      <c r="O22">
        <v>23.844977052524222</v>
      </c>
      <c r="P22">
        <v>4995</v>
      </c>
      <c r="Q22">
        <v>0.46806806799999989</v>
      </c>
      <c r="R22">
        <v>703</v>
      </c>
      <c r="S22">
        <v>7.1698113207547172</v>
      </c>
      <c r="T22">
        <v>2043</v>
      </c>
      <c r="U22">
        <v>34.4</v>
      </c>
      <c r="V22">
        <v>1051</v>
      </c>
      <c r="W22">
        <v>10.71902090770015</v>
      </c>
      <c r="X22">
        <v>2630</v>
      </c>
      <c r="Y22">
        <v>26.823049464558899</v>
      </c>
      <c r="Z22">
        <v>3681</v>
      </c>
      <c r="AA22">
        <v>1771</v>
      </c>
      <c r="AB22">
        <v>18.062213156552779</v>
      </c>
      <c r="AC22">
        <v>2.8006775832862791</v>
      </c>
      <c r="AD22">
        <v>2.856376933489321E-2</v>
      </c>
      <c r="AE22">
        <v>1099</v>
      </c>
      <c r="AF22">
        <v>623</v>
      </c>
      <c r="AG22">
        <v>383</v>
      </c>
      <c r="AH22">
        <v>1006</v>
      </c>
      <c r="AI22">
        <v>10.260071392146861</v>
      </c>
      <c r="AJ22">
        <v>-82</v>
      </c>
      <c r="AK22">
        <v>104.3</v>
      </c>
      <c r="AL22">
        <v>-0.2</v>
      </c>
      <c r="AM22">
        <v>56.6</v>
      </c>
      <c r="AN22">
        <v>1.51</v>
      </c>
      <c r="AO22">
        <v>16.7</v>
      </c>
      <c r="AP22">
        <v>14.7</v>
      </c>
      <c r="AQ22">
        <v>51.1</v>
      </c>
      <c r="AR22">
        <v>54.1</v>
      </c>
      <c r="AS22">
        <v>98.05</v>
      </c>
      <c r="AT22">
        <v>1295</v>
      </c>
      <c r="AU22">
        <v>1110</v>
      </c>
      <c r="AV22">
        <v>930</v>
      </c>
      <c r="AW22">
        <v>3522</v>
      </c>
    </row>
    <row r="23" spans="1:49" x14ac:dyDescent="0.3">
      <c r="A23" t="s">
        <v>61</v>
      </c>
      <c r="B23">
        <v>2015</v>
      </c>
      <c r="C23">
        <v>32</v>
      </c>
      <c r="D23">
        <v>50</v>
      </c>
      <c r="E23">
        <v>11896</v>
      </c>
      <c r="F23">
        <v>5208</v>
      </c>
      <c r="G23">
        <v>0.43779421654337591</v>
      </c>
      <c r="H23">
        <v>5154</v>
      </c>
      <c r="I23">
        <v>4.0839936608557847</v>
      </c>
      <c r="J23">
        <v>14288</v>
      </c>
      <c r="K23">
        <v>3022</v>
      </c>
      <c r="L23">
        <v>6886</v>
      </c>
      <c r="M23">
        <v>43.9</v>
      </c>
      <c r="N23">
        <v>2412</v>
      </c>
      <c r="O23">
        <v>25.169571115517059</v>
      </c>
      <c r="P23">
        <v>5124</v>
      </c>
      <c r="Q23">
        <v>0.47072599500000001</v>
      </c>
      <c r="R23">
        <v>610</v>
      </c>
      <c r="S23">
        <v>6.3654387978712306</v>
      </c>
      <c r="T23">
        <v>1762</v>
      </c>
      <c r="U23">
        <v>34.6</v>
      </c>
      <c r="V23">
        <v>850</v>
      </c>
      <c r="W23">
        <v>8.869873734738599</v>
      </c>
      <c r="X23">
        <v>2788</v>
      </c>
      <c r="Y23">
        <v>29.093185849942611</v>
      </c>
      <c r="Z23">
        <v>3638</v>
      </c>
      <c r="AA23">
        <v>1682</v>
      </c>
      <c r="AB23">
        <v>17.55191484921215</v>
      </c>
      <c r="AC23">
        <v>3.0963139120095131</v>
      </c>
      <c r="AD23">
        <v>3.2310486403104591E-2</v>
      </c>
      <c r="AE23">
        <v>1099</v>
      </c>
      <c r="AF23">
        <v>467</v>
      </c>
      <c r="AG23">
        <v>466</v>
      </c>
      <c r="AH23">
        <v>933</v>
      </c>
      <c r="AI23">
        <v>9.7359908170718992</v>
      </c>
      <c r="AJ23">
        <v>-224</v>
      </c>
      <c r="AK23">
        <v>104.8</v>
      </c>
      <c r="AL23">
        <v>-2.8</v>
      </c>
      <c r="AM23">
        <v>55.7</v>
      </c>
      <c r="AN23">
        <v>1.53</v>
      </c>
      <c r="AO23">
        <v>16.100000000000001</v>
      </c>
      <c r="AP23">
        <v>13.9</v>
      </c>
      <c r="AQ23">
        <v>48.3</v>
      </c>
      <c r="AR23">
        <v>52.7</v>
      </c>
      <c r="AS23">
        <v>95.83</v>
      </c>
      <c r="AT23">
        <v>1262</v>
      </c>
      <c r="AU23">
        <v>1043</v>
      </c>
      <c r="AV23">
        <v>1050</v>
      </c>
      <c r="AW23">
        <v>3538</v>
      </c>
    </row>
    <row r="24" spans="1:49" x14ac:dyDescent="0.3">
      <c r="A24" t="s">
        <v>60</v>
      </c>
      <c r="B24">
        <v>2016</v>
      </c>
      <c r="C24">
        <v>32</v>
      </c>
      <c r="D24">
        <v>50</v>
      </c>
      <c r="E24">
        <v>1488</v>
      </c>
      <c r="F24">
        <v>616</v>
      </c>
      <c r="G24">
        <v>0.41397849462365588</v>
      </c>
      <c r="H24">
        <v>772</v>
      </c>
      <c r="I24">
        <v>0.54137447405329597</v>
      </c>
      <c r="J24">
        <v>1828</v>
      </c>
      <c r="K24">
        <v>3105</v>
      </c>
      <c r="L24">
        <v>6734</v>
      </c>
      <c r="M24">
        <v>46.1</v>
      </c>
      <c r="N24">
        <v>2368</v>
      </c>
      <c r="O24">
        <v>24.397280032969299</v>
      </c>
      <c r="P24">
        <v>4774</v>
      </c>
      <c r="Q24">
        <v>0.49602010899999999</v>
      </c>
      <c r="R24">
        <v>737</v>
      </c>
      <c r="S24">
        <v>7.5932412940449208</v>
      </c>
      <c r="T24">
        <v>1960</v>
      </c>
      <c r="U24">
        <v>37.6</v>
      </c>
      <c r="V24">
        <v>715</v>
      </c>
      <c r="W24">
        <v>7.3665773748196992</v>
      </c>
      <c r="X24">
        <v>2652</v>
      </c>
      <c r="Y24">
        <v>27.323305172058522</v>
      </c>
      <c r="Z24">
        <v>3367</v>
      </c>
      <c r="AA24">
        <v>1844</v>
      </c>
      <c r="AB24">
        <v>18.998557593241291</v>
      </c>
      <c r="AC24">
        <v>0.33405639913232099</v>
      </c>
      <c r="AD24">
        <v>3.441751484981671E-3</v>
      </c>
      <c r="AE24">
        <v>1201</v>
      </c>
      <c r="AF24">
        <v>627</v>
      </c>
      <c r="AG24">
        <v>324</v>
      </c>
      <c r="AH24">
        <v>951</v>
      </c>
      <c r="AI24">
        <v>9.7980630537811653</v>
      </c>
      <c r="AJ24">
        <v>-318</v>
      </c>
      <c r="AK24">
        <v>109.1</v>
      </c>
      <c r="AL24">
        <v>-4.5</v>
      </c>
      <c r="AM24">
        <v>59.4</v>
      </c>
      <c r="AN24">
        <v>1.54</v>
      </c>
      <c r="AO24">
        <v>17.399999999999999</v>
      </c>
      <c r="AP24">
        <v>14.9</v>
      </c>
      <c r="AQ24">
        <v>51.6</v>
      </c>
      <c r="AR24">
        <v>55.6</v>
      </c>
      <c r="AS24">
        <v>97.06</v>
      </c>
      <c r="AT24">
        <v>1426</v>
      </c>
      <c r="AU24">
        <v>1024</v>
      </c>
      <c r="AV24">
        <v>1209</v>
      </c>
      <c r="AW24">
        <v>3340</v>
      </c>
    </row>
    <row r="25" spans="1:49" x14ac:dyDescent="0.3">
      <c r="A25" t="s">
        <v>58</v>
      </c>
      <c r="B25">
        <v>2014</v>
      </c>
      <c r="C25">
        <v>33</v>
      </c>
      <c r="D25">
        <v>49</v>
      </c>
      <c r="E25">
        <v>12052</v>
      </c>
      <c r="F25">
        <v>4932</v>
      </c>
      <c r="G25">
        <v>0.40922668436773979</v>
      </c>
      <c r="H25">
        <v>4294</v>
      </c>
      <c r="I25">
        <v>4.0778727445394116</v>
      </c>
      <c r="J25">
        <v>12268</v>
      </c>
      <c r="K25">
        <v>2913</v>
      </c>
      <c r="L25">
        <v>6932</v>
      </c>
      <c r="M25">
        <v>42</v>
      </c>
      <c r="N25">
        <v>2415</v>
      </c>
      <c r="O25">
        <v>23.89669503265387</v>
      </c>
      <c r="P25">
        <v>5366</v>
      </c>
      <c r="Q25">
        <v>0.45005590799999989</v>
      </c>
      <c r="R25">
        <v>498</v>
      </c>
      <c r="S25">
        <v>4.9277656837522263</v>
      </c>
      <c r="T25">
        <v>1566</v>
      </c>
      <c r="U25">
        <v>31.8</v>
      </c>
      <c r="V25">
        <v>820</v>
      </c>
      <c r="W25">
        <v>8.1139916881060756</v>
      </c>
      <c r="X25">
        <v>2793</v>
      </c>
      <c r="Y25">
        <v>27.637047298634471</v>
      </c>
      <c r="Z25">
        <v>3613</v>
      </c>
      <c r="AA25">
        <v>1654</v>
      </c>
      <c r="AB25">
        <v>16.366514941618838</v>
      </c>
      <c r="AC25">
        <v>2.9818621523579201</v>
      </c>
      <c r="AD25">
        <v>2.9505859413792999E-2</v>
      </c>
      <c r="AE25">
        <v>976</v>
      </c>
      <c r="AF25">
        <v>499</v>
      </c>
      <c r="AG25">
        <v>448</v>
      </c>
      <c r="AH25">
        <v>947</v>
      </c>
      <c r="AI25">
        <v>9.3706708885810404</v>
      </c>
      <c r="AJ25">
        <v>-260</v>
      </c>
      <c r="AK25">
        <v>104.5</v>
      </c>
      <c r="AL25">
        <v>-1.6</v>
      </c>
      <c r="AM25">
        <v>53.6</v>
      </c>
      <c r="AN25">
        <v>1.49</v>
      </c>
      <c r="AO25">
        <v>15.3</v>
      </c>
      <c r="AP25">
        <v>13.3</v>
      </c>
      <c r="AQ25">
        <v>48.9</v>
      </c>
      <c r="AR25">
        <v>53.2</v>
      </c>
      <c r="AS25">
        <v>101.06</v>
      </c>
      <c r="AT25">
        <v>1053</v>
      </c>
      <c r="AU25">
        <v>1031</v>
      </c>
      <c r="AV25">
        <v>905</v>
      </c>
      <c r="AW25">
        <v>3156</v>
      </c>
    </row>
    <row r="26" spans="1:49" x14ac:dyDescent="0.3">
      <c r="A26" t="s">
        <v>50</v>
      </c>
      <c r="B26">
        <v>2015</v>
      </c>
      <c r="C26">
        <v>33</v>
      </c>
      <c r="D26">
        <v>49</v>
      </c>
      <c r="E26">
        <v>9676</v>
      </c>
      <c r="F26">
        <v>4340</v>
      </c>
      <c r="G26">
        <v>0.44853245142620918</v>
      </c>
      <c r="H26">
        <v>5922</v>
      </c>
      <c r="I26">
        <v>4.0757054370268406</v>
      </c>
      <c r="J26">
        <v>15476</v>
      </c>
      <c r="K26">
        <v>3145</v>
      </c>
      <c r="L26">
        <v>6740</v>
      </c>
      <c r="M26">
        <v>46.7</v>
      </c>
      <c r="N26">
        <v>2705</v>
      </c>
      <c r="O26">
        <v>28.01657172449508</v>
      </c>
      <c r="P26">
        <v>5463</v>
      </c>
      <c r="Q26">
        <v>0.49514918499999999</v>
      </c>
      <c r="R26">
        <v>440</v>
      </c>
      <c r="S26">
        <v>4.5572242361470741</v>
      </c>
      <c r="T26">
        <v>1277</v>
      </c>
      <c r="U26">
        <v>34.5</v>
      </c>
      <c r="V26">
        <v>858</v>
      </c>
      <c r="W26">
        <v>8.8865872604867953</v>
      </c>
      <c r="X26">
        <v>2559</v>
      </c>
      <c r="Y26">
        <v>26.504401864319011</v>
      </c>
      <c r="Z26">
        <v>3417</v>
      </c>
      <c r="AA26">
        <v>1895</v>
      </c>
      <c r="AB26">
        <v>19.62713619886069</v>
      </c>
      <c r="AC26">
        <v>2.29023746701847</v>
      </c>
      <c r="AD26">
        <v>2.3720740207337849E-2</v>
      </c>
      <c r="AE26">
        <v>1247</v>
      </c>
      <c r="AF26">
        <v>672</v>
      </c>
      <c r="AG26">
        <v>475</v>
      </c>
      <c r="AH26">
        <v>1147</v>
      </c>
      <c r="AI26">
        <v>11.87985499741067</v>
      </c>
      <c r="AJ26">
        <v>-343</v>
      </c>
      <c r="AK26">
        <v>105.7</v>
      </c>
      <c r="AL26">
        <v>-3.5</v>
      </c>
      <c r="AM26">
        <v>60.3</v>
      </c>
      <c r="AN26">
        <v>1.52</v>
      </c>
      <c r="AO26">
        <v>17.7</v>
      </c>
      <c r="AP26">
        <v>15.7</v>
      </c>
      <c r="AQ26">
        <v>49.9</v>
      </c>
      <c r="AR26">
        <v>53.7</v>
      </c>
      <c r="AS26">
        <v>96.55</v>
      </c>
      <c r="AT26">
        <v>1453</v>
      </c>
      <c r="AU26">
        <v>1153</v>
      </c>
      <c r="AV26">
        <v>1068</v>
      </c>
      <c r="AW26">
        <v>3606</v>
      </c>
    </row>
    <row r="27" spans="1:49" x14ac:dyDescent="0.3">
      <c r="A27" t="s">
        <v>60</v>
      </c>
      <c r="B27">
        <v>2015</v>
      </c>
      <c r="C27">
        <v>33</v>
      </c>
      <c r="D27">
        <v>49</v>
      </c>
      <c r="E27">
        <v>14444</v>
      </c>
      <c r="F27">
        <v>6524</v>
      </c>
      <c r="G27">
        <v>0.45167543616726669</v>
      </c>
      <c r="H27">
        <v>6498</v>
      </c>
      <c r="I27">
        <v>4.2526178010471201</v>
      </c>
      <c r="J27">
        <v>16700</v>
      </c>
      <c r="K27">
        <v>3283</v>
      </c>
      <c r="L27">
        <v>7083</v>
      </c>
      <c r="M27">
        <v>46.4</v>
      </c>
      <c r="N27">
        <v>2623</v>
      </c>
      <c r="O27">
        <v>25.655320813771521</v>
      </c>
      <c r="P27">
        <v>5244</v>
      </c>
      <c r="Q27">
        <v>0.50019069399999994</v>
      </c>
      <c r="R27">
        <v>660</v>
      </c>
      <c r="S27">
        <v>6.455399061032864</v>
      </c>
      <c r="T27">
        <v>1839</v>
      </c>
      <c r="U27">
        <v>35.9</v>
      </c>
      <c r="V27">
        <v>868</v>
      </c>
      <c r="W27">
        <v>8.4898278560250393</v>
      </c>
      <c r="X27">
        <v>2760</v>
      </c>
      <c r="Y27">
        <v>26.995305164319252</v>
      </c>
      <c r="Z27">
        <v>3628</v>
      </c>
      <c r="AA27">
        <v>2009</v>
      </c>
      <c r="AB27">
        <v>19.64984350547731</v>
      </c>
      <c r="AC27">
        <v>3.2473867595818811</v>
      </c>
      <c r="AD27">
        <v>3.1762390058508227E-2</v>
      </c>
      <c r="AE27">
        <v>1326</v>
      </c>
      <c r="AF27">
        <v>733</v>
      </c>
      <c r="AG27">
        <v>368</v>
      </c>
      <c r="AH27">
        <v>1101</v>
      </c>
      <c r="AI27">
        <v>10.768779342723009</v>
      </c>
      <c r="AJ27">
        <v>-203</v>
      </c>
      <c r="AK27">
        <v>106.3</v>
      </c>
      <c r="AL27">
        <v>-3</v>
      </c>
      <c r="AM27">
        <v>61.2</v>
      </c>
      <c r="AN27">
        <v>1.52</v>
      </c>
      <c r="AO27">
        <v>17.7</v>
      </c>
      <c r="AP27">
        <v>15.7</v>
      </c>
      <c r="AQ27">
        <v>51</v>
      </c>
      <c r="AR27">
        <v>54.6</v>
      </c>
      <c r="AS27">
        <v>102.24</v>
      </c>
      <c r="AT27">
        <v>1528</v>
      </c>
      <c r="AU27">
        <v>1117</v>
      </c>
      <c r="AV27">
        <v>1231</v>
      </c>
      <c r="AW27">
        <v>3574</v>
      </c>
    </row>
    <row r="28" spans="1:49" x14ac:dyDescent="0.3">
      <c r="A28" t="s">
        <v>66</v>
      </c>
      <c r="B28">
        <v>2015</v>
      </c>
      <c r="C28">
        <v>33</v>
      </c>
      <c r="D28">
        <v>49</v>
      </c>
      <c r="E28">
        <v>12728</v>
      </c>
      <c r="F28">
        <v>5504</v>
      </c>
      <c r="G28">
        <v>0.43243243243243251</v>
      </c>
      <c r="H28">
        <v>6084</v>
      </c>
      <c r="I28">
        <v>4.4150943396226419</v>
      </c>
      <c r="J28">
        <v>16900</v>
      </c>
      <c r="K28">
        <v>3093</v>
      </c>
      <c r="L28">
        <v>7003</v>
      </c>
      <c r="M28">
        <v>44.2</v>
      </c>
      <c r="N28">
        <v>2437</v>
      </c>
      <c r="O28">
        <v>24.82681336593317</v>
      </c>
      <c r="P28">
        <v>5060</v>
      </c>
      <c r="Q28">
        <v>0.48162055300000001</v>
      </c>
      <c r="R28">
        <v>656</v>
      </c>
      <c r="S28">
        <v>6.6829665851670743</v>
      </c>
      <c r="T28">
        <v>1943</v>
      </c>
      <c r="U28">
        <v>33.799999999999997</v>
      </c>
      <c r="V28">
        <v>941</v>
      </c>
      <c r="W28">
        <v>9.5863895680521605</v>
      </c>
      <c r="X28">
        <v>2718</v>
      </c>
      <c r="Y28">
        <v>27.689486552567239</v>
      </c>
      <c r="Z28">
        <v>3659</v>
      </c>
      <c r="AA28">
        <v>1858</v>
      </c>
      <c r="AB28">
        <v>18.928280358598212</v>
      </c>
      <c r="AC28">
        <v>2.9623250807319699</v>
      </c>
      <c r="AD28">
        <v>3.017853586727761E-2</v>
      </c>
      <c r="AE28">
        <v>1202</v>
      </c>
      <c r="AF28">
        <v>609</v>
      </c>
      <c r="AG28">
        <v>395</v>
      </c>
      <c r="AH28">
        <v>1004</v>
      </c>
      <c r="AI28">
        <v>10.228198859005699</v>
      </c>
      <c r="AJ28">
        <v>-254</v>
      </c>
      <c r="AK28">
        <v>106.4</v>
      </c>
      <c r="AL28">
        <v>-3.7</v>
      </c>
      <c r="AM28">
        <v>60.1</v>
      </c>
      <c r="AN28">
        <v>1.55</v>
      </c>
      <c r="AO28">
        <v>17</v>
      </c>
      <c r="AP28">
        <v>14.8</v>
      </c>
      <c r="AQ28">
        <v>48.9</v>
      </c>
      <c r="AR28">
        <v>53.1</v>
      </c>
      <c r="AS28">
        <v>98.16</v>
      </c>
      <c r="AT28">
        <v>1378</v>
      </c>
      <c r="AU28">
        <v>995</v>
      </c>
      <c r="AV28">
        <v>1070</v>
      </c>
      <c r="AW28">
        <v>3534</v>
      </c>
    </row>
    <row r="29" spans="1:49" x14ac:dyDescent="0.3">
      <c r="A29" t="s">
        <v>64</v>
      </c>
      <c r="B29">
        <v>2016</v>
      </c>
      <c r="C29">
        <v>33</v>
      </c>
      <c r="D29">
        <v>49</v>
      </c>
      <c r="E29">
        <v>1360</v>
      </c>
      <c r="F29">
        <v>548</v>
      </c>
      <c r="G29">
        <v>0.40294117647058819</v>
      </c>
      <c r="H29">
        <v>468</v>
      </c>
      <c r="I29">
        <v>0.40766550522648082</v>
      </c>
      <c r="J29">
        <v>1140</v>
      </c>
      <c r="K29">
        <v>2968</v>
      </c>
      <c r="L29">
        <v>6750</v>
      </c>
      <c r="M29">
        <v>44</v>
      </c>
      <c r="N29">
        <v>2090</v>
      </c>
      <c r="O29">
        <v>22.196261682242991</v>
      </c>
      <c r="P29">
        <v>4277</v>
      </c>
      <c r="Q29">
        <v>0.488660276</v>
      </c>
      <c r="R29">
        <v>878</v>
      </c>
      <c r="S29">
        <v>9.3245539507221746</v>
      </c>
      <c r="T29">
        <v>2473</v>
      </c>
      <c r="U29">
        <v>35.5</v>
      </c>
      <c r="V29">
        <v>647</v>
      </c>
      <c r="W29">
        <v>6.8712829226847916</v>
      </c>
      <c r="X29">
        <v>2516</v>
      </c>
      <c r="Y29">
        <v>26.720475785896351</v>
      </c>
      <c r="Z29">
        <v>3163</v>
      </c>
      <c r="AA29">
        <v>1705</v>
      </c>
      <c r="AB29">
        <v>18.107476635514018</v>
      </c>
      <c r="AC29">
        <v>0.32140762463343109</v>
      </c>
      <c r="AD29">
        <v>3.4134199727424712E-3</v>
      </c>
      <c r="AE29">
        <v>972</v>
      </c>
      <c r="AF29">
        <v>614</v>
      </c>
      <c r="AG29">
        <v>307</v>
      </c>
      <c r="AH29">
        <v>921</v>
      </c>
      <c r="AI29">
        <v>9.781223449447749</v>
      </c>
      <c r="AJ29">
        <v>-240</v>
      </c>
      <c r="AK29">
        <v>106.3</v>
      </c>
      <c r="AL29">
        <v>-2.6</v>
      </c>
      <c r="AM29">
        <v>57.4</v>
      </c>
      <c r="AN29">
        <v>1.75</v>
      </c>
      <c r="AO29">
        <v>16.899999999999999</v>
      </c>
      <c r="AP29">
        <v>12.6</v>
      </c>
      <c r="AQ29">
        <v>50.5</v>
      </c>
      <c r="AR29">
        <v>54.1</v>
      </c>
      <c r="AS29">
        <v>94.16</v>
      </c>
      <c r="AT29">
        <v>1148</v>
      </c>
      <c r="AU29">
        <v>951</v>
      </c>
      <c r="AV29">
        <v>1118</v>
      </c>
      <c r="AW29">
        <v>3242</v>
      </c>
    </row>
    <row r="30" spans="1:49" x14ac:dyDescent="0.3">
      <c r="A30" t="s">
        <v>68</v>
      </c>
      <c r="B30">
        <v>2016</v>
      </c>
      <c r="C30">
        <v>34</v>
      </c>
      <c r="D30">
        <v>48</v>
      </c>
      <c r="E30">
        <v>1836</v>
      </c>
      <c r="F30">
        <v>728</v>
      </c>
      <c r="G30">
        <v>0.39651416122004363</v>
      </c>
      <c r="H30">
        <v>624</v>
      </c>
      <c r="I30">
        <v>0.4890282131661442</v>
      </c>
      <c r="J30">
        <v>1800</v>
      </c>
      <c r="K30">
        <v>3210</v>
      </c>
      <c r="L30">
        <v>7130</v>
      </c>
      <c r="M30">
        <v>45</v>
      </c>
      <c r="N30">
        <v>2442</v>
      </c>
      <c r="O30">
        <v>24.398041762413829</v>
      </c>
      <c r="P30">
        <v>4934</v>
      </c>
      <c r="Q30">
        <v>0.49493311699999998</v>
      </c>
      <c r="R30">
        <v>768</v>
      </c>
      <c r="S30">
        <v>7.673094215206314</v>
      </c>
      <c r="T30">
        <v>2196</v>
      </c>
      <c r="U30">
        <v>35</v>
      </c>
      <c r="V30">
        <v>703</v>
      </c>
      <c r="W30">
        <v>7.0236786891797376</v>
      </c>
      <c r="X30">
        <v>2879</v>
      </c>
      <c r="Y30">
        <v>28.764112298930961</v>
      </c>
      <c r="Z30">
        <v>3582</v>
      </c>
      <c r="AA30">
        <v>1869</v>
      </c>
      <c r="AB30">
        <v>18.673194125287239</v>
      </c>
      <c r="AC30">
        <v>0.38951310861423222</v>
      </c>
      <c r="AD30">
        <v>3.8916286203839771E-3</v>
      </c>
      <c r="AE30">
        <v>1054</v>
      </c>
      <c r="AF30">
        <v>638</v>
      </c>
      <c r="AG30">
        <v>453</v>
      </c>
      <c r="AH30">
        <v>1091</v>
      </c>
      <c r="AI30">
        <v>10.90018982915376</v>
      </c>
      <c r="AJ30">
        <v>-172</v>
      </c>
      <c r="AK30">
        <v>104.9</v>
      </c>
      <c r="AL30">
        <v>-1.6</v>
      </c>
      <c r="AM30">
        <v>58.2</v>
      </c>
      <c r="AN30">
        <v>1.77</v>
      </c>
      <c r="AO30">
        <v>17.2</v>
      </c>
      <c r="AP30">
        <v>12.7</v>
      </c>
      <c r="AQ30">
        <v>50.4</v>
      </c>
      <c r="AR30">
        <v>53.9</v>
      </c>
      <c r="AS30">
        <v>100.09</v>
      </c>
      <c r="AT30">
        <v>1276</v>
      </c>
      <c r="AU30">
        <v>1013</v>
      </c>
      <c r="AV30">
        <v>1114</v>
      </c>
      <c r="AW30">
        <v>3616</v>
      </c>
    </row>
    <row r="31" spans="1:49" x14ac:dyDescent="0.3">
      <c r="A31" t="s">
        <v>63</v>
      </c>
      <c r="B31">
        <v>2015</v>
      </c>
      <c r="C31">
        <v>35</v>
      </c>
      <c r="D31">
        <v>47</v>
      </c>
      <c r="E31">
        <v>13912</v>
      </c>
      <c r="F31">
        <v>6052</v>
      </c>
      <c r="G31">
        <v>0.43502012650948818</v>
      </c>
      <c r="H31">
        <v>6296</v>
      </c>
      <c r="I31">
        <v>4.7914764079147636</v>
      </c>
      <c r="J31">
        <v>15936</v>
      </c>
      <c r="K31">
        <v>3242</v>
      </c>
      <c r="L31">
        <v>7120</v>
      </c>
      <c r="M31">
        <v>45.5</v>
      </c>
      <c r="N31">
        <v>2606</v>
      </c>
      <c r="O31">
        <v>26.548492257538712</v>
      </c>
      <c r="P31">
        <v>5302</v>
      </c>
      <c r="Q31">
        <v>0.49151263699999997</v>
      </c>
      <c r="R31">
        <v>636</v>
      </c>
      <c r="S31">
        <v>6.4792176039119811</v>
      </c>
      <c r="T31">
        <v>1818</v>
      </c>
      <c r="U31">
        <v>35</v>
      </c>
      <c r="V31">
        <v>843</v>
      </c>
      <c r="W31">
        <v>8.5880195599022002</v>
      </c>
      <c r="X31">
        <v>2709</v>
      </c>
      <c r="Y31">
        <v>27.597799511002449</v>
      </c>
      <c r="Z31">
        <v>3552</v>
      </c>
      <c r="AA31">
        <v>1933</v>
      </c>
      <c r="AB31">
        <v>19.692339038304809</v>
      </c>
      <c r="AC31">
        <v>3.1308846352819448</v>
      </c>
      <c r="AD31">
        <v>3.1895727743296097E-2</v>
      </c>
      <c r="AE31">
        <v>1155</v>
      </c>
      <c r="AF31">
        <v>673</v>
      </c>
      <c r="AG31">
        <v>417</v>
      </c>
      <c r="AH31">
        <v>1090</v>
      </c>
      <c r="AI31">
        <v>11.10431947840261</v>
      </c>
      <c r="AJ31">
        <v>-133</v>
      </c>
      <c r="AK31">
        <v>104.6</v>
      </c>
      <c r="AL31">
        <v>-2</v>
      </c>
      <c r="AM31">
        <v>59.6</v>
      </c>
      <c r="AN31">
        <v>1.67</v>
      </c>
      <c r="AO31">
        <v>17.7</v>
      </c>
      <c r="AP31">
        <v>14.2</v>
      </c>
      <c r="AQ31">
        <v>50</v>
      </c>
      <c r="AR31">
        <v>53.3</v>
      </c>
      <c r="AS31">
        <v>98.16</v>
      </c>
      <c r="AT31">
        <v>1314</v>
      </c>
      <c r="AU31">
        <v>934</v>
      </c>
      <c r="AV31">
        <v>1079</v>
      </c>
      <c r="AW31">
        <v>3564</v>
      </c>
    </row>
    <row r="32" spans="1:49" x14ac:dyDescent="0.3">
      <c r="A32" t="s">
        <v>58</v>
      </c>
      <c r="B32">
        <v>2016</v>
      </c>
      <c r="C32">
        <v>36</v>
      </c>
      <c r="D32">
        <v>46</v>
      </c>
      <c r="E32">
        <v>1288</v>
      </c>
      <c r="F32">
        <v>516</v>
      </c>
      <c r="G32">
        <v>0.40062111801242228</v>
      </c>
      <c r="H32">
        <v>496</v>
      </c>
      <c r="I32">
        <v>0.46311858076563961</v>
      </c>
      <c r="J32">
        <v>1316</v>
      </c>
      <c r="K32">
        <v>3093</v>
      </c>
      <c r="L32">
        <v>7000</v>
      </c>
      <c r="M32">
        <v>44.2</v>
      </c>
      <c r="N32">
        <v>2269</v>
      </c>
      <c r="O32">
        <v>23.188553909044462</v>
      </c>
      <c r="P32">
        <v>4653</v>
      </c>
      <c r="Q32">
        <v>0.48764238100000001</v>
      </c>
      <c r="R32">
        <v>824</v>
      </c>
      <c r="S32">
        <v>8.4210526315789487</v>
      </c>
      <c r="T32">
        <v>2347</v>
      </c>
      <c r="U32">
        <v>35.1</v>
      </c>
      <c r="V32">
        <v>721</v>
      </c>
      <c r="W32">
        <v>7.3684210526315796</v>
      </c>
      <c r="X32">
        <v>2853</v>
      </c>
      <c r="Y32">
        <v>29.156872764435359</v>
      </c>
      <c r="Z32">
        <v>3574</v>
      </c>
      <c r="AA32">
        <v>1891</v>
      </c>
      <c r="AB32">
        <v>19.32549821154829</v>
      </c>
      <c r="AC32">
        <v>0.27287149656266518</v>
      </c>
      <c r="AD32">
        <v>2.7886714007426192E-3</v>
      </c>
      <c r="AE32">
        <v>942</v>
      </c>
      <c r="AF32">
        <v>571</v>
      </c>
      <c r="AG32">
        <v>390</v>
      </c>
      <c r="AH32">
        <v>961</v>
      </c>
      <c r="AI32">
        <v>9.8211548288196227</v>
      </c>
      <c r="AJ32">
        <v>16</v>
      </c>
      <c r="AK32">
        <v>106.1</v>
      </c>
      <c r="AL32">
        <v>0.3</v>
      </c>
      <c r="AM32">
        <v>61.1</v>
      </c>
      <c r="AN32">
        <v>2.0099999999999998</v>
      </c>
      <c r="AO32">
        <v>17.7</v>
      </c>
      <c r="AP32">
        <v>11.7</v>
      </c>
      <c r="AQ32">
        <v>50.1</v>
      </c>
      <c r="AR32">
        <v>54.7</v>
      </c>
      <c r="AS32">
        <v>97.85</v>
      </c>
      <c r="AT32">
        <v>1071</v>
      </c>
      <c r="AU32">
        <v>937</v>
      </c>
      <c r="AV32">
        <v>1055</v>
      </c>
      <c r="AW32">
        <v>3320</v>
      </c>
    </row>
    <row r="33" spans="1:49" x14ac:dyDescent="0.3">
      <c r="A33" t="s">
        <v>57</v>
      </c>
      <c r="B33">
        <v>2014</v>
      </c>
      <c r="C33">
        <v>37</v>
      </c>
      <c r="D33">
        <v>45</v>
      </c>
      <c r="E33">
        <v>10792</v>
      </c>
      <c r="F33">
        <v>4604</v>
      </c>
      <c r="G33">
        <v>0.42661230541141593</v>
      </c>
      <c r="H33">
        <v>5388</v>
      </c>
      <c r="I33">
        <v>3.8986975397973951</v>
      </c>
      <c r="J33">
        <v>13220</v>
      </c>
      <c r="K33">
        <v>2885</v>
      </c>
      <c r="L33">
        <v>6330</v>
      </c>
      <c r="M33">
        <v>45.6</v>
      </c>
      <c r="N33">
        <v>2329</v>
      </c>
      <c r="O33">
        <v>23.82121305103815</v>
      </c>
      <c r="P33">
        <v>4671</v>
      </c>
      <c r="Q33">
        <v>0.49860843500000002</v>
      </c>
      <c r="R33">
        <v>556</v>
      </c>
      <c r="S33">
        <v>5.6868159967270122</v>
      </c>
      <c r="T33">
        <v>1659</v>
      </c>
      <c r="U33">
        <v>33.5</v>
      </c>
      <c r="V33">
        <v>747</v>
      </c>
      <c r="W33">
        <v>7.640380484811292</v>
      </c>
      <c r="X33">
        <v>2461</v>
      </c>
      <c r="Y33">
        <v>25.17132044594457</v>
      </c>
      <c r="Z33">
        <v>3208</v>
      </c>
      <c r="AA33">
        <v>1626</v>
      </c>
      <c r="AB33">
        <v>16.630868364529</v>
      </c>
      <c r="AC33">
        <v>2.8314883148831491</v>
      </c>
      <c r="AD33">
        <v>2.8960706912991189E-2</v>
      </c>
      <c r="AE33">
        <v>1214</v>
      </c>
      <c r="AF33">
        <v>642</v>
      </c>
      <c r="AG33">
        <v>372</v>
      </c>
      <c r="AH33">
        <v>1014</v>
      </c>
      <c r="AI33">
        <v>10.37127953359926</v>
      </c>
      <c r="AJ33">
        <v>-213</v>
      </c>
      <c r="AK33">
        <v>104.4</v>
      </c>
      <c r="AL33">
        <v>-1.9</v>
      </c>
      <c r="AM33">
        <v>56.6</v>
      </c>
      <c r="AN33">
        <v>1.33</v>
      </c>
      <c r="AO33">
        <v>16.600000000000001</v>
      </c>
      <c r="AP33">
        <v>16.2</v>
      </c>
      <c r="AQ33">
        <v>52.8</v>
      </c>
      <c r="AR33">
        <v>55.9</v>
      </c>
      <c r="AS33">
        <v>97.77</v>
      </c>
      <c r="AT33">
        <v>1382</v>
      </c>
      <c r="AU33">
        <v>1088</v>
      </c>
      <c r="AV33">
        <v>936</v>
      </c>
      <c r="AW33">
        <v>3362</v>
      </c>
    </row>
    <row r="34" spans="1:49" x14ac:dyDescent="0.3">
      <c r="A34" t="s">
        <v>69</v>
      </c>
      <c r="B34">
        <v>2016</v>
      </c>
      <c r="C34">
        <v>37</v>
      </c>
      <c r="D34">
        <v>45</v>
      </c>
      <c r="E34">
        <v>1556</v>
      </c>
      <c r="F34">
        <v>628</v>
      </c>
      <c r="G34">
        <v>0.40359897172236497</v>
      </c>
      <c r="H34">
        <v>560</v>
      </c>
      <c r="I34">
        <v>0.53588516746411485</v>
      </c>
      <c r="J34">
        <v>1672</v>
      </c>
      <c r="K34">
        <v>3269</v>
      </c>
      <c r="L34">
        <v>7282</v>
      </c>
      <c r="M34">
        <v>44.9</v>
      </c>
      <c r="N34">
        <v>2638</v>
      </c>
      <c r="O34">
        <v>27.170666392007419</v>
      </c>
      <c r="P34">
        <v>5367</v>
      </c>
      <c r="Q34">
        <v>0.49152226599999999</v>
      </c>
      <c r="R34">
        <v>631</v>
      </c>
      <c r="S34">
        <v>6.4991245236378612</v>
      </c>
      <c r="T34">
        <v>1915</v>
      </c>
      <c r="U34">
        <v>33</v>
      </c>
      <c r="V34">
        <v>908</v>
      </c>
      <c r="W34">
        <v>9.3521474920177159</v>
      </c>
      <c r="X34">
        <v>2838</v>
      </c>
      <c r="Y34">
        <v>29.23061077350911</v>
      </c>
      <c r="Z34">
        <v>3746</v>
      </c>
      <c r="AA34">
        <v>1732</v>
      </c>
      <c r="AB34">
        <v>17.839118343804721</v>
      </c>
      <c r="AC34">
        <v>0.3625866050808314</v>
      </c>
      <c r="AD34">
        <v>3.734541199720171E-3</v>
      </c>
      <c r="AE34">
        <v>973</v>
      </c>
      <c r="AF34">
        <v>574</v>
      </c>
      <c r="AG34">
        <v>310</v>
      </c>
      <c r="AH34">
        <v>884</v>
      </c>
      <c r="AI34">
        <v>9.104954166237512</v>
      </c>
      <c r="AJ34">
        <v>-92</v>
      </c>
      <c r="AK34">
        <v>105.3</v>
      </c>
      <c r="AL34">
        <v>-2</v>
      </c>
      <c r="AM34">
        <v>53</v>
      </c>
      <c r="AN34">
        <v>1.78</v>
      </c>
      <c r="AO34">
        <v>16.2</v>
      </c>
      <c r="AP34">
        <v>12.1</v>
      </c>
      <c r="AQ34">
        <v>49.2</v>
      </c>
      <c r="AR34">
        <v>52.1</v>
      </c>
      <c r="AS34">
        <v>97.09</v>
      </c>
      <c r="AT34">
        <v>1045</v>
      </c>
      <c r="AU34">
        <v>832</v>
      </c>
      <c r="AV34">
        <v>877</v>
      </c>
      <c r="AW34">
        <v>3378</v>
      </c>
    </row>
    <row r="35" spans="1:49" x14ac:dyDescent="0.3">
      <c r="A35" t="s">
        <v>59</v>
      </c>
      <c r="B35">
        <v>2014</v>
      </c>
      <c r="C35">
        <v>38</v>
      </c>
      <c r="D35">
        <v>44</v>
      </c>
      <c r="E35">
        <v>12060</v>
      </c>
      <c r="F35">
        <v>5028</v>
      </c>
      <c r="G35">
        <v>0.41691542288557221</v>
      </c>
      <c r="H35">
        <v>5348</v>
      </c>
      <c r="I35">
        <v>3.7424772568229532</v>
      </c>
      <c r="J35">
        <v>13296</v>
      </c>
      <c r="K35">
        <v>2900</v>
      </c>
      <c r="L35">
        <v>6492</v>
      </c>
      <c r="M35">
        <v>44.7</v>
      </c>
      <c r="N35">
        <v>2290</v>
      </c>
      <c r="O35">
        <v>23.436700440077779</v>
      </c>
      <c r="P35">
        <v>4711</v>
      </c>
      <c r="Q35">
        <v>0.48609637</v>
      </c>
      <c r="R35">
        <v>610</v>
      </c>
      <c r="S35">
        <v>6.2429638726844754</v>
      </c>
      <c r="T35">
        <v>1781</v>
      </c>
      <c r="U35">
        <v>34.299999999999997</v>
      </c>
      <c r="V35">
        <v>988</v>
      </c>
      <c r="W35">
        <v>10.11155460034797</v>
      </c>
      <c r="X35">
        <v>2617</v>
      </c>
      <c r="Y35">
        <v>26.78333845051684</v>
      </c>
      <c r="Z35">
        <v>3605</v>
      </c>
      <c r="AA35">
        <v>1632</v>
      </c>
      <c r="AB35">
        <v>16.70248695118207</v>
      </c>
      <c r="AC35">
        <v>3.0808823529411771</v>
      </c>
      <c r="AD35">
        <v>3.1530880697381809E-2</v>
      </c>
      <c r="AE35">
        <v>1256</v>
      </c>
      <c r="AF35">
        <v>623</v>
      </c>
      <c r="AG35">
        <v>489</v>
      </c>
      <c r="AH35">
        <v>1112</v>
      </c>
      <c r="AI35">
        <v>11.380616108893671</v>
      </c>
      <c r="AJ35">
        <v>18</v>
      </c>
      <c r="AK35">
        <v>101.8</v>
      </c>
      <c r="AL35">
        <v>3.4</v>
      </c>
      <c r="AM35">
        <v>57.8</v>
      </c>
      <c r="AN35">
        <v>1.45</v>
      </c>
      <c r="AO35">
        <v>17</v>
      </c>
      <c r="AP35">
        <v>15.3</v>
      </c>
      <c r="AQ35">
        <v>52.6</v>
      </c>
      <c r="AR35">
        <v>56.3</v>
      </c>
      <c r="AS35">
        <v>97.71</v>
      </c>
      <c r="AT35">
        <v>1429</v>
      </c>
      <c r="AU35">
        <v>1028</v>
      </c>
      <c r="AV35">
        <v>1037</v>
      </c>
      <c r="AW35">
        <v>3236</v>
      </c>
    </row>
    <row r="36" spans="1:49" x14ac:dyDescent="0.3">
      <c r="A36" t="s">
        <v>65</v>
      </c>
      <c r="B36">
        <v>2014</v>
      </c>
      <c r="C36">
        <v>38</v>
      </c>
      <c r="D36">
        <v>44</v>
      </c>
      <c r="E36">
        <v>12052</v>
      </c>
      <c r="F36">
        <v>5140</v>
      </c>
      <c r="G36">
        <v>0.42648523066710919</v>
      </c>
      <c r="H36">
        <v>5306</v>
      </c>
      <c r="I36">
        <v>4.1453125000000002</v>
      </c>
      <c r="J36">
        <v>15492</v>
      </c>
      <c r="K36">
        <v>3069</v>
      </c>
      <c r="L36">
        <v>6804</v>
      </c>
      <c r="M36">
        <v>45.1</v>
      </c>
      <c r="N36">
        <v>2528</v>
      </c>
      <c r="O36">
        <v>24.28200941312074</v>
      </c>
      <c r="P36">
        <v>5171</v>
      </c>
      <c r="Q36">
        <v>0.48888029399999999</v>
      </c>
      <c r="R36">
        <v>541</v>
      </c>
      <c r="S36">
        <v>5.1964268562097784</v>
      </c>
      <c r="T36">
        <v>1633</v>
      </c>
      <c r="U36">
        <v>33.1</v>
      </c>
      <c r="V36">
        <v>846</v>
      </c>
      <c r="W36">
        <v>8.1260205551820199</v>
      </c>
      <c r="X36">
        <v>2627</v>
      </c>
      <c r="Y36">
        <v>25.232926712131398</v>
      </c>
      <c r="Z36">
        <v>3473</v>
      </c>
      <c r="AA36">
        <v>1716</v>
      </c>
      <c r="AB36">
        <v>16.4825665161848</v>
      </c>
      <c r="AC36">
        <v>2.9953379953379948</v>
      </c>
      <c r="AD36">
        <v>2.877089612273552E-2</v>
      </c>
      <c r="AE36">
        <v>1133</v>
      </c>
      <c r="AF36">
        <v>576</v>
      </c>
      <c r="AG36">
        <v>340</v>
      </c>
      <c r="AH36">
        <v>916</v>
      </c>
      <c r="AI36">
        <v>8.7983863221592546</v>
      </c>
      <c r="AJ36">
        <v>-236</v>
      </c>
      <c r="AK36">
        <v>106.9</v>
      </c>
      <c r="AL36">
        <v>-4</v>
      </c>
      <c r="AM36">
        <v>58.4</v>
      </c>
      <c r="AN36">
        <v>1.39</v>
      </c>
      <c r="AO36">
        <v>16.399999999999999</v>
      </c>
      <c r="AP36">
        <v>15.5</v>
      </c>
      <c r="AQ36">
        <v>50.8</v>
      </c>
      <c r="AR36">
        <v>54.6</v>
      </c>
      <c r="AS36">
        <v>104.11</v>
      </c>
      <c r="AT36">
        <v>1280</v>
      </c>
      <c r="AU36">
        <v>1152</v>
      </c>
      <c r="AV36">
        <v>1133</v>
      </c>
      <c r="AW36">
        <v>3574</v>
      </c>
    </row>
    <row r="37" spans="1:49" x14ac:dyDescent="0.3">
      <c r="A37" t="s">
        <v>67</v>
      </c>
      <c r="B37">
        <v>2014</v>
      </c>
      <c r="C37">
        <v>38</v>
      </c>
      <c r="D37">
        <v>44</v>
      </c>
      <c r="E37">
        <v>12208</v>
      </c>
      <c r="F37">
        <v>5284</v>
      </c>
      <c r="G37">
        <v>0.43283093053735261</v>
      </c>
      <c r="H37">
        <v>4872</v>
      </c>
      <c r="I37">
        <v>3.8241758241758239</v>
      </c>
      <c r="J37">
        <v>12360</v>
      </c>
      <c r="K37">
        <v>2998</v>
      </c>
      <c r="L37">
        <v>6824</v>
      </c>
      <c r="M37">
        <v>43.9</v>
      </c>
      <c r="N37">
        <v>2386</v>
      </c>
      <c r="O37">
        <v>23.774412116381029</v>
      </c>
      <c r="P37">
        <v>5084</v>
      </c>
      <c r="Q37">
        <v>0.4693155</v>
      </c>
      <c r="R37">
        <v>612</v>
      </c>
      <c r="S37">
        <v>6.0980470306895178</v>
      </c>
      <c r="T37">
        <v>1740</v>
      </c>
      <c r="U37">
        <v>35.200000000000003</v>
      </c>
      <c r="V37">
        <v>856</v>
      </c>
      <c r="W37">
        <v>8.5292945396572346</v>
      </c>
      <c r="X37">
        <v>2822</v>
      </c>
      <c r="Y37">
        <v>28.118772419290551</v>
      </c>
      <c r="Z37">
        <v>3678</v>
      </c>
      <c r="AA37">
        <v>1757</v>
      </c>
      <c r="AB37">
        <v>17.506974890394581</v>
      </c>
      <c r="AC37">
        <v>3.0073989755264661</v>
      </c>
      <c r="AD37">
        <v>2.9966111752954019E-2</v>
      </c>
      <c r="AE37">
        <v>1147</v>
      </c>
      <c r="AF37">
        <v>505</v>
      </c>
      <c r="AG37">
        <v>375</v>
      </c>
      <c r="AH37">
        <v>880</v>
      </c>
      <c r="AI37">
        <v>8.7684336388999604</v>
      </c>
      <c r="AJ37">
        <v>23</v>
      </c>
      <c r="AK37">
        <v>105.9</v>
      </c>
      <c r="AL37">
        <v>2</v>
      </c>
      <c r="AM37">
        <v>55.5</v>
      </c>
      <c r="AN37">
        <v>1.64</v>
      </c>
      <c r="AO37">
        <v>17.3</v>
      </c>
      <c r="AP37">
        <v>14</v>
      </c>
      <c r="AQ37">
        <v>53.5</v>
      </c>
      <c r="AR37">
        <v>56.5</v>
      </c>
      <c r="AS37">
        <v>100.36</v>
      </c>
      <c r="AT37">
        <v>1274</v>
      </c>
      <c r="AU37">
        <v>967</v>
      </c>
      <c r="AV37">
        <v>1070</v>
      </c>
      <c r="AW37">
        <v>3140</v>
      </c>
    </row>
    <row r="38" spans="1:49" x14ac:dyDescent="0.3">
      <c r="A38" t="s">
        <v>73</v>
      </c>
      <c r="B38">
        <v>2014</v>
      </c>
      <c r="C38">
        <v>39</v>
      </c>
      <c r="D38">
        <v>43</v>
      </c>
      <c r="E38">
        <v>12776</v>
      </c>
      <c r="F38">
        <v>5416</v>
      </c>
      <c r="G38">
        <v>0.42391984971822172</v>
      </c>
      <c r="H38">
        <v>5706</v>
      </c>
      <c r="I38">
        <v>4.0410764872521243</v>
      </c>
      <c r="J38">
        <v>14428</v>
      </c>
      <c r="K38">
        <v>3178</v>
      </c>
      <c r="L38">
        <v>7038</v>
      </c>
      <c r="M38">
        <v>45.2</v>
      </c>
      <c r="N38">
        <v>2480</v>
      </c>
      <c r="O38">
        <v>23.816383366945161</v>
      </c>
      <c r="P38">
        <v>4990</v>
      </c>
      <c r="Q38">
        <v>0.496993988</v>
      </c>
      <c r="R38">
        <v>698</v>
      </c>
      <c r="S38">
        <v>6.7031595121482761</v>
      </c>
      <c r="T38">
        <v>2048</v>
      </c>
      <c r="U38">
        <v>34.1</v>
      </c>
      <c r="V38">
        <v>896</v>
      </c>
      <c r="W38">
        <v>8.6046288293479307</v>
      </c>
      <c r="X38">
        <v>2643</v>
      </c>
      <c r="Y38">
        <v>25.381734370498421</v>
      </c>
      <c r="Z38">
        <v>3539</v>
      </c>
      <c r="AA38">
        <v>1659</v>
      </c>
      <c r="AB38">
        <v>15.932008066839529</v>
      </c>
      <c r="AC38">
        <v>3.264617239300784</v>
      </c>
      <c r="AD38">
        <v>3.1351361176421622E-2</v>
      </c>
      <c r="AE38">
        <v>1238</v>
      </c>
      <c r="AF38">
        <v>700</v>
      </c>
      <c r="AG38">
        <v>385</v>
      </c>
      <c r="AH38">
        <v>1085</v>
      </c>
      <c r="AI38">
        <v>10.41966772303851</v>
      </c>
      <c r="AJ38">
        <v>-74</v>
      </c>
      <c r="AK38">
        <v>109.3</v>
      </c>
      <c r="AL38">
        <v>-7</v>
      </c>
      <c r="AM38">
        <v>50.8</v>
      </c>
      <c r="AN38">
        <v>1.27</v>
      </c>
      <c r="AO38">
        <v>14.8</v>
      </c>
      <c r="AP38">
        <v>15.1</v>
      </c>
      <c r="AQ38">
        <v>49.3</v>
      </c>
      <c r="AR38">
        <v>53.4</v>
      </c>
      <c r="AS38">
        <v>104.13</v>
      </c>
      <c r="AT38">
        <v>1412</v>
      </c>
      <c r="AU38">
        <v>1183</v>
      </c>
      <c r="AV38">
        <v>1250</v>
      </c>
      <c r="AW38">
        <v>3718</v>
      </c>
    </row>
    <row r="39" spans="1:49" x14ac:dyDescent="0.3">
      <c r="A39" t="s">
        <v>91</v>
      </c>
      <c r="B39">
        <v>2015</v>
      </c>
      <c r="C39">
        <f>AVERAGE(C9:C36,C38)</f>
        <v>31.413793103448278</v>
      </c>
      <c r="D39">
        <f>AVERAGE(D9:D36,D38)</f>
        <v>50.586206896551722</v>
      </c>
      <c r="E39">
        <f>AVERAGE(E9:E36,E38)</f>
        <v>8081.6551724137935</v>
      </c>
      <c r="F39">
        <f>AVERAGE(F9:F36,F38)</f>
        <v>3481.655172413793</v>
      </c>
      <c r="G39">
        <f>AVERAGE(G9:G36,G38)</f>
        <v>0.42393561109628652</v>
      </c>
      <c r="H39">
        <f>AVERAGE(H9:H36,H38)</f>
        <v>3688.5517241379312</v>
      </c>
      <c r="I39">
        <f>AVERAGE(I9:I36,I38)</f>
        <v>2.6853082326324413</v>
      </c>
      <c r="J39">
        <f>AVERAGE(J9:J36,J38)</f>
        <v>9752.5517241379312</v>
      </c>
      <c r="K39">
        <f>AVERAGE(K9:K36,K38)</f>
        <v>3111.5862068965516</v>
      </c>
      <c r="L39">
        <f>AVERAGE(L9:L36,L38)</f>
        <v>6941.4482758620688</v>
      </c>
      <c r="M39">
        <f>AVERAGE(M9:M36,M38)</f>
        <v>44.841379310344841</v>
      </c>
      <c r="N39">
        <f>AVERAGE(N9:N36,N38)</f>
        <v>2465.7586206896553</v>
      </c>
      <c r="O39">
        <f>AVERAGE(O9:O36,O38)</f>
        <v>24.899500007412481</v>
      </c>
      <c r="P39">
        <f>AVERAGE(P9:P36,P38)</f>
        <v>5063.6896551724139</v>
      </c>
      <c r="Q39">
        <f>AVERAGE(Q9:Q36,Q38)</f>
        <v>0.48703498348275864</v>
      </c>
      <c r="R39">
        <f>AVERAGE(R9:R36,R38)</f>
        <v>645.82758620689651</v>
      </c>
      <c r="S39">
        <f>AVERAGE(S9:S36,S38)</f>
        <v>6.5232829424408356</v>
      </c>
      <c r="T39">
        <f>AVERAGE(T9:T36,T38)</f>
        <v>1877.7586206896551</v>
      </c>
      <c r="U39">
        <f>AVERAGE(U9:U36,U38)</f>
        <v>34.365517241379308</v>
      </c>
      <c r="V39">
        <f>AVERAGE(V9:V36,V38)</f>
        <v>861.51724137931035</v>
      </c>
      <c r="W39">
        <f>AVERAGE(W9:W36,W38)</f>
        <v>8.6970131528155665</v>
      </c>
      <c r="X39">
        <f>AVERAGE(X9:X36,X38)</f>
        <v>2680.2758620689656</v>
      </c>
      <c r="Y39">
        <f>AVERAGE(Y9:Y36,Y38)</f>
        <v>27.06871017785754</v>
      </c>
      <c r="Z39">
        <f>AVERAGE(Z9:Z36,Z38)</f>
        <v>3541.7931034482758</v>
      </c>
      <c r="AA39">
        <f>AVERAGE(AA9:AA36,AA38)</f>
        <v>1782.8275862068965</v>
      </c>
      <c r="AB39">
        <f>AVERAGE(AB9:AB36,AB38)</f>
        <v>18.011966292429445</v>
      </c>
      <c r="AC39">
        <f>AVERAGE(AC9:AC36,AC38)</f>
        <v>1.9675793275653459</v>
      </c>
      <c r="AD39">
        <f>AVERAGE(AD9:AD36,AD38)</f>
        <v>1.9819708408349061E-2</v>
      </c>
      <c r="AE39">
        <f>AVERAGE(AE9:AE36,AE38)</f>
        <v>1172.9655172413793</v>
      </c>
      <c r="AF39">
        <f>AVERAGE(AF9:AF36,AF38)</f>
        <v>623.48275862068965</v>
      </c>
      <c r="AG39">
        <f>AVERAGE(AG9:AG36,AG38)</f>
        <v>381</v>
      </c>
      <c r="AH39">
        <f>AVERAGE(AH9:AH36,AH38)</f>
        <v>1004.4827586206897</v>
      </c>
      <c r="AI39">
        <f>AVERAGE(AI9:AI36,AI38)</f>
        <v>10.142002957101587</v>
      </c>
      <c r="AJ39">
        <f>AVERAGE(AJ9:AJ36,AJ38)</f>
        <v>-277.51724137931035</v>
      </c>
      <c r="AK39">
        <f>AVERAGE(AK9:AK36,AK38)</f>
        <v>106.7689655172414</v>
      </c>
      <c r="AL39">
        <f>AVERAGE(AL9:AL36,AL38)</f>
        <v>-3.5482758620689649</v>
      </c>
      <c r="AM39">
        <f>AVERAGE(AM9:AM36,AM38)</f>
        <v>57.38275862068965</v>
      </c>
      <c r="AN39">
        <f>AVERAGE(AN9:AN36,AN38)</f>
        <v>1.5331034482758623</v>
      </c>
      <c r="AO39">
        <f>AVERAGE(AO9:AO36,AO38)</f>
        <v>16.737931034482759</v>
      </c>
      <c r="AP39">
        <f>AVERAGE(AP9:AP36,AP38)</f>
        <v>14.579310344827588</v>
      </c>
      <c r="AQ39">
        <f>AVERAGE(AQ9:AQ36,AQ38)</f>
        <v>50.227586206896547</v>
      </c>
      <c r="AR39">
        <f>AVERAGE(AR9:AR36,AR38)</f>
        <v>53.975862068965526</v>
      </c>
      <c r="AS39">
        <f>AVERAGE(AS9:AS36,AS38)</f>
        <v>99.06</v>
      </c>
      <c r="AT39">
        <f>AVERAGE(AT9:AT36,AT38)</f>
        <v>1358.4827586206898</v>
      </c>
      <c r="AU39">
        <f>AVERAGE(AU9:AU36,AU38)</f>
        <v>1053.5862068965516</v>
      </c>
      <c r="AV39">
        <f>AVERAGE(AV9:AV36,AV38)</f>
        <v>1118.8275862068965</v>
      </c>
      <c r="AW39">
        <f>AVERAGE(AW9:AW36,AW38)</f>
        <v>3558.1379310344828</v>
      </c>
    </row>
    <row r="40" spans="1:49" x14ac:dyDescent="0.3">
      <c r="A40" t="s">
        <v>52</v>
      </c>
      <c r="B40">
        <v>2015</v>
      </c>
      <c r="C40">
        <f>AVERAGE(C9:C38)</f>
        <v>31.633333333333333</v>
      </c>
      <c r="D40">
        <f>AVERAGE(D9:D38)</f>
        <v>50.366666666666667</v>
      </c>
      <c r="E40">
        <f>AVERAGE(E9:E38)</f>
        <v>8219.2000000000007</v>
      </c>
      <c r="F40">
        <f>AVERAGE(F9:F38)</f>
        <v>3541.7333333333331</v>
      </c>
      <c r="G40">
        <f>AVERAGE(G9:G38)</f>
        <v>0.42423212174432207</v>
      </c>
      <c r="H40">
        <f>AVERAGE(H9:H38)</f>
        <v>3728</v>
      </c>
      <c r="I40">
        <f>AVERAGE(I9:I38)</f>
        <v>2.7232704856838876</v>
      </c>
      <c r="J40">
        <f>AVERAGE(J9:J38)</f>
        <v>9839.4666666666672</v>
      </c>
      <c r="K40">
        <f>AVERAGE(K9:K38)</f>
        <v>3107.8</v>
      </c>
      <c r="L40">
        <f>AVERAGE(L9:L38)</f>
        <v>6937.5333333333338</v>
      </c>
      <c r="M40">
        <f>AVERAGE(M9:M38)</f>
        <v>44.810000000000016</v>
      </c>
      <c r="N40">
        <f>AVERAGE(N9:N38)</f>
        <v>2463.1</v>
      </c>
      <c r="O40">
        <f>AVERAGE(O9:O38)</f>
        <v>24.861997077711433</v>
      </c>
      <c r="P40">
        <f>AVERAGE(P9:P38)</f>
        <v>5064.3666666666668</v>
      </c>
      <c r="Q40">
        <f>AVERAGE(Q9:Q38)</f>
        <v>0.48644433403333337</v>
      </c>
      <c r="R40">
        <f>AVERAGE(R9:R38)</f>
        <v>644.70000000000005</v>
      </c>
      <c r="S40">
        <f>AVERAGE(S9:S38)</f>
        <v>6.5091084120491249</v>
      </c>
      <c r="T40">
        <f>AVERAGE(T9:T38)</f>
        <v>1873.1666666666667</v>
      </c>
      <c r="U40">
        <f>AVERAGE(U9:U38)</f>
        <v>34.393333333333331</v>
      </c>
      <c r="V40">
        <f>AVERAGE(V9:V38)</f>
        <v>861.33333333333337</v>
      </c>
      <c r="W40">
        <f>AVERAGE(W9:W38)</f>
        <v>8.6914225323769561</v>
      </c>
      <c r="X40">
        <f>AVERAGE(X9:X38)</f>
        <v>2685</v>
      </c>
      <c r="Y40">
        <f>AVERAGE(Y9:Y38)</f>
        <v>27.103712252571974</v>
      </c>
      <c r="Z40">
        <f>AVERAGE(Z9:Z38)</f>
        <v>3546.3333333333335</v>
      </c>
      <c r="AA40">
        <f>AVERAGE(AA9:AA38)</f>
        <v>1781.9666666666667</v>
      </c>
      <c r="AB40">
        <f>AVERAGE(AB9:AB38)</f>
        <v>17.995133245694948</v>
      </c>
      <c r="AC40">
        <f>AVERAGE(AC9:AC38)</f>
        <v>2.0022399824973833</v>
      </c>
      <c r="AD40">
        <f>AVERAGE(AD9:AD38)</f>
        <v>2.0157921853169232E-2</v>
      </c>
      <c r="AE40">
        <f>AVERAGE(AE9:AE38)</f>
        <v>1172.0999999999999</v>
      </c>
      <c r="AF40">
        <f>AVERAGE(AF9:AF38)</f>
        <v>619.5333333333333</v>
      </c>
      <c r="AG40">
        <f>AVERAGE(AG9:AG38)</f>
        <v>380.8</v>
      </c>
      <c r="AH40">
        <f>AVERAGE(AH9:AH38)</f>
        <v>1000.3333333333334</v>
      </c>
      <c r="AI40">
        <f>AVERAGE(AI9:AI38)</f>
        <v>10.096217313161533</v>
      </c>
      <c r="AJ40">
        <f>AVERAGE(AJ9:AJ38)</f>
        <v>-267.5</v>
      </c>
      <c r="AK40">
        <f>AVERAGE(AK9:AK38)</f>
        <v>106.74000000000002</v>
      </c>
      <c r="AL40">
        <f>AVERAGE(AL9:AL38)</f>
        <v>-3.3633333333333324</v>
      </c>
      <c r="AM40">
        <f>AVERAGE(AM9:AM38)</f>
        <v>57.32</v>
      </c>
      <c r="AN40">
        <f>AVERAGE(AN9:AN38)</f>
        <v>1.5366666666666668</v>
      </c>
      <c r="AO40">
        <f>AVERAGE(AO9:AO38)</f>
        <v>16.756666666666668</v>
      </c>
      <c r="AP40">
        <f>AVERAGE(AP9:AP38)</f>
        <v>14.560000000000002</v>
      </c>
      <c r="AQ40">
        <f>AVERAGE(AQ9:AQ38)</f>
        <v>50.336666666666666</v>
      </c>
      <c r="AR40">
        <f>AVERAGE(AR9:AR38)</f>
        <v>54.060000000000009</v>
      </c>
      <c r="AS40">
        <f>AVERAGE(AS9:AS38)</f>
        <v>99.103333333333339</v>
      </c>
      <c r="AT40">
        <f>AVERAGE(AT9:AT38)</f>
        <v>1355.6666666666667</v>
      </c>
      <c r="AU40">
        <f>AVERAGE(AU9:AU38)</f>
        <v>1050.7</v>
      </c>
      <c r="AV40">
        <f>AVERAGE(AV9:AV38)</f>
        <v>1117.2</v>
      </c>
      <c r="AW40">
        <f>AVERAGE(AW9:AW38)</f>
        <v>3544.2</v>
      </c>
    </row>
    <row r="41" spans="1:49" x14ac:dyDescent="0.3">
      <c r="A41" t="s">
        <v>53</v>
      </c>
      <c r="B41">
        <v>2014</v>
      </c>
      <c r="C41">
        <v>40</v>
      </c>
      <c r="D41">
        <v>42</v>
      </c>
      <c r="E41">
        <v>14060</v>
      </c>
      <c r="F41">
        <v>5956</v>
      </c>
      <c r="G41">
        <v>0.42361308677098147</v>
      </c>
      <c r="H41">
        <v>5742</v>
      </c>
      <c r="I41">
        <v>4.333584905660377</v>
      </c>
      <c r="J41">
        <v>14784</v>
      </c>
      <c r="K41">
        <v>3193</v>
      </c>
      <c r="L41">
        <v>7211</v>
      </c>
      <c r="M41">
        <v>44.3</v>
      </c>
      <c r="N41">
        <v>2533</v>
      </c>
      <c r="O41">
        <v>25.920998772001639</v>
      </c>
      <c r="P41">
        <v>5190</v>
      </c>
      <c r="Q41">
        <v>0.48805395000000001</v>
      </c>
      <c r="R41">
        <v>660</v>
      </c>
      <c r="S41">
        <v>6.7539909946786736</v>
      </c>
      <c r="T41">
        <v>2021</v>
      </c>
      <c r="U41">
        <v>32.700000000000003</v>
      </c>
      <c r="V41">
        <v>910</v>
      </c>
      <c r="W41">
        <v>9.3123209169054437</v>
      </c>
      <c r="X41">
        <v>2685</v>
      </c>
      <c r="Y41">
        <v>27.47646336471551</v>
      </c>
      <c r="Z41">
        <v>3595</v>
      </c>
      <c r="AA41">
        <v>2009</v>
      </c>
      <c r="AB41">
        <v>20.558739255014331</v>
      </c>
      <c r="AC41">
        <v>2.9646590343454449</v>
      </c>
      <c r="AD41">
        <v>3.0338303667063499E-2</v>
      </c>
      <c r="AE41">
        <v>1133</v>
      </c>
      <c r="AF41">
        <v>674</v>
      </c>
      <c r="AG41">
        <v>294</v>
      </c>
      <c r="AH41">
        <v>968</v>
      </c>
      <c r="AI41">
        <v>9.9058534588620546</v>
      </c>
      <c r="AJ41">
        <v>13</v>
      </c>
      <c r="AK41">
        <v>100.6</v>
      </c>
      <c r="AL41">
        <v>4.7</v>
      </c>
      <c r="AM41">
        <v>59.5</v>
      </c>
      <c r="AN41">
        <v>1.59</v>
      </c>
      <c r="AO41">
        <v>17.2</v>
      </c>
      <c r="AP41">
        <v>14.3</v>
      </c>
      <c r="AQ41">
        <v>51.7</v>
      </c>
      <c r="AR41">
        <v>55.6</v>
      </c>
      <c r="AS41">
        <v>97.72</v>
      </c>
      <c r="AT41">
        <v>1325</v>
      </c>
      <c r="AU41">
        <v>1108</v>
      </c>
      <c r="AV41">
        <v>890</v>
      </c>
      <c r="AW41">
        <v>3658</v>
      </c>
    </row>
    <row r="42" spans="1:49" x14ac:dyDescent="0.3">
      <c r="A42" t="s">
        <v>59</v>
      </c>
      <c r="B42">
        <v>2015</v>
      </c>
      <c r="C42">
        <v>40</v>
      </c>
      <c r="D42">
        <v>42</v>
      </c>
      <c r="E42">
        <v>12204</v>
      </c>
      <c r="F42">
        <v>5196</v>
      </c>
      <c r="G42">
        <v>0.42576204523107181</v>
      </c>
      <c r="H42">
        <v>5432</v>
      </c>
      <c r="I42">
        <v>4.1402439024390247</v>
      </c>
      <c r="J42">
        <v>14032</v>
      </c>
      <c r="K42">
        <v>2957</v>
      </c>
      <c r="L42">
        <v>6593</v>
      </c>
      <c r="M42">
        <v>44.9</v>
      </c>
      <c r="N42">
        <v>2263</v>
      </c>
      <c r="O42">
        <v>24.265494316963331</v>
      </c>
      <c r="P42">
        <v>4637</v>
      </c>
      <c r="Q42">
        <v>0.48803105499999999</v>
      </c>
      <c r="R42">
        <v>694</v>
      </c>
      <c r="S42">
        <v>7.4415612266781039</v>
      </c>
      <c r="T42">
        <v>1956</v>
      </c>
      <c r="U42">
        <v>35.5</v>
      </c>
      <c r="V42">
        <v>880</v>
      </c>
      <c r="W42">
        <v>9.4359854171134465</v>
      </c>
      <c r="X42">
        <v>2665</v>
      </c>
      <c r="Y42">
        <v>28.576024018871969</v>
      </c>
      <c r="Z42">
        <v>3545</v>
      </c>
      <c r="AA42">
        <v>1554</v>
      </c>
      <c r="AB42">
        <v>16.663092429766241</v>
      </c>
      <c r="AC42">
        <v>3.3436293436293441</v>
      </c>
      <c r="AD42">
        <v>3.5852770143998958E-2</v>
      </c>
      <c r="AE42">
        <v>1224</v>
      </c>
      <c r="AF42">
        <v>631</v>
      </c>
      <c r="AG42">
        <v>425</v>
      </c>
      <c r="AH42">
        <v>1056</v>
      </c>
      <c r="AI42">
        <v>11.323182500536131</v>
      </c>
      <c r="AJ42">
        <v>147</v>
      </c>
      <c r="AK42">
        <v>101.6</v>
      </c>
      <c r="AL42">
        <v>1.6</v>
      </c>
      <c r="AM42">
        <v>52.6</v>
      </c>
      <c r="AN42">
        <v>1.27</v>
      </c>
      <c r="AO42">
        <v>15.2</v>
      </c>
      <c r="AP42">
        <v>15.8</v>
      </c>
      <c r="AQ42">
        <v>50.1</v>
      </c>
      <c r="AR42">
        <v>54</v>
      </c>
      <c r="AS42">
        <v>93.26</v>
      </c>
      <c r="AT42">
        <v>1312</v>
      </c>
      <c r="AU42">
        <v>940</v>
      </c>
      <c r="AV42">
        <v>961</v>
      </c>
      <c r="AW42">
        <v>3246</v>
      </c>
    </row>
    <row r="43" spans="1:49" x14ac:dyDescent="0.3">
      <c r="A43" t="s">
        <v>66</v>
      </c>
      <c r="B43">
        <v>2016</v>
      </c>
      <c r="C43">
        <v>40</v>
      </c>
      <c r="D43">
        <v>42</v>
      </c>
      <c r="E43">
        <v>1316</v>
      </c>
      <c r="F43">
        <v>524</v>
      </c>
      <c r="G43">
        <v>0.3981762917933131</v>
      </c>
      <c r="H43">
        <v>630</v>
      </c>
      <c r="I43">
        <v>0.42798913043478259</v>
      </c>
      <c r="J43">
        <v>1748</v>
      </c>
      <c r="K43">
        <v>3377</v>
      </c>
      <c r="L43">
        <v>7194</v>
      </c>
      <c r="M43">
        <v>46.9</v>
      </c>
      <c r="N43">
        <v>2507</v>
      </c>
      <c r="O43">
        <v>24.895729890764649</v>
      </c>
      <c r="P43">
        <v>4829</v>
      </c>
      <c r="Q43">
        <v>0.51915510499999995</v>
      </c>
      <c r="R43">
        <v>870</v>
      </c>
      <c r="S43">
        <v>8.6395233366434958</v>
      </c>
      <c r="T43">
        <v>2365</v>
      </c>
      <c r="U43">
        <v>36.799999999999997</v>
      </c>
      <c r="V43">
        <v>966</v>
      </c>
      <c r="W43">
        <v>9.5928500496524318</v>
      </c>
      <c r="X43">
        <v>2837</v>
      </c>
      <c r="Y43">
        <v>28.17279046673287</v>
      </c>
      <c r="Z43">
        <v>3803</v>
      </c>
      <c r="AA43">
        <v>2077</v>
      </c>
      <c r="AB43">
        <v>20.62562065541211</v>
      </c>
      <c r="AC43">
        <v>0.25228695233509868</v>
      </c>
      <c r="AD43">
        <v>2.50533219796523E-3</v>
      </c>
      <c r="AE43">
        <v>1226</v>
      </c>
      <c r="AF43">
        <v>568</v>
      </c>
      <c r="AG43">
        <v>323</v>
      </c>
      <c r="AH43">
        <v>891</v>
      </c>
      <c r="AI43">
        <v>8.8480635551141997</v>
      </c>
      <c r="AJ43">
        <v>42</v>
      </c>
      <c r="AK43">
        <v>110.5</v>
      </c>
      <c r="AL43">
        <v>-0.5</v>
      </c>
      <c r="AM43">
        <v>61.5</v>
      </c>
      <c r="AN43">
        <v>1.69</v>
      </c>
      <c r="AO43">
        <v>18.3</v>
      </c>
      <c r="AP43">
        <v>14.7</v>
      </c>
      <c r="AQ43">
        <v>53</v>
      </c>
      <c r="AR43">
        <v>56.8</v>
      </c>
      <c r="AS43">
        <v>100.7</v>
      </c>
      <c r="AT43">
        <v>1472</v>
      </c>
      <c r="AU43">
        <v>1007</v>
      </c>
      <c r="AV43">
        <v>1174</v>
      </c>
      <c r="AW43">
        <v>3888</v>
      </c>
    </row>
    <row r="44" spans="1:49" x14ac:dyDescent="0.3">
      <c r="A44" t="s">
        <v>91</v>
      </c>
      <c r="B44">
        <v>2014</v>
      </c>
      <c r="C44">
        <f>AVERAGE(C14:C41,C43)</f>
        <v>33.553349187475227</v>
      </c>
      <c r="D44">
        <f>AVERAGE(D14:D41,D43)</f>
        <v>48.446650812524766</v>
      </c>
      <c r="E44">
        <f>AVERAGE(E14:E41,E43)</f>
        <v>8241.4087990487515</v>
      </c>
      <c r="F44">
        <f>AVERAGE(F14:F41,F43)</f>
        <v>3543.1513277843837</v>
      </c>
      <c r="G44">
        <f>AVERAGE(G14:G41,G43)</f>
        <v>0.42231407319355135</v>
      </c>
      <c r="H44">
        <f>AVERAGE(H14:H41,H43)</f>
        <v>3696.5707491082044</v>
      </c>
      <c r="I44">
        <f>AVERAGE(I14:I41,I43)</f>
        <v>2.7458332027882077</v>
      </c>
      <c r="J44">
        <f>AVERAGE(J14:J41,J43)</f>
        <v>9794.897185889813</v>
      </c>
      <c r="K44">
        <f>AVERAGE(K14:K41,K43)</f>
        <v>3112.6340071343639</v>
      </c>
      <c r="L44">
        <f>AVERAGE(L14:L41,L43)</f>
        <v>6939.8614347998409</v>
      </c>
      <c r="M44">
        <f>AVERAGE(M14:M41,M43)</f>
        <v>44.863840665873965</v>
      </c>
      <c r="N44">
        <f>AVERAGE(N14:N41,N43)</f>
        <v>2457.6847800237815</v>
      </c>
      <c r="O44">
        <f>AVERAGE(O14:O41,O43)</f>
        <v>24.879950396229322</v>
      </c>
      <c r="P44">
        <f>AVERAGE(P14:P41,P43)</f>
        <v>5038.3467697185888</v>
      </c>
      <c r="Q44">
        <f>AVERAGE(Q14:Q41,Q43)</f>
        <v>0.48794786387986511</v>
      </c>
      <c r="R44">
        <f>AVERAGE(R14:R41,R43)</f>
        <v>654.94922711058257</v>
      </c>
      <c r="S44">
        <f>AVERAGE(S14:S41,S43)</f>
        <v>6.6305663008017932</v>
      </c>
      <c r="T44">
        <f>AVERAGE(T14:T41,T43)</f>
        <v>1901.5146650812524</v>
      </c>
      <c r="U44">
        <f>AVERAGE(U14:U41,U43)</f>
        <v>34.398581054300436</v>
      </c>
      <c r="V44">
        <f>AVERAGE(V14:V41,V43)</f>
        <v>858.68450257629809</v>
      </c>
      <c r="W44">
        <f>AVERAGE(W14:W41,W43)</f>
        <v>8.6908773106287462</v>
      </c>
      <c r="X44">
        <f>AVERAGE(X14:X41,X43)</f>
        <v>2694.3198573127233</v>
      </c>
      <c r="Y44">
        <f>AVERAGE(Y14:Y41,Y43)</f>
        <v>27.27455613357041</v>
      </c>
      <c r="Z44">
        <f>AVERAGE(Z14:Z41,Z43)</f>
        <v>3553.0043598890206</v>
      </c>
      <c r="AA44">
        <f>AVERAGE(AA14:AA41,AA43)</f>
        <v>1812.6825604439161</v>
      </c>
      <c r="AB44">
        <f>AVERAGE(AB14:AB41,AB43)</f>
        <v>18.35245007672841</v>
      </c>
      <c r="AC44">
        <f>AVERAGE(AC14:AC41,AC43)</f>
        <v>1.9807061646059538</v>
      </c>
      <c r="AD44">
        <f>AVERAGE(AD14:AD41,AD43)</f>
        <v>1.9989816796063549E-2</v>
      </c>
      <c r="AE44">
        <f>AVERAGE(AE14:AE41,AE43)</f>
        <v>1155.7263971462546</v>
      </c>
      <c r="AF44">
        <f>AVERAGE(AF14:AF41,AF43)</f>
        <v>614.41434799841466</v>
      </c>
      <c r="AG44">
        <f>AVERAGE(AG14:AG41,AG43)</f>
        <v>383.61379310344824</v>
      </c>
      <c r="AH44">
        <f>AVERAGE(AH14:AH41,AH43)</f>
        <v>998.02814110186273</v>
      </c>
      <c r="AI44">
        <f>AVERAGE(AI14:AI41,AI43)</f>
        <v>10.102527389734533</v>
      </c>
      <c r="AJ44">
        <f>AVERAGE(AJ14:AJ41,AJ43)</f>
        <v>-202.44887039239003</v>
      </c>
      <c r="AK44">
        <f>AVERAGE(AK14:AK41,AK43)</f>
        <v>106.35548156956007</v>
      </c>
      <c r="AL44">
        <f>AVERAGE(AL14:AL41,AL43)</f>
        <v>-2.4935037653587004</v>
      </c>
      <c r="AM44">
        <f>AVERAGE(AM14:AM41,AM43)</f>
        <v>57.920784780023773</v>
      </c>
      <c r="AN44">
        <f>AVERAGE(AN14:AN41,AN43)</f>
        <v>1.569302417756639</v>
      </c>
      <c r="AO44">
        <f>AVERAGE(AO14:AO41,AO43)</f>
        <v>16.941193024177565</v>
      </c>
      <c r="AP44">
        <f>AVERAGE(AP14:AP41,AP43)</f>
        <v>14.425493460166471</v>
      </c>
      <c r="AQ44">
        <f>AVERAGE(AQ14:AQ41,AQ43)</f>
        <v>50.540146650812524</v>
      </c>
      <c r="AR44">
        <f>AVERAGE(AR14:AR41,AR43)</f>
        <v>54.277098692033299</v>
      </c>
      <c r="AS44">
        <f>AVERAGE(AS14:AS41,AS43)</f>
        <v>98.813908045977016</v>
      </c>
      <c r="AT44">
        <f>AVERAGE(AT14:AT41,AT43)</f>
        <v>1333.9706698374948</v>
      </c>
      <c r="AU44">
        <f>AVERAGE(AU14:AU41,AU43)</f>
        <v>1053.9753864447086</v>
      </c>
      <c r="AV44">
        <f>AVERAGE(AV14:AV41,AV43)</f>
        <v>1088.3457788347205</v>
      </c>
      <c r="AW44">
        <f>AVERAGE(AW14:AW41,AW43)</f>
        <v>3537.8737217598095</v>
      </c>
    </row>
    <row r="45" spans="1:49" x14ac:dyDescent="0.3">
      <c r="A45" t="s">
        <v>91</v>
      </c>
      <c r="B45">
        <v>2016</v>
      </c>
      <c r="C45">
        <f>AVERAGE(C15:C42,C44)</f>
        <v>33.744843987043339</v>
      </c>
      <c r="D45">
        <f>AVERAGE(D15:D42,D44)</f>
        <v>48.255156012956654</v>
      </c>
      <c r="E45">
        <f>AVERAGE(E15:E42,E44)</f>
        <v>8847.1125507400884</v>
      </c>
      <c r="F45">
        <f>AVERAGE(F15:F42,F44)</f>
        <v>3804.7772356390178</v>
      </c>
      <c r="G45">
        <f>AVERAGE(G15:G42,G44)</f>
        <v>0.42398184215138202</v>
      </c>
      <c r="H45">
        <f>AVERAGE(H15:H42,H44)</f>
        <v>3968.0387059740042</v>
      </c>
      <c r="I45">
        <f>AVERAGE(I15:I42,I44)</f>
        <v>2.954296355056981</v>
      </c>
      <c r="J45">
        <f>AVERAGE(J15:J42,J44)</f>
        <v>10503.824675058428</v>
      </c>
      <c r="K45">
        <f>AVERAGE(K15:K42,K44)</f>
        <v>3099.0006970355489</v>
      </c>
      <c r="L45">
        <f>AVERAGE(L15:L42,L44)</f>
        <v>6917.3394153101808</v>
      </c>
      <c r="M45">
        <f>AVERAGE(M15:M42,M44)</f>
        <v>44.81776620607652</v>
      </c>
      <c r="N45">
        <f>AVERAGE(N15:N42,N44)</f>
        <v>2456.1911517487397</v>
      </c>
      <c r="O45">
        <f>AVERAGE(O15:O42,O44)</f>
        <v>24.945272001396383</v>
      </c>
      <c r="P45">
        <f>AVERAGE(P15:P42,P44)</f>
        <v>5048.6001066054368</v>
      </c>
      <c r="Q45">
        <f>AVERAGE(Q15:Q42,Q44)</f>
        <v>0.48659168501365363</v>
      </c>
      <c r="R45">
        <f>AVERAGE(R15:R42,R44)</f>
        <v>642.80954528680957</v>
      </c>
      <c r="S45">
        <f>AVERAGE(S15:S42,S44)</f>
        <v>6.5340704947149995</v>
      </c>
      <c r="T45">
        <f>AVERAGE(T15:T42,T44)</f>
        <v>1868.7393087047437</v>
      </c>
      <c r="U45">
        <f>AVERAGE(U15:U42,U44)</f>
        <v>34.36749764237976</v>
      </c>
      <c r="V45">
        <f>AVERAGE(V15:V42,V44)</f>
        <v>857.50120956168769</v>
      </c>
      <c r="W45">
        <f>AVERAGE(W15:W42,W44)</f>
        <v>8.7095237940362882</v>
      </c>
      <c r="X45">
        <f>AVERAGE(X15:X42,X44)</f>
        <v>2687.9860592890241</v>
      </c>
      <c r="Y45">
        <f>AVERAGE(Y15:Y42,Y44)</f>
        <v>27.30473184217103</v>
      </c>
      <c r="Z45">
        <f>AVERAGE(Z15:Z42,Z44)</f>
        <v>3545.4872688507112</v>
      </c>
      <c r="AA45">
        <f>AVERAGE(AA15:AA42,AA44)</f>
        <v>1789.9474763212925</v>
      </c>
      <c r="AB45">
        <f>AVERAGE(AB15:AB42,AB44)</f>
        <v>18.182975826115431</v>
      </c>
      <c r="AC45">
        <f>AVERAGE(AC15:AC42,AC44)</f>
        <v>2.1444934761441341</v>
      </c>
      <c r="AD45">
        <f>AVERAGE(AD15:AD42,AD44)</f>
        <v>2.1718979836895413E-2</v>
      </c>
      <c r="AE45">
        <f>AVERAGE(AE15:AE42,AE44)</f>
        <v>1148.4066177375046</v>
      </c>
      <c r="AF45">
        <f>AVERAGE(AF15:AF42,AF44)</f>
        <v>613.91139448111858</v>
      </c>
      <c r="AG45">
        <f>AVERAGE(AG15:AG42,AG44)</f>
        <v>385.87633769322235</v>
      </c>
      <c r="AH45">
        <f>AVERAGE(AH15:AH42,AH44)</f>
        <v>999.78773217434082</v>
      </c>
      <c r="AI45">
        <f>AVERAGE(AI15:AI42,AI44)</f>
        <v>10.156437157343893</v>
      </c>
      <c r="AJ45">
        <f>AVERAGE(AJ15:AJ42,AJ44)</f>
        <v>-189.70572799212761</v>
      </c>
      <c r="AK45">
        <f>AVERAGE(AK15:AK42,AK44)</f>
        <v>106.0470498995449</v>
      </c>
      <c r="AL45">
        <f>AVERAGE(AL15:AL42,AL44)</f>
        <v>-2.3105211365779659</v>
      </c>
      <c r="AM45">
        <f>AVERAGE(AM15:AM42,AM44)</f>
        <v>57.435294600024598</v>
      </c>
      <c r="AN45">
        <f>AVERAGE(AN15:AN42,AN44)</f>
        <v>1.5596231907827303</v>
      </c>
      <c r="AO45">
        <f>AVERAGE(AO15:AO42,AO44)</f>
        <v>16.811578990528513</v>
      </c>
      <c r="AP45">
        <f>AVERAGE(AP15:AP42,AP44)</f>
        <v>14.395338062241178</v>
      </c>
      <c r="AQ45">
        <f>AVERAGE(AQ15:AQ42,AQ44)</f>
        <v>50.455324121530197</v>
      </c>
      <c r="AR45">
        <f>AVERAGE(AR15:AR42,AR44)</f>
        <v>54.19355037106893</v>
      </c>
      <c r="AS45">
        <f>AVERAGE(AS15:AS42,AS44)</f>
        <v>98.483353151010704</v>
      </c>
      <c r="AT45">
        <f>AVERAGE(AT15:AT42,AT44)</f>
        <v>1322.1420722456844</v>
      </c>
      <c r="AU45">
        <f>AVERAGE(AU15:AU42,AU44)</f>
        <v>1049.8710894255607</v>
      </c>
      <c r="AV45">
        <f>AVERAGE(AV15:AV42,AV44)</f>
        <v>1075.2197712083316</v>
      </c>
      <c r="AW45">
        <f>AVERAGE(AW15:AW42,AW44)</f>
        <v>3510.2141949239408</v>
      </c>
    </row>
    <row r="46" spans="1:49" x14ac:dyDescent="0.3">
      <c r="A46" t="s">
        <v>90</v>
      </c>
      <c r="B46">
        <v>2015</v>
      </c>
      <c r="C46">
        <f>AVERAGE(C15:C44)</f>
        <v>33.953349187475226</v>
      </c>
      <c r="D46">
        <f>AVERAGE(D15:D44)</f>
        <v>48.04665081252476</v>
      </c>
      <c r="E46">
        <f>AVERAGE(E15:E44)</f>
        <v>8596.0754657154193</v>
      </c>
      <c r="F46">
        <f>AVERAGE(F15:F44)</f>
        <v>3695.4179944510502</v>
      </c>
      <c r="G46">
        <f>AVERAGE(G15:G44)</f>
        <v>0.42312165713944633</v>
      </c>
      <c r="H46">
        <f>AVERAGE(H15:H44)</f>
        <v>3856.7707491082042</v>
      </c>
      <c r="I46">
        <f>AVERAGE(I15:I44)</f>
        <v>2.870086114236241</v>
      </c>
      <c r="J46">
        <f>AVERAGE(J15:J44)</f>
        <v>10211.963852556481</v>
      </c>
      <c r="K46">
        <f>AVERAGE(K15:K44)</f>
        <v>3108.2673404676971</v>
      </c>
      <c r="L46">
        <f>AVERAGE(L15:L44)</f>
        <v>6926.5614347998408</v>
      </c>
      <c r="M46">
        <f>AVERAGE(M15:M44)</f>
        <v>44.887173999207306</v>
      </c>
      <c r="N46">
        <f>AVERAGE(N15:N44)</f>
        <v>2457.8847800237813</v>
      </c>
      <c r="O46">
        <f>AVERAGE(O15:O44)</f>
        <v>24.943620597708659</v>
      </c>
      <c r="P46">
        <f>AVERAGE(P15:P44)</f>
        <v>5041.2801030519222</v>
      </c>
      <c r="Q46">
        <f>AVERAGE(Q15:Q44)</f>
        <v>0.48767713234653182</v>
      </c>
      <c r="R46">
        <f>AVERAGE(R15:R44)</f>
        <v>650.38256044391585</v>
      </c>
      <c r="S46">
        <f>AVERAGE(S15:S44)</f>
        <v>6.6042522561126162</v>
      </c>
      <c r="T46">
        <f>AVERAGE(T15:T44)</f>
        <v>1885.281331747919</v>
      </c>
      <c r="U46">
        <f>AVERAGE(U15:U44)</f>
        <v>34.44858105430044</v>
      </c>
      <c r="V46">
        <f>AVERAGE(V15:V44)</f>
        <v>861.11783590963148</v>
      </c>
      <c r="W46">
        <f>AVERAGE(W15:W44)</f>
        <v>8.7389680025568275</v>
      </c>
      <c r="X46">
        <f>AVERAGE(X15:X44)</f>
        <v>2692.9531906460566</v>
      </c>
      <c r="Y46">
        <f>AVERAGE(Y15:Y44)</f>
        <v>27.333667129656423</v>
      </c>
      <c r="Z46">
        <f>AVERAGE(Z15:Z44)</f>
        <v>3554.0710265556872</v>
      </c>
      <c r="AA46">
        <f>AVERAGE(AA15:AA44)</f>
        <v>1799.5158937772494</v>
      </c>
      <c r="AB46">
        <f>AVERAGE(AB15:AB44)</f>
        <v>18.264397320425321</v>
      </c>
      <c r="AC46">
        <f>AVERAGE(AC15:AC44)</f>
        <v>2.0814199253504997</v>
      </c>
      <c r="AD46">
        <f>AVERAGE(AD15:AD44)</f>
        <v>2.1078524915597741E-2</v>
      </c>
      <c r="AE46">
        <f>AVERAGE(AE15:AE44)</f>
        <v>1150.9930638129213</v>
      </c>
      <c r="AF46">
        <f>AVERAGE(AF15:AF44)</f>
        <v>612.38101466508124</v>
      </c>
      <c r="AG46">
        <f>AVERAGE(AG15:AG44)</f>
        <v>383.78045977011493</v>
      </c>
      <c r="AH46">
        <f>AVERAGE(AH15:AH44)</f>
        <v>996.16147443519606</v>
      </c>
      <c r="AI46">
        <f>AVERAGE(AI15:AI44)</f>
        <v>10.112824703936237</v>
      </c>
      <c r="AJ46">
        <f>AVERAGE(AJ15:AJ44)</f>
        <v>-181.98220372572334</v>
      </c>
      <c r="AK46">
        <f>AVERAGE(AK15:AK44)</f>
        <v>106.19548156956007</v>
      </c>
      <c r="AL46">
        <f>AVERAGE(AL15:AL44)</f>
        <v>-2.2501704320253668</v>
      </c>
      <c r="AM46">
        <f>AVERAGE(AM15:AM44)</f>
        <v>57.570784780023779</v>
      </c>
      <c r="AN46">
        <f>AVERAGE(AN15:AN44)</f>
        <v>1.5639690844233058</v>
      </c>
      <c r="AO46">
        <f>AVERAGE(AO15:AO44)</f>
        <v>16.861193024177563</v>
      </c>
      <c r="AP46">
        <f>AVERAGE(AP15:AP44)</f>
        <v>14.405493460166472</v>
      </c>
      <c r="AQ46">
        <f>AVERAGE(AQ15:AQ44)</f>
        <v>50.540146650812524</v>
      </c>
      <c r="AR46">
        <f>AVERAGE(AR15:AR44)</f>
        <v>54.280432025366629</v>
      </c>
      <c r="AS46">
        <f>AVERAGE(AS15:AS44)</f>
        <v>98.557241379310341</v>
      </c>
      <c r="AT46">
        <f>AVERAGE(AT15:AT44)</f>
        <v>1327.1373365041616</v>
      </c>
      <c r="AU46">
        <f>AVERAGE(AU15:AU44)</f>
        <v>1048.4420531113753</v>
      </c>
      <c r="AV46">
        <f>AVERAGE(AV15:AV44)</f>
        <v>1078.5124455013872</v>
      </c>
      <c r="AW46">
        <f>AVERAGE(AW15:AW44)</f>
        <v>3522.8070550931429</v>
      </c>
    </row>
    <row r="47" spans="1:49" x14ac:dyDescent="0.3">
      <c r="A47" t="s">
        <v>50</v>
      </c>
      <c r="B47">
        <v>2014</v>
      </c>
      <c r="C47">
        <v>41</v>
      </c>
      <c r="D47">
        <v>41</v>
      </c>
      <c r="E47">
        <v>13048</v>
      </c>
      <c r="F47">
        <v>5828</v>
      </c>
      <c r="G47">
        <v>0.44665849172286942</v>
      </c>
      <c r="H47">
        <v>6326</v>
      </c>
      <c r="I47">
        <v>4.6040756914119356</v>
      </c>
      <c r="J47">
        <v>14388</v>
      </c>
      <c r="K47">
        <v>3083</v>
      </c>
      <c r="L47">
        <v>6722</v>
      </c>
      <c r="M47">
        <v>45.9</v>
      </c>
      <c r="N47">
        <v>2538</v>
      </c>
      <c r="O47">
        <v>26.065523261784939</v>
      </c>
      <c r="P47">
        <v>5222</v>
      </c>
      <c r="Q47">
        <v>0.48602068199999998</v>
      </c>
      <c r="R47">
        <v>545</v>
      </c>
      <c r="S47">
        <v>5.5972065317859707</v>
      </c>
      <c r="T47">
        <v>1500</v>
      </c>
      <c r="U47">
        <v>36.299999999999997</v>
      </c>
      <c r="V47">
        <v>876</v>
      </c>
      <c r="W47">
        <v>8.9966108657697443</v>
      </c>
      <c r="X47">
        <v>2574</v>
      </c>
      <c r="Y47">
        <v>26.43524699599466</v>
      </c>
      <c r="Z47">
        <v>3450</v>
      </c>
      <c r="AA47">
        <v>1932</v>
      </c>
      <c r="AB47">
        <v>19.841840402588069</v>
      </c>
      <c r="AC47">
        <v>3.016563146997929</v>
      </c>
      <c r="AD47">
        <v>3.0980416421874591E-2</v>
      </c>
      <c r="AE47">
        <v>1373</v>
      </c>
      <c r="AF47">
        <v>789</v>
      </c>
      <c r="AG47">
        <v>403</v>
      </c>
      <c r="AH47">
        <v>1192</v>
      </c>
      <c r="AI47">
        <v>12.241963643832801</v>
      </c>
      <c r="AJ47">
        <v>35</v>
      </c>
      <c r="AK47">
        <v>106.5</v>
      </c>
      <c r="AL47">
        <v>0.8</v>
      </c>
      <c r="AM47">
        <v>56.9</v>
      </c>
      <c r="AN47">
        <v>1.67</v>
      </c>
      <c r="AO47">
        <v>17.5</v>
      </c>
      <c r="AP47">
        <v>13.7</v>
      </c>
      <c r="AQ47">
        <v>53.4</v>
      </c>
      <c r="AR47">
        <v>56.9</v>
      </c>
      <c r="AS47">
        <v>97.37</v>
      </c>
      <c r="AT47">
        <v>1374</v>
      </c>
      <c r="AU47">
        <v>1092</v>
      </c>
      <c r="AV47">
        <v>877</v>
      </c>
      <c r="AW47">
        <v>3262</v>
      </c>
    </row>
    <row r="48" spans="1:49" x14ac:dyDescent="0.3">
      <c r="A48" t="s">
        <v>90</v>
      </c>
      <c r="B48">
        <v>2014</v>
      </c>
      <c r="C48">
        <f>AVERAGE(C17:C46)</f>
        <v>34.276622293292505</v>
      </c>
      <c r="D48">
        <f>AVERAGE(D17:D46)</f>
        <v>47.723377706707474</v>
      </c>
      <c r="E48">
        <f>AVERAGE(E17:E46)</f>
        <v>8428.1817329306032</v>
      </c>
      <c r="F48">
        <f>AVERAGE(F17:F46)</f>
        <v>3605.2911687873861</v>
      </c>
      <c r="G48">
        <f>AVERAGE(G17:G46)</f>
        <v>0.4211020234358458</v>
      </c>
      <c r="H48">
        <f>AVERAGE(H17:H46)</f>
        <v>3745.7310642776115</v>
      </c>
      <c r="I48">
        <f>AVERAGE(I17:I46)</f>
        <v>2.814930312566934</v>
      </c>
      <c r="J48">
        <f>AVERAGE(J17:J46)</f>
        <v>9923.8234701436468</v>
      </c>
      <c r="K48">
        <f>AVERAGE(K17:K46)</f>
        <v>3111.6762750511389</v>
      </c>
      <c r="L48">
        <f>AVERAGE(L17:L46)</f>
        <v>6945.1914631368418</v>
      </c>
      <c r="M48">
        <f>AVERAGE(M17:M46)</f>
        <v>44.814005339383435</v>
      </c>
      <c r="N48">
        <f>AVERAGE(N17:N46)</f>
        <v>2448.7206444161993</v>
      </c>
      <c r="O48">
        <f>AVERAGE(O17:O46)</f>
        <v>24.827278445439649</v>
      </c>
      <c r="P48">
        <f>AVERAGE(P17:P46)</f>
        <v>5024.676110040502</v>
      </c>
      <c r="Q48">
        <f>AVERAGE(Q17:Q46)</f>
        <v>0.48748262449187135</v>
      </c>
      <c r="R48">
        <f>AVERAGE(R17:R46)</f>
        <v>662.95563063494012</v>
      </c>
      <c r="S48">
        <f>AVERAGE(S17:S46)</f>
        <v>6.7280704851990096</v>
      </c>
      <c r="T48">
        <f>AVERAGE(T17:T46)</f>
        <v>1920.515353096341</v>
      </c>
      <c r="U48">
        <f>AVERAGE(U17:U46)</f>
        <v>34.479117010856434</v>
      </c>
      <c r="V48">
        <f>AVERAGE(V17:V46)</f>
        <v>861.20513742534206</v>
      </c>
      <c r="W48">
        <f>AVERAGE(W17:W46)</f>
        <v>8.7320275601881967</v>
      </c>
      <c r="X48">
        <f>AVERAGE(X17:X46)</f>
        <v>2695.151165643892</v>
      </c>
      <c r="Y48">
        <f>AVERAGE(Y17:Y46)</f>
        <v>27.332118418451579</v>
      </c>
      <c r="Z48">
        <f>AVERAGE(Z17:Z46)</f>
        <v>3556.3563030692339</v>
      </c>
      <c r="AA48">
        <f>AVERAGE(AA17:AA46)</f>
        <v>1799.7313394472008</v>
      </c>
      <c r="AB48">
        <f>AVERAGE(AB17:AB46)</f>
        <v>18.250953886073656</v>
      </c>
      <c r="AC48">
        <f>AVERAGE(AC17:AC46)</f>
        <v>2.031861414075705</v>
      </c>
      <c r="AD48">
        <f>AVERAGE(AD17:AD46)</f>
        <v>2.0545771409878462E-2</v>
      </c>
      <c r="AE48">
        <f>AVERAGE(AE17:AE46)</f>
        <v>1142.1730531979354</v>
      </c>
      <c r="AF48">
        <f>AVERAGE(AF17:AF46)</f>
        <v>613.05742830328791</v>
      </c>
      <c r="AG48">
        <f>AVERAGE(AG17:AG46)</f>
        <v>386.13568635222612</v>
      </c>
      <c r="AH48">
        <f>AVERAGE(AH17:AH46)</f>
        <v>999.19311465551402</v>
      </c>
      <c r="AI48">
        <f>AVERAGE(AI17:AI46)</f>
        <v>10.13541118084245</v>
      </c>
      <c r="AJ48">
        <f>AVERAGE(AJ17:AJ46)</f>
        <v>-174.5718014496517</v>
      </c>
      <c r="AK48">
        <f>AVERAGE(AK17:AK46)</f>
        <v>106.06356595186354</v>
      </c>
      <c r="AL48">
        <f>AVERAGE(AL17:AL46)</f>
        <v>-1.9555268176454776</v>
      </c>
      <c r="AM48">
        <f>AVERAGE(AM17:AM46)</f>
        <v>57.524320759358723</v>
      </c>
      <c r="AN48">
        <f>AVERAGE(AN17:AN46)</f>
        <v>1.5700888269301736</v>
      </c>
      <c r="AO48">
        <f>AVERAGE(AO17:AO46)</f>
        <v>16.853618758001101</v>
      </c>
      <c r="AP48">
        <f>AVERAGE(AP17:AP46)</f>
        <v>14.345521177580059</v>
      </c>
      <c r="AQ48">
        <f>AVERAGE(AQ17:AQ46)</f>
        <v>50.59666234322394</v>
      </c>
      <c r="AR48">
        <f>AVERAGE(AR17:AR46)</f>
        <v>54.326231438581161</v>
      </c>
      <c r="AS48">
        <f>AVERAGE(AS17:AS46)</f>
        <v>98.644927863654374</v>
      </c>
      <c r="AT48">
        <f>AVERAGE(AT17:AT46)</f>
        <v>1315.9466501291563</v>
      </c>
      <c r="AU48">
        <f>AVERAGE(AU17:AU46)</f>
        <v>1045.2524911959399</v>
      </c>
      <c r="AV48">
        <f>AVERAGE(AV17:AV46)</f>
        <v>1067.8035193917112</v>
      </c>
      <c r="AW48">
        <f>AVERAGE(AW17:AW46)</f>
        <v>3511.2410967603792</v>
      </c>
    </row>
    <row r="49" spans="1:49" x14ac:dyDescent="0.3">
      <c r="A49" t="s">
        <v>71</v>
      </c>
      <c r="B49">
        <v>2015</v>
      </c>
      <c r="C49">
        <v>41</v>
      </c>
      <c r="D49">
        <v>41</v>
      </c>
      <c r="E49">
        <v>13656</v>
      </c>
      <c r="F49">
        <v>5840</v>
      </c>
      <c r="G49">
        <v>0.4276508494434681</v>
      </c>
      <c r="H49">
        <v>7092</v>
      </c>
      <c r="I49">
        <v>4.440826549780839</v>
      </c>
      <c r="J49">
        <v>16800</v>
      </c>
      <c r="K49">
        <v>3094</v>
      </c>
      <c r="L49">
        <v>6847</v>
      </c>
      <c r="M49">
        <v>45.2</v>
      </c>
      <c r="N49">
        <v>2216</v>
      </c>
      <c r="O49">
        <v>22.142286171063152</v>
      </c>
      <c r="P49">
        <v>4314</v>
      </c>
      <c r="Q49">
        <v>0.51367640199999998</v>
      </c>
      <c r="R49">
        <v>878</v>
      </c>
      <c r="S49">
        <v>8.7729816147082342</v>
      </c>
      <c r="T49">
        <v>2533</v>
      </c>
      <c r="U49">
        <v>34.700000000000003</v>
      </c>
      <c r="V49">
        <v>930</v>
      </c>
      <c r="W49">
        <v>9.2925659472422062</v>
      </c>
      <c r="X49">
        <v>2601</v>
      </c>
      <c r="Y49">
        <v>25.989208633093529</v>
      </c>
      <c r="Z49">
        <v>3531</v>
      </c>
      <c r="AA49">
        <v>1821</v>
      </c>
      <c r="AB49">
        <v>18.19544364508393</v>
      </c>
      <c r="AC49">
        <v>3.207029104887424</v>
      </c>
      <c r="AD49">
        <v>3.2044655324614563E-2</v>
      </c>
      <c r="AE49">
        <v>1307</v>
      </c>
      <c r="AF49">
        <v>821</v>
      </c>
      <c r="AG49">
        <v>430</v>
      </c>
      <c r="AH49">
        <v>1251</v>
      </c>
      <c r="AI49">
        <v>12.5</v>
      </c>
      <c r="AJ49">
        <v>16</v>
      </c>
      <c r="AK49">
        <v>105.6</v>
      </c>
      <c r="AL49">
        <v>-0.2</v>
      </c>
      <c r="AM49">
        <v>58.9</v>
      </c>
      <c r="AN49">
        <v>1.39</v>
      </c>
      <c r="AO49">
        <v>16.5</v>
      </c>
      <c r="AP49">
        <v>15.8</v>
      </c>
      <c r="AQ49">
        <v>51.6</v>
      </c>
      <c r="AR49">
        <v>55.3</v>
      </c>
      <c r="AS49">
        <v>100.08</v>
      </c>
      <c r="AT49">
        <v>1597</v>
      </c>
      <c r="AU49">
        <v>1202</v>
      </c>
      <c r="AV49">
        <v>1183</v>
      </c>
      <c r="AW49">
        <v>3654</v>
      </c>
    </row>
    <row r="50" spans="1:49" x14ac:dyDescent="0.3">
      <c r="A50" t="s">
        <v>78</v>
      </c>
      <c r="B50">
        <v>2015</v>
      </c>
      <c r="C50">
        <v>41</v>
      </c>
      <c r="D50">
        <v>41</v>
      </c>
      <c r="E50">
        <v>14360</v>
      </c>
      <c r="F50">
        <v>6312</v>
      </c>
      <c r="G50">
        <v>0.43955431754874652</v>
      </c>
      <c r="H50">
        <v>5428</v>
      </c>
      <c r="I50">
        <v>4.2142857142857144</v>
      </c>
      <c r="J50">
        <v>13688</v>
      </c>
      <c r="K50">
        <v>3238</v>
      </c>
      <c r="L50">
        <v>7033</v>
      </c>
      <c r="M50">
        <v>46</v>
      </c>
      <c r="N50">
        <v>2529</v>
      </c>
      <c r="O50">
        <v>25.13167047600119</v>
      </c>
      <c r="P50">
        <v>5050</v>
      </c>
      <c r="Q50">
        <v>0.500792079</v>
      </c>
      <c r="R50">
        <v>709</v>
      </c>
      <c r="S50">
        <v>7.0456126403656967</v>
      </c>
      <c r="T50">
        <v>1983</v>
      </c>
      <c r="U50">
        <v>35.799999999999997</v>
      </c>
      <c r="V50">
        <v>743</v>
      </c>
      <c r="W50">
        <v>7.3834840504819637</v>
      </c>
      <c r="X50">
        <v>2688</v>
      </c>
      <c r="Y50">
        <v>26.711716188015501</v>
      </c>
      <c r="Z50">
        <v>3431</v>
      </c>
      <c r="AA50">
        <v>2005</v>
      </c>
      <c r="AB50">
        <v>19.924475802444601</v>
      </c>
      <c r="AC50">
        <v>3.1481296758104742</v>
      </c>
      <c r="AD50">
        <v>3.1284206258675083E-2</v>
      </c>
      <c r="AE50">
        <v>1186</v>
      </c>
      <c r="AF50">
        <v>708</v>
      </c>
      <c r="AG50">
        <v>323</v>
      </c>
      <c r="AH50">
        <v>1031</v>
      </c>
      <c r="AI50">
        <v>10.24545364205505</v>
      </c>
      <c r="AJ50">
        <v>-41</v>
      </c>
      <c r="AK50">
        <v>103.6</v>
      </c>
      <c r="AL50">
        <v>-0.7</v>
      </c>
      <c r="AM50">
        <v>61.9</v>
      </c>
      <c r="AN50">
        <v>1.69</v>
      </c>
      <c r="AO50">
        <v>18.2</v>
      </c>
      <c r="AP50">
        <v>14.3</v>
      </c>
      <c r="AQ50">
        <v>51.1</v>
      </c>
      <c r="AR50">
        <v>54.4</v>
      </c>
      <c r="AS50">
        <v>100.63</v>
      </c>
      <c r="AT50">
        <v>1288</v>
      </c>
      <c r="AU50">
        <v>958</v>
      </c>
      <c r="AV50">
        <v>1045</v>
      </c>
      <c r="AW50">
        <v>3376</v>
      </c>
    </row>
    <row r="51" spans="1:49" x14ac:dyDescent="0.3">
      <c r="A51" t="s">
        <v>51</v>
      </c>
      <c r="B51">
        <v>2016</v>
      </c>
      <c r="C51">
        <v>41</v>
      </c>
      <c r="D51">
        <v>41</v>
      </c>
      <c r="E51">
        <v>1476</v>
      </c>
      <c r="F51">
        <v>640</v>
      </c>
      <c r="G51">
        <v>0.43360433604336052</v>
      </c>
      <c r="H51">
        <v>670</v>
      </c>
      <c r="I51">
        <v>0.52880820836621945</v>
      </c>
      <c r="J51">
        <v>1800</v>
      </c>
      <c r="K51">
        <v>3169</v>
      </c>
      <c r="L51">
        <v>7141</v>
      </c>
      <c r="M51">
        <v>44.4</v>
      </c>
      <c r="N51">
        <v>2546</v>
      </c>
      <c r="O51">
        <v>26.054031927957428</v>
      </c>
      <c r="P51">
        <v>5310</v>
      </c>
      <c r="Q51">
        <v>0.47947269299999989</v>
      </c>
      <c r="R51">
        <v>623</v>
      </c>
      <c r="S51">
        <v>6.3753581661891117</v>
      </c>
      <c r="T51">
        <v>1831</v>
      </c>
      <c r="U51">
        <v>34</v>
      </c>
      <c r="V51">
        <v>999</v>
      </c>
      <c r="W51">
        <v>10.223086369218169</v>
      </c>
      <c r="X51">
        <v>2797</v>
      </c>
      <c r="Y51">
        <v>28.622595169873112</v>
      </c>
      <c r="Z51">
        <v>3796</v>
      </c>
      <c r="AA51">
        <v>1851</v>
      </c>
      <c r="AB51">
        <v>18.941874744167009</v>
      </c>
      <c r="AC51">
        <v>0.3457590491626148</v>
      </c>
      <c r="AD51">
        <v>3.538262885413577E-3</v>
      </c>
      <c r="AE51">
        <v>1112</v>
      </c>
      <c r="AF51">
        <v>643</v>
      </c>
      <c r="AG51">
        <v>393</v>
      </c>
      <c r="AH51">
        <v>1036</v>
      </c>
      <c r="AI51">
        <v>10.601719197707739</v>
      </c>
      <c r="AJ51">
        <v>35</v>
      </c>
      <c r="AK51">
        <v>104.5</v>
      </c>
      <c r="AL51">
        <v>0.1</v>
      </c>
      <c r="AM51">
        <v>58.4</v>
      </c>
      <c r="AN51">
        <v>1.66</v>
      </c>
      <c r="AO51">
        <v>17</v>
      </c>
      <c r="AP51">
        <v>13.8</v>
      </c>
      <c r="AQ51">
        <v>48.7</v>
      </c>
      <c r="AR51">
        <v>53</v>
      </c>
      <c r="AS51">
        <v>97.72</v>
      </c>
      <c r="AT51">
        <v>1267</v>
      </c>
      <c r="AU51">
        <v>977</v>
      </c>
      <c r="AV51">
        <v>1125</v>
      </c>
      <c r="AW51">
        <v>3710</v>
      </c>
    </row>
    <row r="52" spans="1:49" x14ac:dyDescent="0.3">
      <c r="A52" t="s">
        <v>57</v>
      </c>
      <c r="B52">
        <v>2016</v>
      </c>
      <c r="C52">
        <v>41</v>
      </c>
      <c r="D52">
        <v>41</v>
      </c>
      <c r="E52">
        <v>1172</v>
      </c>
      <c r="F52">
        <v>476</v>
      </c>
      <c r="G52">
        <v>0.4061433447098976</v>
      </c>
      <c r="H52">
        <v>482</v>
      </c>
      <c r="I52">
        <v>0.42206654991243431</v>
      </c>
      <c r="J52">
        <v>1392</v>
      </c>
      <c r="K52">
        <v>3202</v>
      </c>
      <c r="L52">
        <v>7037</v>
      </c>
      <c r="M52">
        <v>45.5</v>
      </c>
      <c r="N52">
        <v>2394</v>
      </c>
      <c r="O52">
        <v>24.531201967414692</v>
      </c>
      <c r="P52">
        <v>4824</v>
      </c>
      <c r="Q52">
        <v>0.49626865700000011</v>
      </c>
      <c r="R52">
        <v>808</v>
      </c>
      <c r="S52">
        <v>8.2795368377907561</v>
      </c>
      <c r="T52">
        <v>2213</v>
      </c>
      <c r="U52">
        <v>36.5</v>
      </c>
      <c r="V52">
        <v>872</v>
      </c>
      <c r="W52">
        <v>8.9353417358335889</v>
      </c>
      <c r="X52">
        <v>2705</v>
      </c>
      <c r="Y52">
        <v>27.71800389384158</v>
      </c>
      <c r="Z52">
        <v>3577</v>
      </c>
      <c r="AA52">
        <v>1742</v>
      </c>
      <c r="AB52">
        <v>17.850189568603341</v>
      </c>
      <c r="AC52">
        <v>0.27324913892078068</v>
      </c>
      <c r="AD52">
        <v>2.799970682659911E-3</v>
      </c>
      <c r="AE52">
        <v>1102</v>
      </c>
      <c r="AF52">
        <v>588</v>
      </c>
      <c r="AG52">
        <v>469</v>
      </c>
      <c r="AH52">
        <v>1057</v>
      </c>
      <c r="AI52">
        <v>10.83102776923865</v>
      </c>
      <c r="AJ52">
        <v>87</v>
      </c>
      <c r="AK52">
        <v>104.1</v>
      </c>
      <c r="AL52">
        <v>1</v>
      </c>
      <c r="AM52">
        <v>54.4</v>
      </c>
      <c r="AN52">
        <v>1.58</v>
      </c>
      <c r="AO52">
        <v>16.3</v>
      </c>
      <c r="AP52">
        <v>13.7</v>
      </c>
      <c r="AQ52">
        <v>51.2</v>
      </c>
      <c r="AR52">
        <v>54.1</v>
      </c>
      <c r="AS52">
        <v>97.59</v>
      </c>
      <c r="AT52">
        <v>1142</v>
      </c>
      <c r="AU52">
        <v>1053</v>
      </c>
      <c r="AV52">
        <v>844</v>
      </c>
      <c r="AW52">
        <v>3646</v>
      </c>
    </row>
    <row r="53" spans="1:49" x14ac:dyDescent="0.3">
      <c r="A53" t="s">
        <v>76</v>
      </c>
      <c r="B53">
        <v>2016</v>
      </c>
      <c r="C53">
        <v>41</v>
      </c>
      <c r="D53">
        <v>41</v>
      </c>
      <c r="E53">
        <v>1568</v>
      </c>
      <c r="F53">
        <v>708</v>
      </c>
      <c r="G53">
        <v>0.45153061224489788</v>
      </c>
      <c r="H53">
        <v>616</v>
      </c>
      <c r="I53">
        <v>0.47900466562985999</v>
      </c>
      <c r="J53">
        <v>1740</v>
      </c>
      <c r="K53">
        <v>3243</v>
      </c>
      <c r="L53">
        <v>7059</v>
      </c>
      <c r="M53">
        <v>45.9</v>
      </c>
      <c r="N53">
        <v>2391</v>
      </c>
      <c r="O53">
        <v>24.13201453371013</v>
      </c>
      <c r="P53">
        <v>4787</v>
      </c>
      <c r="Q53">
        <v>0.49947775200000011</v>
      </c>
      <c r="R53">
        <v>852</v>
      </c>
      <c r="S53">
        <v>8.5991118288251922</v>
      </c>
      <c r="T53">
        <v>2272</v>
      </c>
      <c r="U53">
        <v>37.5</v>
      </c>
      <c r="V53">
        <v>830</v>
      </c>
      <c r="W53">
        <v>8.3770690351231334</v>
      </c>
      <c r="X53">
        <v>2750</v>
      </c>
      <c r="Y53">
        <v>27.75534921275737</v>
      </c>
      <c r="Z53">
        <v>3580</v>
      </c>
      <c r="AA53">
        <v>1733</v>
      </c>
      <c r="AB53">
        <v>17.490916431166731</v>
      </c>
      <c r="AC53">
        <v>0.4085401038661281</v>
      </c>
      <c r="AD53">
        <v>4.1233357273529284E-3</v>
      </c>
      <c r="AE53">
        <v>1126</v>
      </c>
      <c r="AF53">
        <v>574</v>
      </c>
      <c r="AG53">
        <v>408</v>
      </c>
      <c r="AH53">
        <v>982</v>
      </c>
      <c r="AI53">
        <v>9.9111828825191761</v>
      </c>
      <c r="AJ53">
        <v>-43</v>
      </c>
      <c r="AK53">
        <v>107.8</v>
      </c>
      <c r="AL53">
        <v>0</v>
      </c>
      <c r="AM53">
        <v>53.4</v>
      </c>
      <c r="AN53">
        <v>1.54</v>
      </c>
      <c r="AO53">
        <v>16.100000000000001</v>
      </c>
      <c r="AP53">
        <v>13.7</v>
      </c>
      <c r="AQ53">
        <v>52</v>
      </c>
      <c r="AR53">
        <v>55.9</v>
      </c>
      <c r="AS53">
        <v>99.08</v>
      </c>
      <c r="AT53">
        <v>1286</v>
      </c>
      <c r="AU53">
        <v>1030</v>
      </c>
      <c r="AV53">
        <v>1038</v>
      </c>
      <c r="AW53">
        <v>3520</v>
      </c>
    </row>
    <row r="54" spans="1:49" x14ac:dyDescent="0.3">
      <c r="A54" t="s">
        <v>90</v>
      </c>
      <c r="B54">
        <v>2016</v>
      </c>
      <c r="C54">
        <f>AVERAGE(C23:C52)</f>
        <v>36.15250970306893</v>
      </c>
      <c r="D54">
        <f>AVERAGE(D23:D52)</f>
        <v>45.847490296931063</v>
      </c>
      <c r="E54">
        <f>AVERAGE(E23:E52)</f>
        <v>8794.3211240282908</v>
      </c>
      <c r="F54">
        <f>AVERAGE(F23:F52)</f>
        <v>3783.7342077469652</v>
      </c>
      <c r="G54">
        <f>AVERAGE(G23:G52)</f>
        <v>0.42329830335799346</v>
      </c>
      <c r="H54">
        <f>AVERAGE(H23:H52)</f>
        <v>3942.455433086865</v>
      </c>
      <c r="I54">
        <f>AVERAGE(I23:I52)</f>
        <v>2.923039243166218</v>
      </c>
      <c r="J54">
        <f>AVERAGE(J23:J52)</f>
        <v>10225.950919148432</v>
      </c>
      <c r="K54">
        <f>AVERAGE(K23:K52)</f>
        <v>3111.2321508861769</v>
      </c>
      <c r="L54">
        <f>AVERAGE(L23:L52)</f>
        <v>6917.7978452414045</v>
      </c>
      <c r="M54">
        <f>AVERAGE(M23:M52)</f>
        <v>44.984472184029542</v>
      </c>
      <c r="N54">
        <f>AVERAGE(N23:N52)</f>
        <v>2443.1113325634051</v>
      </c>
      <c r="O54">
        <f>AVERAGE(O23:O52)</f>
        <v>24.76531805953331</v>
      </c>
      <c r="P54">
        <f>AVERAGE(P23:P52)</f>
        <v>4994.9319803751841</v>
      </c>
      <c r="Q54">
        <f>AVERAGE(Q23:Q52)</f>
        <v>0.48941923180826702</v>
      </c>
      <c r="R54">
        <f>AVERAGE(R23:R52)</f>
        <v>668.12081832277147</v>
      </c>
      <c r="S54">
        <f>AVERAGE(S23:S52)</f>
        <v>6.7780538030563378</v>
      </c>
      <c r="T54">
        <f>AVERAGE(T23:T52)</f>
        <v>1922.8658648662195</v>
      </c>
      <c r="U54">
        <f>AVERAGE(U23:U52)</f>
        <v>34.69175424455166</v>
      </c>
      <c r="V54">
        <f>AVERAGE(V23:V52)</f>
        <v>851.47864200618676</v>
      </c>
      <c r="W54">
        <f>AVERAGE(W23:W52)</f>
        <v>8.6320251304270137</v>
      </c>
      <c r="X54">
        <f>AVERAGE(X23:X52)</f>
        <v>2697.4228711653554</v>
      </c>
      <c r="Y54">
        <f>AVERAGE(Y23:Y52)</f>
        <v>27.350674670647162</v>
      </c>
      <c r="Z54">
        <f>AVERAGE(Z23:Z52)</f>
        <v>3548.9015131715419</v>
      </c>
      <c r="AA54">
        <f>AVERAGE(AA23:AA52)</f>
        <v>1807.3223840954406</v>
      </c>
      <c r="AB54">
        <f>AVERAGE(AB23:AB52)</f>
        <v>18.322464391371476</v>
      </c>
      <c r="AC54">
        <f>AVERAGE(AC23:AC52)</f>
        <v>2.11095919517743</v>
      </c>
      <c r="AD54">
        <f>AVERAGE(AD23:AD52)</f>
        <v>2.1329278327886374E-2</v>
      </c>
      <c r="AE54">
        <f>AVERAGE(AE23:AE52)</f>
        <v>1158.0121549711998</v>
      </c>
      <c r="AF54">
        <f>AVERAGE(AF23:AF52)</f>
        <v>628.05934258006403</v>
      </c>
      <c r="AG54">
        <f>AVERAGE(AG23:AG52)</f>
        <v>389.17354256396709</v>
      </c>
      <c r="AH54">
        <f>AVERAGE(AH23:AH52)</f>
        <v>1017.2328851440311</v>
      </c>
      <c r="AI54">
        <f>AVERAGE(AI23:AI52)</f>
        <v>10.315815583556407</v>
      </c>
      <c r="AJ54">
        <f>AVERAGE(AJ23:AJ52)</f>
        <v>-122.15752816464008</v>
      </c>
      <c r="AK54">
        <f>AVERAGE(AK23:AK52)</f>
        <v>105.58235148359232</v>
      </c>
      <c r="AL54">
        <f>AVERAGE(AL23:AL52)</f>
        <v>-1.4540443782336603</v>
      </c>
      <c r="AM54">
        <f>AVERAGE(AM23:AM52)</f>
        <v>57.598464784670696</v>
      </c>
      <c r="AN54">
        <f>AVERAGE(AN23:AN52)</f>
        <v>1.5694251211611789</v>
      </c>
      <c r="AO54">
        <f>AVERAGE(AO23:AO52)</f>
        <v>16.872072716601135</v>
      </c>
      <c r="AP54">
        <f>AVERAGE(AP23:AP52)</f>
        <v>14.350371883499395</v>
      </c>
      <c r="AQ54">
        <f>AVERAGE(AQ23:AQ52)</f>
        <v>50.709884421331417</v>
      </c>
      <c r="AR54">
        <f>AVERAGE(AR23:AR52)</f>
        <v>54.430439153200524</v>
      </c>
      <c r="AS54">
        <f>AVERAGE(AS23:AS52)</f>
        <v>98.66875879244283</v>
      </c>
      <c r="AT54">
        <f>AVERAGE(AT23:AT52)</f>
        <v>1317.3782051334615</v>
      </c>
      <c r="AU54">
        <f>AVERAGE(AU23:AU52)</f>
        <v>1036.2275742358045</v>
      </c>
      <c r="AV54">
        <f>AVERAGE(AV23:AV52)</f>
        <v>1061.5636367047684</v>
      </c>
      <c r="AW54">
        <f>AVERAGE(AW23:AW52)</f>
        <v>3484.0824666523918</v>
      </c>
    </row>
    <row r="55" spans="1:49" x14ac:dyDescent="0.3">
      <c r="A55" t="s">
        <v>51</v>
      </c>
      <c r="B55">
        <v>2015</v>
      </c>
      <c r="C55">
        <v>42</v>
      </c>
      <c r="D55">
        <v>40</v>
      </c>
      <c r="E55">
        <v>13356</v>
      </c>
      <c r="F55">
        <v>5840</v>
      </c>
      <c r="G55">
        <v>0.43725666367175797</v>
      </c>
      <c r="H55">
        <v>6488</v>
      </c>
      <c r="I55">
        <v>4.9375951293759517</v>
      </c>
      <c r="J55">
        <v>17716</v>
      </c>
      <c r="K55">
        <v>3165</v>
      </c>
      <c r="L55">
        <v>7170</v>
      </c>
      <c r="M55">
        <v>44.1</v>
      </c>
      <c r="N55">
        <v>2514</v>
      </c>
      <c r="O55">
        <v>25.587786259541989</v>
      </c>
      <c r="P55">
        <v>5417</v>
      </c>
      <c r="Q55">
        <v>0.46409451699999998</v>
      </c>
      <c r="R55">
        <v>651</v>
      </c>
      <c r="S55">
        <v>6.6259541984732824</v>
      </c>
      <c r="T55">
        <v>1753</v>
      </c>
      <c r="U55">
        <v>37.1</v>
      </c>
      <c r="V55">
        <v>907</v>
      </c>
      <c r="W55">
        <v>9.2315521628498729</v>
      </c>
      <c r="X55">
        <v>2889</v>
      </c>
      <c r="Y55">
        <v>29.404580152671759</v>
      </c>
      <c r="Z55">
        <v>3796</v>
      </c>
      <c r="AA55">
        <v>1870</v>
      </c>
      <c r="AB55">
        <v>19.033078880407121</v>
      </c>
      <c r="AC55">
        <v>3.1229946524064172</v>
      </c>
      <c r="AD55">
        <v>3.1786205113551319E-2</v>
      </c>
      <c r="AE55">
        <v>1141</v>
      </c>
      <c r="AF55">
        <v>495</v>
      </c>
      <c r="AG55">
        <v>470</v>
      </c>
      <c r="AH55">
        <v>965</v>
      </c>
      <c r="AI55">
        <v>9.8218829516539436</v>
      </c>
      <c r="AJ55">
        <v>-121</v>
      </c>
      <c r="AK55">
        <v>103.9</v>
      </c>
      <c r="AL55">
        <v>-1.8</v>
      </c>
      <c r="AM55">
        <v>59.1</v>
      </c>
      <c r="AN55">
        <v>1.64</v>
      </c>
      <c r="AO55">
        <v>17.100000000000001</v>
      </c>
      <c r="AP55">
        <v>14</v>
      </c>
      <c r="AQ55">
        <v>48.7</v>
      </c>
      <c r="AR55">
        <v>52.6</v>
      </c>
      <c r="AS55">
        <v>98.25</v>
      </c>
      <c r="AT55">
        <v>1314</v>
      </c>
      <c r="AU55">
        <v>1169</v>
      </c>
      <c r="AV55">
        <v>1128</v>
      </c>
      <c r="AW55">
        <v>3642</v>
      </c>
    </row>
    <row r="56" spans="1:49" x14ac:dyDescent="0.3">
      <c r="A56" t="s">
        <v>55</v>
      </c>
      <c r="B56">
        <v>2015</v>
      </c>
      <c r="C56">
        <v>42</v>
      </c>
      <c r="D56">
        <v>40</v>
      </c>
      <c r="E56">
        <v>13328</v>
      </c>
      <c r="F56">
        <v>5572</v>
      </c>
      <c r="G56">
        <v>0.41806722689075632</v>
      </c>
      <c r="H56">
        <v>7554</v>
      </c>
      <c r="I56">
        <v>6.0968523002421309</v>
      </c>
      <c r="J56">
        <v>18924</v>
      </c>
      <c r="K56">
        <v>3019</v>
      </c>
      <c r="L56">
        <v>6859</v>
      </c>
      <c r="M56">
        <v>44</v>
      </c>
      <c r="N56">
        <v>2515</v>
      </c>
      <c r="O56">
        <v>26.293779404077359</v>
      </c>
      <c r="P56">
        <v>5338</v>
      </c>
      <c r="Q56">
        <v>0.471150244</v>
      </c>
      <c r="R56">
        <v>504</v>
      </c>
      <c r="S56">
        <v>5.2692106638787246</v>
      </c>
      <c r="T56">
        <v>1521</v>
      </c>
      <c r="U56">
        <v>33.1</v>
      </c>
      <c r="V56">
        <v>916</v>
      </c>
      <c r="W56">
        <v>9.5765812859383157</v>
      </c>
      <c r="X56">
        <v>2497</v>
      </c>
      <c r="Y56">
        <v>26.10559330893884</v>
      </c>
      <c r="Z56">
        <v>3413</v>
      </c>
      <c r="AA56">
        <v>1697</v>
      </c>
      <c r="AB56">
        <v>17.741766858337691</v>
      </c>
      <c r="AC56">
        <v>3.2834413671184439</v>
      </c>
      <c r="AD56">
        <v>3.4327667194129052E-2</v>
      </c>
      <c r="AE56">
        <v>1090</v>
      </c>
      <c r="AF56">
        <v>724</v>
      </c>
      <c r="AG56">
        <v>350</v>
      </c>
      <c r="AH56">
        <v>1074</v>
      </c>
      <c r="AI56">
        <v>11.228437009932041</v>
      </c>
      <c r="AJ56">
        <v>-184</v>
      </c>
      <c r="AK56">
        <v>105.4</v>
      </c>
      <c r="AL56">
        <v>-2.9</v>
      </c>
      <c r="AM56">
        <v>56.2</v>
      </c>
      <c r="AN56">
        <v>1.56</v>
      </c>
      <c r="AO56">
        <v>16.100000000000001</v>
      </c>
      <c r="AP56">
        <v>13.8</v>
      </c>
      <c r="AQ56">
        <v>47.7</v>
      </c>
      <c r="AR56">
        <v>52.4</v>
      </c>
      <c r="AS56">
        <v>95.65</v>
      </c>
      <c r="AT56">
        <v>1239</v>
      </c>
      <c r="AU56">
        <v>970</v>
      </c>
      <c r="AV56">
        <v>1198</v>
      </c>
      <c r="AW56">
        <v>3160</v>
      </c>
    </row>
    <row r="57" spans="1:49" x14ac:dyDescent="0.3">
      <c r="A57" t="s">
        <v>64</v>
      </c>
      <c r="B57">
        <v>2015</v>
      </c>
      <c r="C57">
        <v>42</v>
      </c>
      <c r="D57">
        <v>40</v>
      </c>
      <c r="E57">
        <v>14168</v>
      </c>
      <c r="F57">
        <v>5976</v>
      </c>
      <c r="G57">
        <v>0.42179559570863923</v>
      </c>
      <c r="H57">
        <v>6804</v>
      </c>
      <c r="I57">
        <v>5.6092333058532562</v>
      </c>
      <c r="J57">
        <v>17444</v>
      </c>
      <c r="K57">
        <v>3064</v>
      </c>
      <c r="L57">
        <v>6900</v>
      </c>
      <c r="M57">
        <v>44.4</v>
      </c>
      <c r="N57">
        <v>2258</v>
      </c>
      <c r="O57">
        <v>23.42323651452282</v>
      </c>
      <c r="P57">
        <v>4558</v>
      </c>
      <c r="Q57">
        <v>0.49539271600000001</v>
      </c>
      <c r="R57">
        <v>806</v>
      </c>
      <c r="S57">
        <v>8.3609958506224054</v>
      </c>
      <c r="T57">
        <v>2342</v>
      </c>
      <c r="U57">
        <v>34.4</v>
      </c>
      <c r="V57">
        <v>751</v>
      </c>
      <c r="W57">
        <v>7.7904564315352696</v>
      </c>
      <c r="X57">
        <v>2781</v>
      </c>
      <c r="Y57">
        <v>28.848547717842319</v>
      </c>
      <c r="Z57">
        <v>3532</v>
      </c>
      <c r="AA57">
        <v>1813</v>
      </c>
      <c r="AB57">
        <v>18.807053941908709</v>
      </c>
      <c r="AC57">
        <v>3.29619415333701</v>
      </c>
      <c r="AD57">
        <v>3.4192885408060272E-2</v>
      </c>
      <c r="AE57">
        <v>1047</v>
      </c>
      <c r="AF57">
        <v>560</v>
      </c>
      <c r="AG57">
        <v>306</v>
      </c>
      <c r="AH57">
        <v>866</v>
      </c>
      <c r="AI57">
        <v>8.9834024896265561</v>
      </c>
      <c r="AJ57">
        <v>-25</v>
      </c>
      <c r="AK57">
        <v>104.3</v>
      </c>
      <c r="AL57">
        <v>0.6</v>
      </c>
      <c r="AM57">
        <v>59.2</v>
      </c>
      <c r="AN57">
        <v>1.73</v>
      </c>
      <c r="AO57">
        <v>17.2</v>
      </c>
      <c r="AP57">
        <v>13.1</v>
      </c>
      <c r="AQ57">
        <v>50.2</v>
      </c>
      <c r="AR57">
        <v>54.4</v>
      </c>
      <c r="AS57">
        <v>96.4</v>
      </c>
      <c r="AT57">
        <v>1213</v>
      </c>
      <c r="AU57">
        <v>1100</v>
      </c>
      <c r="AV57">
        <v>1316</v>
      </c>
      <c r="AW57">
        <v>3350</v>
      </c>
    </row>
    <row r="58" spans="1:49" x14ac:dyDescent="0.3">
      <c r="A58" t="s">
        <v>50</v>
      </c>
      <c r="B58">
        <v>2016</v>
      </c>
      <c r="C58">
        <v>42</v>
      </c>
      <c r="D58">
        <v>40</v>
      </c>
      <c r="E58">
        <v>1288</v>
      </c>
      <c r="F58">
        <v>524</v>
      </c>
      <c r="G58">
        <v>0.40683229813664601</v>
      </c>
      <c r="H58">
        <v>660</v>
      </c>
      <c r="I58">
        <v>0.49586776859504128</v>
      </c>
      <c r="J58">
        <v>1644</v>
      </c>
      <c r="K58">
        <v>3182</v>
      </c>
      <c r="L58">
        <v>6715</v>
      </c>
      <c r="M58">
        <v>47.4</v>
      </c>
      <c r="N58">
        <v>2462</v>
      </c>
      <c r="O58">
        <v>25.452289879044759</v>
      </c>
      <c r="P58">
        <v>4769</v>
      </c>
      <c r="Q58">
        <v>0.51625078599999996</v>
      </c>
      <c r="R58">
        <v>720</v>
      </c>
      <c r="S58">
        <v>7.4433991522795404</v>
      </c>
      <c r="T58">
        <v>1946</v>
      </c>
      <c r="U58">
        <v>37</v>
      </c>
      <c r="V58">
        <v>723</v>
      </c>
      <c r="W58">
        <v>7.4744133154140391</v>
      </c>
      <c r="X58">
        <v>2589</v>
      </c>
      <c r="Y58">
        <v>26.765222785071849</v>
      </c>
      <c r="Z58">
        <v>3312</v>
      </c>
      <c r="AA58">
        <v>1984</v>
      </c>
      <c r="AB58">
        <v>20.510699886281401</v>
      </c>
      <c r="AC58">
        <v>0.26411290322580638</v>
      </c>
      <c r="AD58">
        <v>2.7304135555236888E-3</v>
      </c>
      <c r="AE58">
        <v>1145</v>
      </c>
      <c r="AF58">
        <v>666</v>
      </c>
      <c r="AG58">
        <v>436</v>
      </c>
      <c r="AH58">
        <v>1102</v>
      </c>
      <c r="AI58">
        <v>11.39253592473896</v>
      </c>
      <c r="AJ58">
        <v>-15</v>
      </c>
      <c r="AK58">
        <v>106.4</v>
      </c>
      <c r="AL58">
        <v>0.5</v>
      </c>
      <c r="AM58">
        <v>62.4</v>
      </c>
      <c r="AN58">
        <v>1.73</v>
      </c>
      <c r="AO58">
        <v>18.600000000000001</v>
      </c>
      <c r="AP58">
        <v>14.4</v>
      </c>
      <c r="AQ58">
        <v>52.7</v>
      </c>
      <c r="AR58">
        <v>56.5</v>
      </c>
      <c r="AS58">
        <v>96.73</v>
      </c>
      <c r="AT58">
        <v>1331</v>
      </c>
      <c r="AU58">
        <v>1040</v>
      </c>
      <c r="AV58">
        <v>961</v>
      </c>
      <c r="AW58">
        <v>3580</v>
      </c>
    </row>
    <row r="59" spans="1:49" x14ac:dyDescent="0.3">
      <c r="A59" t="s">
        <v>67</v>
      </c>
      <c r="B59">
        <v>2016</v>
      </c>
      <c r="C59">
        <v>42</v>
      </c>
      <c r="D59">
        <v>40</v>
      </c>
      <c r="E59">
        <v>1672</v>
      </c>
      <c r="F59">
        <v>744</v>
      </c>
      <c r="G59">
        <v>0.44497607655502391</v>
      </c>
      <c r="H59">
        <v>842</v>
      </c>
      <c r="I59">
        <v>0.63308270676691725</v>
      </c>
      <c r="J59">
        <v>1816</v>
      </c>
      <c r="K59">
        <v>3221</v>
      </c>
      <c r="L59">
        <v>6931</v>
      </c>
      <c r="M59">
        <v>46.5</v>
      </c>
      <c r="N59">
        <v>2512</v>
      </c>
      <c r="O59">
        <v>25.593479368313801</v>
      </c>
      <c r="P59">
        <v>5046</v>
      </c>
      <c r="Q59">
        <v>0.49782005499999998</v>
      </c>
      <c r="R59">
        <v>709</v>
      </c>
      <c r="S59">
        <v>7.223637289862455</v>
      </c>
      <c r="T59">
        <v>1885</v>
      </c>
      <c r="U59">
        <v>37.6</v>
      </c>
      <c r="V59">
        <v>742</v>
      </c>
      <c r="W59">
        <v>7.559857361181864</v>
      </c>
      <c r="X59">
        <v>2702</v>
      </c>
      <c r="Y59">
        <v>27.52929190015282</v>
      </c>
      <c r="Z59">
        <v>3444</v>
      </c>
      <c r="AA59">
        <v>1844</v>
      </c>
      <c r="AB59">
        <v>18.787570045848192</v>
      </c>
      <c r="AC59">
        <v>0.40347071583514099</v>
      </c>
      <c r="AD59">
        <v>4.110756147072246E-3</v>
      </c>
      <c r="AE59">
        <v>1130</v>
      </c>
      <c r="AF59">
        <v>669</v>
      </c>
      <c r="AG59">
        <v>409</v>
      </c>
      <c r="AH59">
        <v>1078</v>
      </c>
      <c r="AI59">
        <v>10.983188996434031</v>
      </c>
      <c r="AJ59">
        <v>-18</v>
      </c>
      <c r="AK59">
        <v>106.3</v>
      </c>
      <c r="AL59">
        <v>-0.1</v>
      </c>
      <c r="AM59">
        <v>57.2</v>
      </c>
      <c r="AN59">
        <v>1.63</v>
      </c>
      <c r="AO59">
        <v>17.2</v>
      </c>
      <c r="AP59">
        <v>13.9</v>
      </c>
      <c r="AQ59">
        <v>51.6</v>
      </c>
      <c r="AR59">
        <v>55.8</v>
      </c>
      <c r="AS59">
        <v>98.15</v>
      </c>
      <c r="AT59">
        <v>1330</v>
      </c>
      <c r="AU59">
        <v>1060</v>
      </c>
      <c r="AV59">
        <v>867</v>
      </c>
      <c r="AW59">
        <v>3256</v>
      </c>
    </row>
    <row r="60" spans="1:49" x14ac:dyDescent="0.3">
      <c r="A60" t="s">
        <v>55</v>
      </c>
      <c r="B60">
        <v>2016</v>
      </c>
      <c r="C60">
        <v>43</v>
      </c>
      <c r="D60">
        <v>39</v>
      </c>
      <c r="E60">
        <v>1616</v>
      </c>
      <c r="F60">
        <v>616</v>
      </c>
      <c r="G60">
        <v>0.38118811881188119</v>
      </c>
      <c r="H60">
        <v>650</v>
      </c>
      <c r="I60">
        <v>0.53410024650780608</v>
      </c>
      <c r="J60">
        <v>1428</v>
      </c>
      <c r="K60">
        <v>2984</v>
      </c>
      <c r="L60">
        <v>6854</v>
      </c>
      <c r="M60">
        <v>43.5</v>
      </c>
      <c r="N60">
        <v>2217</v>
      </c>
      <c r="O60">
        <v>23.400886637112102</v>
      </c>
      <c r="P60">
        <v>4685</v>
      </c>
      <c r="Q60">
        <v>0.47321237999999999</v>
      </c>
      <c r="R60">
        <v>767</v>
      </c>
      <c r="S60">
        <v>8.0958412497361198</v>
      </c>
      <c r="T60">
        <v>2169</v>
      </c>
      <c r="U60">
        <v>35.4</v>
      </c>
      <c r="V60">
        <v>886</v>
      </c>
      <c r="W60">
        <v>9.3519104918724931</v>
      </c>
      <c r="X60">
        <v>2621</v>
      </c>
      <c r="Y60">
        <v>27.66518893814651</v>
      </c>
      <c r="Z60">
        <v>3507</v>
      </c>
      <c r="AA60">
        <v>1744</v>
      </c>
      <c r="AB60">
        <v>18.4082752797129</v>
      </c>
      <c r="AC60">
        <v>0.35321100917431192</v>
      </c>
      <c r="AD60">
        <v>3.72821415636808E-3</v>
      </c>
      <c r="AE60">
        <v>1059</v>
      </c>
      <c r="AF60">
        <v>653</v>
      </c>
      <c r="AG60">
        <v>344</v>
      </c>
      <c r="AH60">
        <v>997</v>
      </c>
      <c r="AI60">
        <v>10.523538104285411</v>
      </c>
      <c r="AJ60">
        <v>40</v>
      </c>
      <c r="AK60">
        <v>104.5</v>
      </c>
      <c r="AL60">
        <v>0.1</v>
      </c>
      <c r="AM60">
        <v>58.4</v>
      </c>
      <c r="AN60">
        <v>1.65</v>
      </c>
      <c r="AO60">
        <v>16.600000000000001</v>
      </c>
      <c r="AP60">
        <v>13.5</v>
      </c>
      <c r="AQ60">
        <v>49.1</v>
      </c>
      <c r="AR60">
        <v>53.5</v>
      </c>
      <c r="AS60">
        <v>94.74</v>
      </c>
      <c r="AT60">
        <v>1217</v>
      </c>
      <c r="AU60">
        <v>946</v>
      </c>
      <c r="AV60">
        <v>1199</v>
      </c>
      <c r="AW60">
        <v>3096</v>
      </c>
    </row>
    <row r="61" spans="1:49" x14ac:dyDescent="0.3">
      <c r="A61" t="s">
        <v>56</v>
      </c>
      <c r="B61">
        <v>2016</v>
      </c>
      <c r="C61">
        <v>43</v>
      </c>
      <c r="D61">
        <v>39</v>
      </c>
      <c r="E61">
        <v>1404</v>
      </c>
      <c r="F61">
        <v>640</v>
      </c>
      <c r="G61">
        <v>0.45584045584045579</v>
      </c>
      <c r="H61">
        <v>736</v>
      </c>
      <c r="I61">
        <v>0.51649122807017545</v>
      </c>
      <c r="J61">
        <v>1568</v>
      </c>
      <c r="K61">
        <v>3123</v>
      </c>
      <c r="L61">
        <v>6918</v>
      </c>
      <c r="M61">
        <v>45.1</v>
      </c>
      <c r="N61">
        <v>2394</v>
      </c>
      <c r="O61">
        <v>23.980767304417508</v>
      </c>
      <c r="P61">
        <v>4781</v>
      </c>
      <c r="Q61">
        <v>0.50073206400000003</v>
      </c>
      <c r="R61">
        <v>729</v>
      </c>
      <c r="S61">
        <v>7.3024141039767603</v>
      </c>
      <c r="T61">
        <v>2137</v>
      </c>
      <c r="U61">
        <v>34.1</v>
      </c>
      <c r="V61">
        <v>842</v>
      </c>
      <c r="W61">
        <v>8.4343383752379051</v>
      </c>
      <c r="X61">
        <v>2793</v>
      </c>
      <c r="Y61">
        <v>27.977561855153759</v>
      </c>
      <c r="Z61">
        <v>3635</v>
      </c>
      <c r="AA61">
        <v>1938</v>
      </c>
      <c r="AB61">
        <v>19.41300210357608</v>
      </c>
      <c r="AC61">
        <v>0.33023735810113519</v>
      </c>
      <c r="AD61">
        <v>3.30799717621091E-3</v>
      </c>
      <c r="AE61">
        <v>1294</v>
      </c>
      <c r="AF61">
        <v>672</v>
      </c>
      <c r="AG61">
        <v>397</v>
      </c>
      <c r="AH61">
        <v>1069</v>
      </c>
      <c r="AI61">
        <v>10.708203946709411</v>
      </c>
      <c r="AJ61">
        <v>-70</v>
      </c>
      <c r="AK61">
        <v>103.1</v>
      </c>
      <c r="AL61">
        <v>-0.8</v>
      </c>
      <c r="AM61">
        <v>62.1</v>
      </c>
      <c r="AN61">
        <v>1.5</v>
      </c>
      <c r="AO61">
        <v>17.5</v>
      </c>
      <c r="AP61">
        <v>15.7</v>
      </c>
      <c r="AQ61">
        <v>50.4</v>
      </c>
      <c r="AR61">
        <v>54.1</v>
      </c>
      <c r="AS61">
        <v>99.83</v>
      </c>
      <c r="AT61">
        <v>1425</v>
      </c>
      <c r="AU61">
        <v>1083</v>
      </c>
      <c r="AV61">
        <v>1048</v>
      </c>
      <c r="AW61">
        <v>3210</v>
      </c>
    </row>
    <row r="62" spans="1:49" x14ac:dyDescent="0.3">
      <c r="A62" t="s">
        <v>69</v>
      </c>
      <c r="B62">
        <v>2015</v>
      </c>
      <c r="C62">
        <v>44</v>
      </c>
      <c r="D62">
        <v>38</v>
      </c>
      <c r="E62">
        <v>13184</v>
      </c>
      <c r="F62">
        <v>5520</v>
      </c>
      <c r="G62">
        <v>0.4186893203883495</v>
      </c>
      <c r="H62">
        <v>5412</v>
      </c>
      <c r="I62">
        <v>4.5288702928870297</v>
      </c>
      <c r="J62">
        <v>15608</v>
      </c>
      <c r="K62">
        <v>3111</v>
      </c>
      <c r="L62">
        <v>7087</v>
      </c>
      <c r="M62">
        <v>43.9</v>
      </c>
      <c r="N62">
        <v>2371</v>
      </c>
      <c r="O62">
        <v>24.345415340384019</v>
      </c>
      <c r="P62">
        <v>4939</v>
      </c>
      <c r="Q62">
        <v>0.48005669200000001</v>
      </c>
      <c r="R62">
        <v>740</v>
      </c>
      <c r="S62">
        <v>7.5983160488756543</v>
      </c>
      <c r="T62">
        <v>2148</v>
      </c>
      <c r="U62">
        <v>34.5</v>
      </c>
      <c r="V62">
        <v>1021</v>
      </c>
      <c r="W62">
        <v>10.483622548516269</v>
      </c>
      <c r="X62">
        <v>2777</v>
      </c>
      <c r="Y62">
        <v>28.514221172604991</v>
      </c>
      <c r="Z62">
        <v>3798</v>
      </c>
      <c r="AA62">
        <v>1594</v>
      </c>
      <c r="AB62">
        <v>16.36718348906459</v>
      </c>
      <c r="AC62">
        <v>3.4629861982434131</v>
      </c>
      <c r="AD62">
        <v>3.555792379344299E-2</v>
      </c>
      <c r="AE62">
        <v>1110</v>
      </c>
      <c r="AF62">
        <v>573</v>
      </c>
      <c r="AG62">
        <v>304</v>
      </c>
      <c r="AH62">
        <v>877</v>
      </c>
      <c r="AI62">
        <v>9.0050313173837147</v>
      </c>
      <c r="AJ62">
        <v>50</v>
      </c>
      <c r="AK62">
        <v>103.4</v>
      </c>
      <c r="AL62">
        <v>-0.2</v>
      </c>
      <c r="AM62">
        <v>51.2</v>
      </c>
      <c r="AN62">
        <v>1.44</v>
      </c>
      <c r="AO62">
        <v>14.9</v>
      </c>
      <c r="AP62">
        <v>13.7</v>
      </c>
      <c r="AQ62">
        <v>49.1</v>
      </c>
      <c r="AR62">
        <v>52.2</v>
      </c>
      <c r="AS62">
        <v>97.39</v>
      </c>
      <c r="AT62">
        <v>1195</v>
      </c>
      <c r="AU62">
        <v>879</v>
      </c>
      <c r="AV62">
        <v>854</v>
      </c>
      <c r="AW62">
        <v>3640</v>
      </c>
    </row>
    <row r="63" spans="1:49" x14ac:dyDescent="0.3">
      <c r="A63" t="s">
        <v>76</v>
      </c>
      <c r="B63">
        <v>2015</v>
      </c>
      <c r="C63">
        <v>44</v>
      </c>
      <c r="D63">
        <v>38</v>
      </c>
      <c r="E63">
        <v>14956</v>
      </c>
      <c r="F63">
        <v>6776</v>
      </c>
      <c r="G63">
        <v>0.45306231612730669</v>
      </c>
      <c r="H63">
        <v>6020</v>
      </c>
      <c r="I63">
        <v>4.4992526158445454</v>
      </c>
      <c r="J63">
        <v>15916</v>
      </c>
      <c r="K63">
        <v>3167</v>
      </c>
      <c r="L63">
        <v>7040</v>
      </c>
      <c r="M63">
        <v>45</v>
      </c>
      <c r="N63">
        <v>2303</v>
      </c>
      <c r="O63">
        <v>23.425897670633709</v>
      </c>
      <c r="P63">
        <v>4704</v>
      </c>
      <c r="Q63">
        <v>0.48958333300000001</v>
      </c>
      <c r="R63">
        <v>864</v>
      </c>
      <c r="S63">
        <v>8.7885260909368323</v>
      </c>
      <c r="T63">
        <v>2336</v>
      </c>
      <c r="U63">
        <v>37</v>
      </c>
      <c r="V63">
        <v>948</v>
      </c>
      <c r="W63">
        <v>9.6429661275556917</v>
      </c>
      <c r="X63">
        <v>2782</v>
      </c>
      <c r="Y63">
        <v>28.298240260400771</v>
      </c>
      <c r="Z63">
        <v>3730</v>
      </c>
      <c r="AA63">
        <v>1748</v>
      </c>
      <c r="AB63">
        <v>17.780490285830531</v>
      </c>
      <c r="AC63">
        <v>3.8764302059496569</v>
      </c>
      <c r="AD63">
        <v>3.943068056097708E-2</v>
      </c>
      <c r="AE63">
        <v>1200</v>
      </c>
      <c r="AF63">
        <v>562</v>
      </c>
      <c r="AG63">
        <v>380</v>
      </c>
      <c r="AH63">
        <v>942</v>
      </c>
      <c r="AI63">
        <v>9.5819346963686289</v>
      </c>
      <c r="AJ63">
        <v>68</v>
      </c>
      <c r="AK63">
        <v>105.6</v>
      </c>
      <c r="AL63">
        <v>0.6</v>
      </c>
      <c r="AM63">
        <v>55.2</v>
      </c>
      <c r="AN63">
        <v>1.46</v>
      </c>
      <c r="AO63">
        <v>16.2</v>
      </c>
      <c r="AP63">
        <v>14.8</v>
      </c>
      <c r="AQ63">
        <v>51.1</v>
      </c>
      <c r="AR63">
        <v>54.8</v>
      </c>
      <c r="AS63">
        <v>98.31</v>
      </c>
      <c r="AT63">
        <v>1338</v>
      </c>
      <c r="AU63">
        <v>1017</v>
      </c>
      <c r="AV63">
        <v>907</v>
      </c>
      <c r="AW63">
        <v>3354</v>
      </c>
    </row>
    <row r="64" spans="1:49" x14ac:dyDescent="0.3">
      <c r="A64" t="s">
        <v>68</v>
      </c>
      <c r="B64">
        <v>2014</v>
      </c>
      <c r="C64">
        <v>45</v>
      </c>
      <c r="D64">
        <v>37</v>
      </c>
      <c r="E64">
        <v>12552</v>
      </c>
      <c r="F64">
        <v>5508</v>
      </c>
      <c r="G64">
        <v>0.43881453154875721</v>
      </c>
      <c r="H64">
        <v>4920</v>
      </c>
      <c r="I64">
        <v>4.0661157024793386</v>
      </c>
      <c r="J64">
        <v>15664</v>
      </c>
      <c r="K64">
        <v>3108</v>
      </c>
      <c r="L64">
        <v>6795</v>
      </c>
      <c r="M64">
        <v>45.7</v>
      </c>
      <c r="N64">
        <v>2522</v>
      </c>
      <c r="O64">
        <v>24.68676585747847</v>
      </c>
      <c r="P64">
        <v>5212</v>
      </c>
      <c r="Q64">
        <v>0.48388334599999999</v>
      </c>
      <c r="R64">
        <v>586</v>
      </c>
      <c r="S64">
        <v>5.7361002349256074</v>
      </c>
      <c r="T64">
        <v>1583</v>
      </c>
      <c r="U64">
        <v>37</v>
      </c>
      <c r="V64">
        <v>942</v>
      </c>
      <c r="W64">
        <v>9.2208300704776818</v>
      </c>
      <c r="X64">
        <v>2621</v>
      </c>
      <c r="Y64">
        <v>25.655833985904469</v>
      </c>
      <c r="Z64">
        <v>3563</v>
      </c>
      <c r="AA64">
        <v>1806</v>
      </c>
      <c r="AB64">
        <v>17.67815191855912</v>
      </c>
      <c r="AC64">
        <v>3.04983388704319</v>
      </c>
      <c r="AD64">
        <v>2.9853503201284159E-2</v>
      </c>
      <c r="AE64">
        <v>1087</v>
      </c>
      <c r="AF64">
        <v>553</v>
      </c>
      <c r="AG64">
        <v>510</v>
      </c>
      <c r="AH64">
        <v>1063</v>
      </c>
      <c r="AI64">
        <v>10.405246671887239</v>
      </c>
      <c r="AJ64">
        <v>65</v>
      </c>
      <c r="AK64">
        <v>107.8</v>
      </c>
      <c r="AL64">
        <v>0.1</v>
      </c>
      <c r="AM64">
        <v>63.7</v>
      </c>
      <c r="AN64">
        <v>1.62</v>
      </c>
      <c r="AO64">
        <v>19.3</v>
      </c>
      <c r="AP64">
        <v>16.100000000000001</v>
      </c>
      <c r="AQ64">
        <v>55.7</v>
      </c>
      <c r="AR64">
        <v>58.5</v>
      </c>
      <c r="AS64">
        <v>102.16</v>
      </c>
      <c r="AT64">
        <v>1210</v>
      </c>
      <c r="AU64">
        <v>1058</v>
      </c>
      <c r="AV64">
        <v>1123</v>
      </c>
      <c r="AW64">
        <v>3812</v>
      </c>
    </row>
    <row r="65" spans="1:49" x14ac:dyDescent="0.3">
      <c r="A65" t="s">
        <v>74</v>
      </c>
      <c r="B65">
        <v>2014</v>
      </c>
      <c r="C65">
        <v>45</v>
      </c>
      <c r="D65">
        <v>37</v>
      </c>
      <c r="E65">
        <v>12264</v>
      </c>
      <c r="F65">
        <v>5316</v>
      </c>
      <c r="G65">
        <v>0.43346379647749511</v>
      </c>
      <c r="H65">
        <v>5238</v>
      </c>
      <c r="I65">
        <v>3.86283185840708</v>
      </c>
      <c r="J65">
        <v>14380</v>
      </c>
      <c r="K65">
        <v>3184</v>
      </c>
      <c r="L65">
        <v>7119</v>
      </c>
      <c r="M65">
        <v>44.7</v>
      </c>
      <c r="N65">
        <v>2552</v>
      </c>
      <c r="O65">
        <v>25.94550630337536</v>
      </c>
      <c r="P65">
        <v>5255</v>
      </c>
      <c r="Q65">
        <v>0.48563273099999998</v>
      </c>
      <c r="R65">
        <v>632</v>
      </c>
      <c r="S65">
        <v>6.4253761691744611</v>
      </c>
      <c r="T65">
        <v>1864</v>
      </c>
      <c r="U65">
        <v>33.9</v>
      </c>
      <c r="V65">
        <v>1052</v>
      </c>
      <c r="W65">
        <v>10.69540463603091</v>
      </c>
      <c r="X65">
        <v>2844</v>
      </c>
      <c r="Y65">
        <v>28.914192761285079</v>
      </c>
      <c r="Z65">
        <v>3896</v>
      </c>
      <c r="AA65">
        <v>1681</v>
      </c>
      <c r="AB65">
        <v>17.090280601870681</v>
      </c>
      <c r="AC65">
        <v>3.162403331350387</v>
      </c>
      <c r="AD65">
        <v>3.2151314877494779E-2</v>
      </c>
      <c r="AE65">
        <v>1205</v>
      </c>
      <c r="AF65">
        <v>598</v>
      </c>
      <c r="AG65">
        <v>454</v>
      </c>
      <c r="AH65">
        <v>1052</v>
      </c>
      <c r="AI65">
        <v>10.69540463603091</v>
      </c>
      <c r="AJ65">
        <v>179</v>
      </c>
      <c r="AK65">
        <v>100.7</v>
      </c>
      <c r="AL65">
        <v>1.4</v>
      </c>
      <c r="AM65">
        <v>55.5</v>
      </c>
      <c r="AN65">
        <v>1.39</v>
      </c>
      <c r="AO65">
        <v>15.8</v>
      </c>
      <c r="AP65">
        <v>15.1</v>
      </c>
      <c r="AQ65">
        <v>49.3</v>
      </c>
      <c r="AR65">
        <v>52.6</v>
      </c>
      <c r="AS65">
        <v>98.36</v>
      </c>
      <c r="AT65">
        <v>1356</v>
      </c>
      <c r="AU65">
        <v>1049</v>
      </c>
      <c r="AV65">
        <v>1028</v>
      </c>
      <c r="AW65">
        <v>3506</v>
      </c>
    </row>
    <row r="66" spans="1:49" x14ac:dyDescent="0.3">
      <c r="A66" t="s">
        <v>67</v>
      </c>
      <c r="B66">
        <v>2015</v>
      </c>
      <c r="C66">
        <v>45</v>
      </c>
      <c r="D66">
        <v>37</v>
      </c>
      <c r="E66">
        <v>13552</v>
      </c>
      <c r="F66">
        <v>5828</v>
      </c>
      <c r="G66">
        <v>0.43004722550177088</v>
      </c>
      <c r="H66">
        <v>7932</v>
      </c>
      <c r="I66">
        <v>5.9326851159311893</v>
      </c>
      <c r="J66">
        <v>18248</v>
      </c>
      <c r="K66">
        <v>3142</v>
      </c>
      <c r="L66">
        <v>6985</v>
      </c>
      <c r="M66">
        <v>45</v>
      </c>
      <c r="N66">
        <v>2479</v>
      </c>
      <c r="O66">
        <v>25.042933629659561</v>
      </c>
      <c r="P66">
        <v>5096</v>
      </c>
      <c r="Q66">
        <v>0.48645996899999999</v>
      </c>
      <c r="R66">
        <v>663</v>
      </c>
      <c r="S66">
        <v>6.6976462268916057</v>
      </c>
      <c r="T66">
        <v>1889</v>
      </c>
      <c r="U66">
        <v>35.1</v>
      </c>
      <c r="V66">
        <v>847</v>
      </c>
      <c r="W66">
        <v>8.5564198403879193</v>
      </c>
      <c r="X66">
        <v>2779</v>
      </c>
      <c r="Y66">
        <v>28.073542782099199</v>
      </c>
      <c r="Z66">
        <v>3626</v>
      </c>
      <c r="AA66">
        <v>1741</v>
      </c>
      <c r="AB66">
        <v>17.587635114658049</v>
      </c>
      <c r="AC66">
        <v>3.3475014359563469</v>
      </c>
      <c r="AD66">
        <v>3.3816561632047153E-2</v>
      </c>
      <c r="AE66">
        <v>1219</v>
      </c>
      <c r="AF66">
        <v>742</v>
      </c>
      <c r="AG66">
        <v>391</v>
      </c>
      <c r="AH66">
        <v>1133</v>
      </c>
      <c r="AI66">
        <v>11.445600565713709</v>
      </c>
      <c r="AJ66">
        <v>140</v>
      </c>
      <c r="AK66">
        <v>100.2</v>
      </c>
      <c r="AL66">
        <v>2.2000000000000002</v>
      </c>
      <c r="AM66">
        <v>55.4</v>
      </c>
      <c r="AN66">
        <v>1.43</v>
      </c>
      <c r="AO66">
        <v>16.2</v>
      </c>
      <c r="AP66">
        <v>14.9</v>
      </c>
      <c r="AQ66">
        <v>49.7</v>
      </c>
      <c r="AR66">
        <v>53.6</v>
      </c>
      <c r="AS66">
        <v>98.99</v>
      </c>
      <c r="AT66">
        <v>1337</v>
      </c>
      <c r="AU66">
        <v>1070</v>
      </c>
      <c r="AV66">
        <v>1002</v>
      </c>
      <c r="AW66">
        <v>3408</v>
      </c>
    </row>
    <row r="67" spans="1:49" x14ac:dyDescent="0.3">
      <c r="A67" t="s">
        <v>78</v>
      </c>
      <c r="B67">
        <v>2014</v>
      </c>
      <c r="C67">
        <v>46</v>
      </c>
      <c r="D67">
        <v>36</v>
      </c>
      <c r="E67">
        <v>13900</v>
      </c>
      <c r="F67">
        <v>6244</v>
      </c>
      <c r="G67">
        <v>0.44920863309352521</v>
      </c>
      <c r="H67">
        <v>5762</v>
      </c>
      <c r="I67">
        <v>4.32258064516129</v>
      </c>
      <c r="J67">
        <v>14732</v>
      </c>
      <c r="K67">
        <v>3139</v>
      </c>
      <c r="L67">
        <v>6790</v>
      </c>
      <c r="M67">
        <v>46.2</v>
      </c>
      <c r="N67">
        <v>2642</v>
      </c>
      <c r="O67">
        <v>26.633064516129028</v>
      </c>
      <c r="P67">
        <v>5409</v>
      </c>
      <c r="Q67">
        <v>0.48844518399999998</v>
      </c>
      <c r="R67">
        <v>497</v>
      </c>
      <c r="S67">
        <v>5.01008064516129</v>
      </c>
      <c r="T67">
        <v>1381</v>
      </c>
      <c r="U67">
        <v>36</v>
      </c>
      <c r="V67">
        <v>862</v>
      </c>
      <c r="W67">
        <v>8.689516129032258</v>
      </c>
      <c r="X67">
        <v>2801</v>
      </c>
      <c r="Y67">
        <v>28.235887096774189</v>
      </c>
      <c r="Z67">
        <v>3663</v>
      </c>
      <c r="AA67">
        <v>1969</v>
      </c>
      <c r="AB67">
        <v>19.848790322580641</v>
      </c>
      <c r="AC67">
        <v>3.171152869476892</v>
      </c>
      <c r="AD67">
        <v>3.1967266829404151E-2</v>
      </c>
      <c r="AE67">
        <v>1233</v>
      </c>
      <c r="AF67">
        <v>601</v>
      </c>
      <c r="AG67">
        <v>378</v>
      </c>
      <c r="AH67">
        <v>979</v>
      </c>
      <c r="AI67">
        <v>9.868951612903226</v>
      </c>
      <c r="AJ67">
        <v>59</v>
      </c>
      <c r="AK67">
        <v>103.2</v>
      </c>
      <c r="AL67">
        <v>2.1</v>
      </c>
      <c r="AM67">
        <v>56.6</v>
      </c>
      <c r="AN67">
        <v>1.57</v>
      </c>
      <c r="AO67">
        <v>16.7</v>
      </c>
      <c r="AP67">
        <v>14</v>
      </c>
      <c r="AQ67">
        <v>51.1</v>
      </c>
      <c r="AR67">
        <v>55</v>
      </c>
      <c r="AS67">
        <v>99.2</v>
      </c>
      <c r="AT67">
        <v>1333</v>
      </c>
      <c r="AU67">
        <v>1034</v>
      </c>
      <c r="AV67">
        <v>963</v>
      </c>
      <c r="AW67">
        <v>3138</v>
      </c>
    </row>
    <row r="68" spans="1:49" x14ac:dyDescent="0.3">
      <c r="A68" t="s">
        <v>74</v>
      </c>
      <c r="B68">
        <v>2016</v>
      </c>
      <c r="C68">
        <v>47</v>
      </c>
      <c r="D68">
        <v>35</v>
      </c>
      <c r="E68">
        <v>1396</v>
      </c>
      <c r="F68">
        <v>568</v>
      </c>
      <c r="G68">
        <v>0.40687679083094558</v>
      </c>
      <c r="H68">
        <v>608</v>
      </c>
      <c r="I68">
        <v>0.43835616438356162</v>
      </c>
      <c r="J68">
        <v>1660</v>
      </c>
      <c r="K68">
        <v>3237</v>
      </c>
      <c r="L68">
        <v>7169</v>
      </c>
      <c r="M68">
        <v>45.2</v>
      </c>
      <c r="N68">
        <v>2545</v>
      </c>
      <c r="O68">
        <v>25.330944560565339</v>
      </c>
      <c r="P68">
        <v>5053</v>
      </c>
      <c r="Q68">
        <v>0.50366119100000006</v>
      </c>
      <c r="R68">
        <v>692</v>
      </c>
      <c r="S68">
        <v>6.887628147705783</v>
      </c>
      <c r="T68">
        <v>2116</v>
      </c>
      <c r="U68">
        <v>32.700000000000003</v>
      </c>
      <c r="V68">
        <v>1002</v>
      </c>
      <c r="W68">
        <v>9.9731263063601077</v>
      </c>
      <c r="X68">
        <v>2821</v>
      </c>
      <c r="Y68">
        <v>28.078033243754351</v>
      </c>
      <c r="Z68">
        <v>3823</v>
      </c>
      <c r="AA68">
        <v>1721</v>
      </c>
      <c r="AB68">
        <v>17.129491390464811</v>
      </c>
      <c r="AC68">
        <v>0.33004067402672871</v>
      </c>
      <c r="AD68">
        <v>3.2849673935177529E-3</v>
      </c>
      <c r="AE68">
        <v>1230</v>
      </c>
      <c r="AF68">
        <v>648</v>
      </c>
      <c r="AG68">
        <v>408</v>
      </c>
      <c r="AH68">
        <v>1056</v>
      </c>
      <c r="AI68">
        <v>10.51060017915796</v>
      </c>
      <c r="AJ68">
        <v>62</v>
      </c>
      <c r="AK68">
        <v>105.1</v>
      </c>
      <c r="AL68">
        <v>-0.2</v>
      </c>
      <c r="AM68">
        <v>53.2</v>
      </c>
      <c r="AN68">
        <v>1.4</v>
      </c>
      <c r="AO68">
        <v>15.6</v>
      </c>
      <c r="AP68">
        <v>14.8</v>
      </c>
      <c r="AQ68">
        <v>50</v>
      </c>
      <c r="AR68">
        <v>54</v>
      </c>
      <c r="AS68">
        <v>100.47</v>
      </c>
      <c r="AT68">
        <v>1387</v>
      </c>
      <c r="AU68">
        <v>998</v>
      </c>
      <c r="AV68">
        <v>913</v>
      </c>
      <c r="AW68">
        <v>3896</v>
      </c>
    </row>
    <row r="69" spans="1:49" x14ac:dyDescent="0.3">
      <c r="A69" t="s">
        <v>53</v>
      </c>
      <c r="B69">
        <v>2015</v>
      </c>
      <c r="C69">
        <v>48</v>
      </c>
      <c r="D69">
        <v>34</v>
      </c>
      <c r="E69">
        <v>13976</v>
      </c>
      <c r="F69">
        <v>5812</v>
      </c>
      <c r="G69">
        <v>0.41585575271894681</v>
      </c>
      <c r="H69">
        <v>7596</v>
      </c>
      <c r="I69">
        <v>6.2725020644095792</v>
      </c>
      <c r="J69">
        <v>19812</v>
      </c>
      <c r="K69">
        <v>3216</v>
      </c>
      <c r="L69">
        <v>7318</v>
      </c>
      <c r="M69">
        <v>43.9</v>
      </c>
      <c r="N69">
        <v>2499</v>
      </c>
      <c r="O69">
        <v>24.70588235294117</v>
      </c>
      <c r="P69">
        <v>5176</v>
      </c>
      <c r="Q69">
        <v>0.48280525499999999</v>
      </c>
      <c r="R69">
        <v>717</v>
      </c>
      <c r="S69">
        <v>7.0884824518042509</v>
      </c>
      <c r="T69">
        <v>2142</v>
      </c>
      <c r="U69">
        <v>33.5</v>
      </c>
      <c r="V69">
        <v>950</v>
      </c>
      <c r="W69">
        <v>9.3919920909540284</v>
      </c>
      <c r="X69">
        <v>2733</v>
      </c>
      <c r="Y69">
        <v>27.019278299555111</v>
      </c>
      <c r="Z69">
        <v>3683</v>
      </c>
      <c r="AA69">
        <v>1981</v>
      </c>
      <c r="AB69">
        <v>19.584775086505189</v>
      </c>
      <c r="AC69">
        <v>2.9338717819283189</v>
      </c>
      <c r="AD69">
        <v>2.9005158496572599E-2</v>
      </c>
      <c r="AE69">
        <v>1127</v>
      </c>
      <c r="AF69">
        <v>752</v>
      </c>
      <c r="AG69">
        <v>348</v>
      </c>
      <c r="AH69">
        <v>1100</v>
      </c>
      <c r="AI69">
        <v>10.87493821057835</v>
      </c>
      <c r="AJ69">
        <v>263</v>
      </c>
      <c r="AK69">
        <v>100.9</v>
      </c>
      <c r="AL69">
        <v>3</v>
      </c>
      <c r="AM69">
        <v>61.6</v>
      </c>
      <c r="AN69">
        <v>1.76</v>
      </c>
      <c r="AO69">
        <v>17.600000000000001</v>
      </c>
      <c r="AP69">
        <v>13.5</v>
      </c>
      <c r="AQ69">
        <v>48.8</v>
      </c>
      <c r="AR69">
        <v>53.1</v>
      </c>
      <c r="AS69">
        <v>101.15</v>
      </c>
      <c r="AT69">
        <v>1211</v>
      </c>
      <c r="AU69">
        <v>1164</v>
      </c>
      <c r="AV69">
        <v>888</v>
      </c>
      <c r="AW69">
        <v>3524</v>
      </c>
    </row>
    <row r="70" spans="1:49" x14ac:dyDescent="0.3">
      <c r="A70" t="s">
        <v>56</v>
      </c>
      <c r="B70">
        <v>2015</v>
      </c>
      <c r="C70">
        <v>48</v>
      </c>
      <c r="D70">
        <v>34</v>
      </c>
      <c r="E70">
        <v>17520</v>
      </c>
      <c r="F70">
        <v>7644</v>
      </c>
      <c r="G70">
        <v>0.43630136986301371</v>
      </c>
      <c r="H70">
        <v>7912</v>
      </c>
      <c r="I70">
        <v>6.048929663608563</v>
      </c>
      <c r="J70">
        <v>19304</v>
      </c>
      <c r="K70">
        <v>3168</v>
      </c>
      <c r="L70">
        <v>6923</v>
      </c>
      <c r="M70">
        <v>45.8</v>
      </c>
      <c r="N70">
        <v>2353</v>
      </c>
      <c r="O70">
        <v>23.672032193158952</v>
      </c>
      <c r="P70">
        <v>4597</v>
      </c>
      <c r="Q70">
        <v>0.51185555799999993</v>
      </c>
      <c r="R70">
        <v>815</v>
      </c>
      <c r="S70">
        <v>8.1991951710261564</v>
      </c>
      <c r="T70">
        <v>2326</v>
      </c>
      <c r="U70">
        <v>35</v>
      </c>
      <c r="V70">
        <v>679</v>
      </c>
      <c r="W70">
        <v>6.8309859154929571</v>
      </c>
      <c r="X70">
        <v>2772</v>
      </c>
      <c r="Y70">
        <v>27.887323943661968</v>
      </c>
      <c r="Z70">
        <v>3451</v>
      </c>
      <c r="AA70">
        <v>2100</v>
      </c>
      <c r="AB70">
        <v>21.12676056338028</v>
      </c>
      <c r="AC70">
        <v>3.64</v>
      </c>
      <c r="AD70">
        <v>3.6619718309859148E-2</v>
      </c>
      <c r="AE70">
        <v>1226</v>
      </c>
      <c r="AF70">
        <v>747</v>
      </c>
      <c r="AG70">
        <v>486</v>
      </c>
      <c r="AH70">
        <v>1233</v>
      </c>
      <c r="AI70">
        <v>12.404426559356139</v>
      </c>
      <c r="AJ70">
        <v>296</v>
      </c>
      <c r="AK70">
        <v>98.8</v>
      </c>
      <c r="AL70">
        <v>4.0999999999999996</v>
      </c>
      <c r="AM70">
        <v>66.3</v>
      </c>
      <c r="AN70">
        <v>1.71</v>
      </c>
      <c r="AO70">
        <v>19.100000000000001</v>
      </c>
      <c r="AP70">
        <v>15</v>
      </c>
      <c r="AQ70">
        <v>51.6</v>
      </c>
      <c r="AR70">
        <v>55.2</v>
      </c>
      <c r="AS70">
        <v>99.4</v>
      </c>
      <c r="AT70">
        <v>1308</v>
      </c>
      <c r="AU70">
        <v>1071</v>
      </c>
      <c r="AV70">
        <v>976</v>
      </c>
      <c r="AW70">
        <v>3354</v>
      </c>
    </row>
    <row r="71" spans="1:49" x14ac:dyDescent="0.3">
      <c r="A71" t="s">
        <v>57</v>
      </c>
      <c r="B71">
        <v>2015</v>
      </c>
      <c r="C71">
        <v>48</v>
      </c>
      <c r="D71">
        <v>34</v>
      </c>
      <c r="E71">
        <v>13152</v>
      </c>
      <c r="F71">
        <v>5884</v>
      </c>
      <c r="G71">
        <v>0.44738442822384428</v>
      </c>
      <c r="H71">
        <v>9304</v>
      </c>
      <c r="I71">
        <v>7.2801251956181536</v>
      </c>
      <c r="J71">
        <v>25712</v>
      </c>
      <c r="K71">
        <v>3150</v>
      </c>
      <c r="L71">
        <v>6697</v>
      </c>
      <c r="M71">
        <v>47</v>
      </c>
      <c r="N71">
        <v>2652</v>
      </c>
      <c r="O71">
        <v>27.69712793733682</v>
      </c>
      <c r="P71">
        <v>5217</v>
      </c>
      <c r="Q71">
        <v>0.50833812499999997</v>
      </c>
      <c r="R71">
        <v>498</v>
      </c>
      <c r="S71">
        <v>5.2010443864229767</v>
      </c>
      <c r="T71">
        <v>1480</v>
      </c>
      <c r="U71">
        <v>33.6</v>
      </c>
      <c r="V71">
        <v>807</v>
      </c>
      <c r="W71">
        <v>8.4281984334203663</v>
      </c>
      <c r="X71">
        <v>2811</v>
      </c>
      <c r="Y71">
        <v>29.357702349869449</v>
      </c>
      <c r="Z71">
        <v>3618</v>
      </c>
      <c r="AA71">
        <v>1709</v>
      </c>
      <c r="AB71">
        <v>17.848563968668412</v>
      </c>
      <c r="AC71">
        <v>3.442949093036864</v>
      </c>
      <c r="AD71">
        <v>3.5957692877669603E-2</v>
      </c>
      <c r="AE71">
        <v>1155</v>
      </c>
      <c r="AF71">
        <v>553</v>
      </c>
      <c r="AG71">
        <v>531</v>
      </c>
      <c r="AH71">
        <v>1084</v>
      </c>
      <c r="AI71">
        <v>11.32114882506527</v>
      </c>
      <c r="AJ71">
        <v>135</v>
      </c>
      <c r="AK71">
        <v>101.5</v>
      </c>
      <c r="AL71">
        <v>2.6</v>
      </c>
      <c r="AM71">
        <v>54.3</v>
      </c>
      <c r="AN71">
        <v>1.48</v>
      </c>
      <c r="AO71">
        <v>16.399999999999999</v>
      </c>
      <c r="AP71">
        <v>14.7</v>
      </c>
      <c r="AQ71">
        <v>50.8</v>
      </c>
      <c r="AR71">
        <v>54.5</v>
      </c>
      <c r="AS71">
        <v>95.75</v>
      </c>
      <c r="AT71">
        <v>1278</v>
      </c>
      <c r="AU71">
        <v>1062</v>
      </c>
      <c r="AV71">
        <v>879</v>
      </c>
      <c r="AW71">
        <v>3444</v>
      </c>
    </row>
    <row r="72" spans="1:49" x14ac:dyDescent="0.3">
      <c r="A72" t="s">
        <v>58</v>
      </c>
      <c r="B72">
        <v>2015</v>
      </c>
      <c r="C72">
        <v>48</v>
      </c>
      <c r="D72">
        <v>34</v>
      </c>
      <c r="E72">
        <v>13848</v>
      </c>
      <c r="F72">
        <v>5864</v>
      </c>
      <c r="G72">
        <v>0.42345465049104558</v>
      </c>
      <c r="H72">
        <v>5226</v>
      </c>
      <c r="I72">
        <v>4.5246753246753251</v>
      </c>
      <c r="J72">
        <v>13868</v>
      </c>
      <c r="K72">
        <v>3036</v>
      </c>
      <c r="L72">
        <v>6922</v>
      </c>
      <c r="M72">
        <v>43.9</v>
      </c>
      <c r="N72">
        <v>2163</v>
      </c>
      <c r="O72">
        <v>22.116564417177919</v>
      </c>
      <c r="P72">
        <v>4512</v>
      </c>
      <c r="Q72">
        <v>0.47938829799999999</v>
      </c>
      <c r="R72">
        <v>873</v>
      </c>
      <c r="S72">
        <v>8.9263803680981599</v>
      </c>
      <c r="T72">
        <v>2410</v>
      </c>
      <c r="U72">
        <v>36.200000000000003</v>
      </c>
      <c r="V72">
        <v>734</v>
      </c>
      <c r="W72">
        <v>7.5051124744376283</v>
      </c>
      <c r="X72">
        <v>2869</v>
      </c>
      <c r="Y72">
        <v>29.33537832310839</v>
      </c>
      <c r="Z72">
        <v>3603</v>
      </c>
      <c r="AA72">
        <v>1778</v>
      </c>
      <c r="AB72">
        <v>18.179959100204499</v>
      </c>
      <c r="AC72">
        <v>3.2980877390326211</v>
      </c>
      <c r="AD72">
        <v>3.3722778517715962E-2</v>
      </c>
      <c r="AE72">
        <v>1029</v>
      </c>
      <c r="AF72">
        <v>595</v>
      </c>
      <c r="AG72">
        <v>438</v>
      </c>
      <c r="AH72">
        <v>1033</v>
      </c>
      <c r="AI72">
        <v>10.56237218813906</v>
      </c>
      <c r="AJ72">
        <v>223</v>
      </c>
      <c r="AK72">
        <v>101.8</v>
      </c>
      <c r="AL72">
        <v>3.3</v>
      </c>
      <c r="AM72">
        <v>58.6</v>
      </c>
      <c r="AN72">
        <v>1.73</v>
      </c>
      <c r="AO72">
        <v>16.8</v>
      </c>
      <c r="AP72">
        <v>12.7</v>
      </c>
      <c r="AQ72">
        <v>50.2</v>
      </c>
      <c r="AR72">
        <v>54.5</v>
      </c>
      <c r="AS72">
        <v>97.8</v>
      </c>
      <c r="AT72">
        <v>1155</v>
      </c>
      <c r="AU72">
        <v>933</v>
      </c>
      <c r="AV72">
        <v>1017</v>
      </c>
      <c r="AW72">
        <v>3280</v>
      </c>
    </row>
    <row r="73" spans="1:49" x14ac:dyDescent="0.3">
      <c r="A73" t="s">
        <v>70</v>
      </c>
      <c r="B73">
        <v>2014</v>
      </c>
      <c r="C73">
        <v>49</v>
      </c>
      <c r="D73">
        <v>33</v>
      </c>
      <c r="E73">
        <v>11360</v>
      </c>
      <c r="F73">
        <v>4960</v>
      </c>
      <c r="G73">
        <v>0.43661971830985907</v>
      </c>
      <c r="H73">
        <v>5366</v>
      </c>
      <c r="I73">
        <v>4.3626016260162599</v>
      </c>
      <c r="J73">
        <v>14924</v>
      </c>
      <c r="K73">
        <v>3108</v>
      </c>
      <c r="L73">
        <v>6829</v>
      </c>
      <c r="M73">
        <v>45.5</v>
      </c>
      <c r="N73">
        <v>2382</v>
      </c>
      <c r="O73">
        <v>23.72746289471063</v>
      </c>
      <c r="P73">
        <v>4769</v>
      </c>
      <c r="Q73">
        <v>0.49947578100000001</v>
      </c>
      <c r="R73">
        <v>726</v>
      </c>
      <c r="S73">
        <v>7.2317959956170936</v>
      </c>
      <c r="T73">
        <v>2060</v>
      </c>
      <c r="U73">
        <v>35.200000000000003</v>
      </c>
      <c r="V73">
        <v>881</v>
      </c>
      <c r="W73">
        <v>8.7757744795298329</v>
      </c>
      <c r="X73">
        <v>2526</v>
      </c>
      <c r="Y73">
        <v>25.161868712023111</v>
      </c>
      <c r="Z73">
        <v>3407</v>
      </c>
      <c r="AA73">
        <v>1701</v>
      </c>
      <c r="AB73">
        <v>16.94391871700369</v>
      </c>
      <c r="AC73">
        <v>2.9159318048206941</v>
      </c>
      <c r="AD73">
        <v>2.9046038498064489E-2</v>
      </c>
      <c r="AE73">
        <v>1057</v>
      </c>
      <c r="AF73">
        <v>615</v>
      </c>
      <c r="AG73">
        <v>357</v>
      </c>
      <c r="AH73">
        <v>972</v>
      </c>
      <c r="AI73">
        <v>9.6822392668592485</v>
      </c>
      <c r="AJ73">
        <v>252</v>
      </c>
      <c r="AK73">
        <v>102.4</v>
      </c>
      <c r="AL73">
        <v>8.1999999999999993</v>
      </c>
      <c r="AM73">
        <v>55.9</v>
      </c>
      <c r="AN73">
        <v>1.66</v>
      </c>
      <c r="AO73">
        <v>17.5</v>
      </c>
      <c r="AP73">
        <v>13.8</v>
      </c>
      <c r="AQ73">
        <v>54.8</v>
      </c>
      <c r="AR73">
        <v>58.3</v>
      </c>
      <c r="AS73">
        <v>100.39</v>
      </c>
      <c r="AT73">
        <v>1230</v>
      </c>
      <c r="AU73">
        <v>1162</v>
      </c>
      <c r="AV73">
        <v>1013</v>
      </c>
      <c r="AW73">
        <v>3582</v>
      </c>
    </row>
    <row r="74" spans="1:49" x14ac:dyDescent="0.3">
      <c r="A74" t="s">
        <v>78</v>
      </c>
      <c r="B74">
        <v>2016</v>
      </c>
      <c r="C74">
        <v>49</v>
      </c>
      <c r="D74">
        <v>33</v>
      </c>
      <c r="E74">
        <v>1384</v>
      </c>
      <c r="F74">
        <v>648</v>
      </c>
      <c r="G74">
        <v>0.46820809248554912</v>
      </c>
      <c r="H74">
        <v>608</v>
      </c>
      <c r="I74">
        <v>0.45103857566765582</v>
      </c>
      <c r="J74">
        <v>1512</v>
      </c>
      <c r="K74">
        <v>3388</v>
      </c>
      <c r="L74">
        <v>7137</v>
      </c>
      <c r="M74">
        <v>47.5</v>
      </c>
      <c r="N74">
        <v>2632</v>
      </c>
      <c r="O74">
        <v>26.40449438202247</v>
      </c>
      <c r="P74">
        <v>5107</v>
      </c>
      <c r="Q74">
        <v>0.51537105900000002</v>
      </c>
      <c r="R74">
        <v>756</v>
      </c>
      <c r="S74">
        <v>7.584269662921348</v>
      </c>
      <c r="T74">
        <v>2030</v>
      </c>
      <c r="U74">
        <v>37.200000000000003</v>
      </c>
      <c r="V74">
        <v>843</v>
      </c>
      <c r="W74">
        <v>8.4570626003210272</v>
      </c>
      <c r="X74">
        <v>2671</v>
      </c>
      <c r="Y74">
        <v>26.795746388443021</v>
      </c>
      <c r="Z74">
        <v>3514</v>
      </c>
      <c r="AA74">
        <v>1956</v>
      </c>
      <c r="AB74">
        <v>19.62279293739968</v>
      </c>
      <c r="AC74">
        <v>0.33128834355828218</v>
      </c>
      <c r="AD74">
        <v>3.323518695408127E-3</v>
      </c>
      <c r="AE74">
        <v>1162</v>
      </c>
      <c r="AF74">
        <v>693</v>
      </c>
      <c r="AG74">
        <v>336</v>
      </c>
      <c r="AH74">
        <v>1029</v>
      </c>
      <c r="AI74">
        <v>10.32303370786517</v>
      </c>
      <c r="AJ74">
        <v>148</v>
      </c>
      <c r="AK74">
        <v>106.9</v>
      </c>
      <c r="AL74">
        <v>1.6</v>
      </c>
      <c r="AM74">
        <v>57.7</v>
      </c>
      <c r="AN74">
        <v>1.68</v>
      </c>
      <c r="AO74">
        <v>17.7</v>
      </c>
      <c r="AP74">
        <v>14.1</v>
      </c>
      <c r="AQ74">
        <v>52.8</v>
      </c>
      <c r="AR74">
        <v>56.4</v>
      </c>
      <c r="AS74">
        <v>99.68</v>
      </c>
      <c r="AT74">
        <v>1348</v>
      </c>
      <c r="AU74">
        <v>1134</v>
      </c>
      <c r="AV74">
        <v>989</v>
      </c>
      <c r="AW74">
        <v>3596</v>
      </c>
    </row>
    <row r="75" spans="1:49" x14ac:dyDescent="0.3">
      <c r="A75" t="s">
        <v>51</v>
      </c>
      <c r="B75">
        <v>2014</v>
      </c>
      <c r="C75">
        <v>50</v>
      </c>
      <c r="D75">
        <v>32</v>
      </c>
      <c r="E75">
        <v>14188</v>
      </c>
      <c r="F75">
        <v>6068</v>
      </c>
      <c r="G75">
        <v>0.42768536791654921</v>
      </c>
      <c r="H75">
        <v>5732</v>
      </c>
      <c r="I75">
        <v>4.5564387917329094</v>
      </c>
      <c r="J75">
        <v>15736</v>
      </c>
      <c r="K75">
        <v>3001</v>
      </c>
      <c r="L75">
        <v>6797</v>
      </c>
      <c r="M75">
        <v>44.2</v>
      </c>
      <c r="N75">
        <v>2356</v>
      </c>
      <c r="O75">
        <v>23.887255398965831</v>
      </c>
      <c r="P75">
        <v>4972</v>
      </c>
      <c r="Q75">
        <v>0.47385358</v>
      </c>
      <c r="R75">
        <v>645</v>
      </c>
      <c r="S75">
        <v>6.5395924161005778</v>
      </c>
      <c r="T75">
        <v>1825</v>
      </c>
      <c r="U75">
        <v>35.299999999999997</v>
      </c>
      <c r="V75">
        <v>959</v>
      </c>
      <c r="W75">
        <v>9.7232079488999297</v>
      </c>
      <c r="X75">
        <v>2792</v>
      </c>
      <c r="Y75">
        <v>28.307817094190408</v>
      </c>
      <c r="Z75">
        <v>3751</v>
      </c>
      <c r="AA75">
        <v>1781</v>
      </c>
      <c r="AB75">
        <v>18.05738619081415</v>
      </c>
      <c r="AC75">
        <v>3.4070746771476701</v>
      </c>
      <c r="AD75">
        <v>3.4543999565524383E-2</v>
      </c>
      <c r="AE75">
        <v>1145</v>
      </c>
      <c r="AF75">
        <v>514</v>
      </c>
      <c r="AG75">
        <v>476</v>
      </c>
      <c r="AH75">
        <v>990</v>
      </c>
      <c r="AI75">
        <v>10.037513940991589</v>
      </c>
      <c r="AJ75">
        <v>246</v>
      </c>
      <c r="AK75">
        <v>107.1</v>
      </c>
      <c r="AL75">
        <v>-8.8000000000000007</v>
      </c>
      <c r="AM75">
        <v>59.5</v>
      </c>
      <c r="AN75">
        <v>1.6</v>
      </c>
      <c r="AO75">
        <v>16.899999999999999</v>
      </c>
      <c r="AP75">
        <v>14</v>
      </c>
      <c r="AQ75">
        <v>48.6</v>
      </c>
      <c r="AR75">
        <v>51.4</v>
      </c>
      <c r="AS75">
        <v>98.63</v>
      </c>
      <c r="AT75">
        <v>1258</v>
      </c>
      <c r="AU75">
        <v>1079</v>
      </c>
      <c r="AV75">
        <v>1065</v>
      </c>
      <c r="AW75">
        <v>3344</v>
      </c>
    </row>
    <row r="76" spans="1:49" x14ac:dyDescent="0.3">
      <c r="A76" t="s">
        <v>64</v>
      </c>
      <c r="B76">
        <v>2014</v>
      </c>
      <c r="C76">
        <v>50</v>
      </c>
      <c r="D76">
        <v>32</v>
      </c>
      <c r="E76">
        <v>14516</v>
      </c>
      <c r="F76">
        <v>6420</v>
      </c>
      <c r="G76">
        <v>0.44227059796087081</v>
      </c>
      <c r="H76">
        <v>5978</v>
      </c>
      <c r="I76">
        <v>4.8016064257028113</v>
      </c>
      <c r="J76">
        <v>14740</v>
      </c>
      <c r="K76">
        <v>3255</v>
      </c>
      <c r="L76">
        <v>7036</v>
      </c>
      <c r="M76">
        <v>46.3</v>
      </c>
      <c r="N76">
        <v>2523</v>
      </c>
      <c r="O76">
        <v>25.908810844115841</v>
      </c>
      <c r="P76">
        <v>4954</v>
      </c>
      <c r="Q76">
        <v>0.50928542600000004</v>
      </c>
      <c r="R76">
        <v>732</v>
      </c>
      <c r="S76">
        <v>7.5169439309919914</v>
      </c>
      <c r="T76">
        <v>2082</v>
      </c>
      <c r="U76">
        <v>35.200000000000003</v>
      </c>
      <c r="V76">
        <v>858</v>
      </c>
      <c r="W76">
        <v>8.8108441158348736</v>
      </c>
      <c r="X76">
        <v>2608</v>
      </c>
      <c r="Y76">
        <v>26.781680016430482</v>
      </c>
      <c r="Z76">
        <v>3466</v>
      </c>
      <c r="AA76">
        <v>1846</v>
      </c>
      <c r="AB76">
        <v>18.956664612856851</v>
      </c>
      <c r="AC76">
        <v>3.4777898158179852</v>
      </c>
      <c r="AD76">
        <v>3.571359432961578E-2</v>
      </c>
      <c r="AE76">
        <v>1062</v>
      </c>
      <c r="AF76">
        <v>663</v>
      </c>
      <c r="AG76">
        <v>371</v>
      </c>
      <c r="AH76">
        <v>1034</v>
      </c>
      <c r="AI76">
        <v>10.61819675498049</v>
      </c>
      <c r="AJ76">
        <v>238</v>
      </c>
      <c r="AK76">
        <v>106</v>
      </c>
      <c r="AL76">
        <v>-4.2</v>
      </c>
      <c r="AM76">
        <v>57.9</v>
      </c>
      <c r="AN76">
        <v>1.6</v>
      </c>
      <c r="AO76">
        <v>16.7</v>
      </c>
      <c r="AP76">
        <v>13.6</v>
      </c>
      <c r="AQ76">
        <v>50.5</v>
      </c>
      <c r="AR76">
        <v>53.8</v>
      </c>
      <c r="AS76">
        <v>97.38</v>
      </c>
      <c r="AT76">
        <v>1245</v>
      </c>
      <c r="AU76">
        <v>1150</v>
      </c>
      <c r="AV76">
        <v>1301</v>
      </c>
      <c r="AW76">
        <v>3352</v>
      </c>
    </row>
    <row r="77" spans="1:49" x14ac:dyDescent="0.3">
      <c r="A77" t="s">
        <v>76</v>
      </c>
      <c r="B77">
        <v>2014</v>
      </c>
      <c r="C77">
        <v>51</v>
      </c>
      <c r="D77">
        <v>31</v>
      </c>
      <c r="E77">
        <v>14756</v>
      </c>
      <c r="F77">
        <v>6360</v>
      </c>
      <c r="G77">
        <v>0.43101111412306858</v>
      </c>
      <c r="H77">
        <v>5018</v>
      </c>
      <c r="I77">
        <v>4.0435132957292508</v>
      </c>
      <c r="J77">
        <v>14056</v>
      </c>
      <c r="K77">
        <v>3175</v>
      </c>
      <c r="L77">
        <v>7049</v>
      </c>
      <c r="M77">
        <v>45</v>
      </c>
      <c r="N77">
        <v>2368</v>
      </c>
      <c r="O77">
        <v>23.921608243256891</v>
      </c>
      <c r="P77">
        <v>4818</v>
      </c>
      <c r="Q77">
        <v>0.49149024499999999</v>
      </c>
      <c r="R77">
        <v>807</v>
      </c>
      <c r="S77">
        <v>8.1523386200626327</v>
      </c>
      <c r="T77">
        <v>2231</v>
      </c>
      <c r="U77">
        <v>36.200000000000003</v>
      </c>
      <c r="V77">
        <v>879</v>
      </c>
      <c r="W77">
        <v>8.8796848166481475</v>
      </c>
      <c r="X77">
        <v>2881</v>
      </c>
      <c r="Y77">
        <v>29.103949893928679</v>
      </c>
      <c r="Z77">
        <v>3760</v>
      </c>
      <c r="AA77">
        <v>1799</v>
      </c>
      <c r="AB77">
        <v>18.173552884129709</v>
      </c>
      <c r="AC77">
        <v>3.5352973874374651</v>
      </c>
      <c r="AD77">
        <v>3.5713682063213098E-2</v>
      </c>
      <c r="AE77">
        <v>1117</v>
      </c>
      <c r="AF77">
        <v>525</v>
      </c>
      <c r="AG77">
        <v>372</v>
      </c>
      <c r="AH77">
        <v>897</v>
      </c>
      <c r="AI77">
        <v>9.0615213657945244</v>
      </c>
      <c r="AJ77">
        <v>347</v>
      </c>
      <c r="AK77">
        <v>102</v>
      </c>
      <c r="AL77">
        <v>1.2</v>
      </c>
      <c r="AM77">
        <v>47.6</v>
      </c>
      <c r="AN77">
        <v>1.21</v>
      </c>
      <c r="AO77">
        <v>14</v>
      </c>
      <c r="AP77">
        <v>14.8</v>
      </c>
      <c r="AQ77">
        <v>49.7</v>
      </c>
      <c r="AR77">
        <v>54.2</v>
      </c>
      <c r="AS77">
        <v>98.99</v>
      </c>
      <c r="AT77">
        <v>1241</v>
      </c>
      <c r="AU77">
        <v>1129</v>
      </c>
      <c r="AV77">
        <v>1094</v>
      </c>
      <c r="AW77">
        <v>3534</v>
      </c>
    </row>
    <row r="78" spans="1:49" x14ac:dyDescent="0.3">
      <c r="A78" t="s">
        <v>52</v>
      </c>
      <c r="B78">
        <v>2016</v>
      </c>
      <c r="C78">
        <v>51</v>
      </c>
      <c r="D78">
        <v>31</v>
      </c>
      <c r="E78">
        <v>1400</v>
      </c>
      <c r="F78">
        <v>612</v>
      </c>
      <c r="G78">
        <v>0.43714285714285722</v>
      </c>
      <c r="H78">
        <v>500</v>
      </c>
      <c r="I78">
        <v>0.36630036630036628</v>
      </c>
      <c r="J78">
        <v>1260</v>
      </c>
      <c r="K78">
        <v>3275</v>
      </c>
      <c r="L78">
        <v>6963</v>
      </c>
      <c r="M78">
        <v>47</v>
      </c>
      <c r="N78">
        <v>2208</v>
      </c>
      <c r="O78">
        <v>22.443586094734702</v>
      </c>
      <c r="P78">
        <v>4184</v>
      </c>
      <c r="Q78">
        <v>0.52772466500000004</v>
      </c>
      <c r="R78">
        <v>1067</v>
      </c>
      <c r="S78">
        <v>10.845700345598701</v>
      </c>
      <c r="T78">
        <v>2779</v>
      </c>
      <c r="U78">
        <v>38.4</v>
      </c>
      <c r="V78">
        <v>766</v>
      </c>
      <c r="W78">
        <v>7.7861353933726374</v>
      </c>
      <c r="X78">
        <v>2821</v>
      </c>
      <c r="Y78">
        <v>28.674527342955891</v>
      </c>
      <c r="Z78">
        <v>3587</v>
      </c>
      <c r="AA78">
        <v>1858</v>
      </c>
      <c r="AB78">
        <v>18.885952429355559</v>
      </c>
      <c r="AC78">
        <v>0.32938643702906351</v>
      </c>
      <c r="AD78">
        <v>3.3481036494110951E-3</v>
      </c>
      <c r="AE78">
        <v>1121</v>
      </c>
      <c r="AF78">
        <v>539</v>
      </c>
      <c r="AG78">
        <v>327</v>
      </c>
      <c r="AH78">
        <v>866</v>
      </c>
      <c r="AI78">
        <v>8.8026021549095343</v>
      </c>
      <c r="AJ78">
        <v>261</v>
      </c>
      <c r="AK78">
        <v>108</v>
      </c>
      <c r="AL78">
        <v>2.9</v>
      </c>
      <c r="AM78">
        <v>56.7</v>
      </c>
      <c r="AN78">
        <v>1.66</v>
      </c>
      <c r="AO78">
        <v>17.2</v>
      </c>
      <c r="AP78">
        <v>13.7</v>
      </c>
      <c r="AQ78">
        <v>54.7</v>
      </c>
      <c r="AR78">
        <v>58</v>
      </c>
      <c r="AS78">
        <v>98.38</v>
      </c>
      <c r="AT78">
        <v>1365</v>
      </c>
      <c r="AU78">
        <v>1122</v>
      </c>
      <c r="AV78">
        <v>1094</v>
      </c>
      <c r="AW78">
        <v>3650</v>
      </c>
    </row>
    <row r="79" spans="1:49" x14ac:dyDescent="0.3">
      <c r="A79" t="s">
        <v>54</v>
      </c>
      <c r="B79">
        <v>2016</v>
      </c>
      <c r="C79">
        <v>51</v>
      </c>
      <c r="D79">
        <v>31</v>
      </c>
      <c r="E79">
        <v>1512</v>
      </c>
      <c r="F79">
        <v>668</v>
      </c>
      <c r="G79">
        <v>0.4417989417989418</v>
      </c>
      <c r="H79">
        <v>620</v>
      </c>
      <c r="I79">
        <v>0.49719326383319967</v>
      </c>
      <c r="J79">
        <v>1640</v>
      </c>
      <c r="K79">
        <v>3242</v>
      </c>
      <c r="L79">
        <v>6820</v>
      </c>
      <c r="M79">
        <v>47.5</v>
      </c>
      <c r="N79">
        <v>2401</v>
      </c>
      <c r="O79">
        <v>24.445123192832419</v>
      </c>
      <c r="P79">
        <v>4575</v>
      </c>
      <c r="Q79">
        <v>0.52480874300000002</v>
      </c>
      <c r="R79">
        <v>841</v>
      </c>
      <c r="S79">
        <v>8.5624109142740785</v>
      </c>
      <c r="T79">
        <v>2245</v>
      </c>
      <c r="U79">
        <v>37.5</v>
      </c>
      <c r="V79">
        <v>738</v>
      </c>
      <c r="W79">
        <v>7.5137446548564446</v>
      </c>
      <c r="X79">
        <v>2790</v>
      </c>
      <c r="Y79">
        <v>28.405620036652412</v>
      </c>
      <c r="Z79">
        <v>3528</v>
      </c>
      <c r="AA79">
        <v>1848</v>
      </c>
      <c r="AB79">
        <v>18.81490531459988</v>
      </c>
      <c r="AC79">
        <v>0.36147186147186139</v>
      </c>
      <c r="AD79">
        <v>3.6802266490720981E-3</v>
      </c>
      <c r="AE79">
        <v>1062</v>
      </c>
      <c r="AF79">
        <v>612</v>
      </c>
      <c r="AG79">
        <v>347</v>
      </c>
      <c r="AH79">
        <v>959</v>
      </c>
      <c r="AI79">
        <v>9.7637955609855425</v>
      </c>
      <c r="AJ79">
        <v>352</v>
      </c>
      <c r="AK79">
        <v>105.8</v>
      </c>
      <c r="AL79">
        <v>4.5</v>
      </c>
      <c r="AM79">
        <v>57</v>
      </c>
      <c r="AN79">
        <v>1.74</v>
      </c>
      <c r="AO79">
        <v>17.3</v>
      </c>
      <c r="AP79">
        <v>13.1</v>
      </c>
      <c r="AQ79">
        <v>53.7</v>
      </c>
      <c r="AR79">
        <v>57.4</v>
      </c>
      <c r="AS79">
        <v>98.22</v>
      </c>
      <c r="AT79">
        <v>1247</v>
      </c>
      <c r="AU79">
        <v>1044</v>
      </c>
      <c r="AV79">
        <v>1171</v>
      </c>
      <c r="AW79">
        <v>3502</v>
      </c>
    </row>
    <row r="80" spans="1:49" x14ac:dyDescent="0.3">
      <c r="A80" t="s">
        <v>59</v>
      </c>
      <c r="B80">
        <v>2016</v>
      </c>
      <c r="C80">
        <v>51</v>
      </c>
      <c r="D80">
        <v>31</v>
      </c>
      <c r="E80">
        <v>1576</v>
      </c>
      <c r="F80">
        <v>656</v>
      </c>
      <c r="G80">
        <v>0.41624365482233511</v>
      </c>
      <c r="H80">
        <v>594</v>
      </c>
      <c r="I80">
        <v>0.47787610619469029</v>
      </c>
      <c r="J80">
        <v>1660</v>
      </c>
      <c r="K80">
        <v>3033</v>
      </c>
      <c r="L80">
        <v>6515</v>
      </c>
      <c r="M80">
        <v>46.6</v>
      </c>
      <c r="N80">
        <v>2242</v>
      </c>
      <c r="O80">
        <v>23.947874385814991</v>
      </c>
      <c r="P80">
        <v>4387</v>
      </c>
      <c r="Q80">
        <v>0.51105539099999997</v>
      </c>
      <c r="R80">
        <v>791</v>
      </c>
      <c r="S80">
        <v>8.4490493484298224</v>
      </c>
      <c r="T80">
        <v>2128</v>
      </c>
      <c r="U80">
        <v>37.200000000000003</v>
      </c>
      <c r="V80">
        <v>771</v>
      </c>
      <c r="W80">
        <v>8.2354197820978428</v>
      </c>
      <c r="X80">
        <v>2774</v>
      </c>
      <c r="Y80">
        <v>29.63042085024567</v>
      </c>
      <c r="Z80">
        <v>3545</v>
      </c>
      <c r="AA80">
        <v>1651</v>
      </c>
      <c r="AB80">
        <v>17.635120700704981</v>
      </c>
      <c r="AC80">
        <v>0.39733494851605089</v>
      </c>
      <c r="AD80">
        <v>4.2441246370011846E-3</v>
      </c>
      <c r="AE80">
        <v>1118</v>
      </c>
      <c r="AF80">
        <v>550</v>
      </c>
      <c r="AG80">
        <v>410</v>
      </c>
      <c r="AH80">
        <v>960</v>
      </c>
      <c r="AI80">
        <v>10.25421918393506</v>
      </c>
      <c r="AJ80">
        <v>323</v>
      </c>
      <c r="AK80">
        <v>102.7</v>
      </c>
      <c r="AL80">
        <v>4.7</v>
      </c>
      <c r="AM80">
        <v>54.4</v>
      </c>
      <c r="AN80">
        <v>1.48</v>
      </c>
      <c r="AO80">
        <v>16.3</v>
      </c>
      <c r="AP80">
        <v>14.5</v>
      </c>
      <c r="AQ80">
        <v>52.6</v>
      </c>
      <c r="AR80">
        <v>56.3</v>
      </c>
      <c r="AS80">
        <v>93.62</v>
      </c>
      <c r="AT80">
        <v>1243</v>
      </c>
      <c r="AU80">
        <v>878</v>
      </c>
      <c r="AV80">
        <v>865</v>
      </c>
      <c r="AW80">
        <v>3358</v>
      </c>
    </row>
    <row r="81" spans="1:49" x14ac:dyDescent="0.3">
      <c r="A81" t="s">
        <v>70</v>
      </c>
      <c r="B81">
        <v>2016</v>
      </c>
      <c r="C81">
        <v>51</v>
      </c>
      <c r="D81">
        <v>31</v>
      </c>
      <c r="E81">
        <v>1280</v>
      </c>
      <c r="F81">
        <v>524</v>
      </c>
      <c r="G81">
        <v>0.40937499999999999</v>
      </c>
      <c r="H81">
        <v>542</v>
      </c>
      <c r="I81">
        <v>0.44281045751633991</v>
      </c>
      <c r="J81">
        <v>1564</v>
      </c>
      <c r="K81">
        <v>3211</v>
      </c>
      <c r="L81">
        <v>6918</v>
      </c>
      <c r="M81">
        <v>46.4</v>
      </c>
      <c r="N81">
        <v>2486</v>
      </c>
      <c r="O81">
        <v>25.59983523838946</v>
      </c>
      <c r="P81">
        <v>4922</v>
      </c>
      <c r="Q81">
        <v>0.50507923600000004</v>
      </c>
      <c r="R81">
        <v>725</v>
      </c>
      <c r="S81">
        <v>7.4657604778086704</v>
      </c>
      <c r="T81">
        <v>1996</v>
      </c>
      <c r="U81">
        <v>36.299999999999997</v>
      </c>
      <c r="V81">
        <v>871</v>
      </c>
      <c r="W81">
        <v>8.9692101740294508</v>
      </c>
      <c r="X81">
        <v>2676</v>
      </c>
      <c r="Y81">
        <v>27.556379363608279</v>
      </c>
      <c r="Z81">
        <v>3547</v>
      </c>
      <c r="AA81">
        <v>1517</v>
      </c>
      <c r="AB81">
        <v>15.62146019977345</v>
      </c>
      <c r="AC81">
        <v>0.34541858932102842</v>
      </c>
      <c r="AD81">
        <v>3.5569826930391141E-3</v>
      </c>
      <c r="AE81">
        <v>1041</v>
      </c>
      <c r="AF81">
        <v>677</v>
      </c>
      <c r="AG81">
        <v>400</v>
      </c>
      <c r="AH81">
        <v>1077</v>
      </c>
      <c r="AI81">
        <v>11.090515909793019</v>
      </c>
      <c r="AJ81">
        <v>345</v>
      </c>
      <c r="AK81">
        <v>104.9</v>
      </c>
      <c r="AL81">
        <v>4.9000000000000004</v>
      </c>
      <c r="AM81">
        <v>47.2</v>
      </c>
      <c r="AN81">
        <v>1.46</v>
      </c>
      <c r="AO81">
        <v>14.6</v>
      </c>
      <c r="AP81">
        <v>13</v>
      </c>
      <c r="AQ81">
        <v>51.7</v>
      </c>
      <c r="AR81">
        <v>56.1</v>
      </c>
      <c r="AS81">
        <v>97.11</v>
      </c>
      <c r="AT81">
        <v>1224</v>
      </c>
      <c r="AU81">
        <v>1071</v>
      </c>
      <c r="AV81">
        <v>945</v>
      </c>
      <c r="AW81">
        <v>3418</v>
      </c>
    </row>
    <row r="82" spans="1:49" x14ac:dyDescent="0.3">
      <c r="A82" t="s">
        <v>52</v>
      </c>
      <c r="B82">
        <v>2014</v>
      </c>
      <c r="C82">
        <v>53</v>
      </c>
      <c r="D82">
        <v>29</v>
      </c>
      <c r="E82">
        <v>15680</v>
      </c>
      <c r="F82">
        <v>6772</v>
      </c>
      <c r="G82">
        <v>0.4318877551020408</v>
      </c>
      <c r="H82">
        <v>6624</v>
      </c>
      <c r="I82">
        <v>4.9841986455981937</v>
      </c>
      <c r="J82">
        <v>17432</v>
      </c>
      <c r="K82">
        <v>3089</v>
      </c>
      <c r="L82">
        <v>6739</v>
      </c>
      <c r="M82">
        <v>45.8</v>
      </c>
      <c r="N82">
        <v>2263</v>
      </c>
      <c r="O82">
        <v>22.750578063737809</v>
      </c>
      <c r="P82">
        <v>4486</v>
      </c>
      <c r="Q82">
        <v>0.50445831500000005</v>
      </c>
      <c r="R82">
        <v>826</v>
      </c>
      <c r="S82">
        <v>8.304011259676285</v>
      </c>
      <c r="T82">
        <v>2253</v>
      </c>
      <c r="U82">
        <v>36.700000000000003</v>
      </c>
      <c r="V82">
        <v>911</v>
      </c>
      <c r="W82">
        <v>9.1585402633959987</v>
      </c>
      <c r="X82">
        <v>2612</v>
      </c>
      <c r="Y82">
        <v>26.259173620186989</v>
      </c>
      <c r="Z82">
        <v>3523</v>
      </c>
      <c r="AA82">
        <v>1814</v>
      </c>
      <c r="AB82">
        <v>18.23665426761838</v>
      </c>
      <c r="AC82">
        <v>3.7331863285556781</v>
      </c>
      <c r="AD82">
        <v>3.7530776400479332E-2</v>
      </c>
      <c r="AE82">
        <v>1171</v>
      </c>
      <c r="AF82">
        <v>603</v>
      </c>
      <c r="AG82">
        <v>340</v>
      </c>
      <c r="AH82">
        <v>943</v>
      </c>
      <c r="AI82">
        <v>9.4802453000904805</v>
      </c>
      <c r="AJ82">
        <v>367</v>
      </c>
      <c r="AK82">
        <v>107.9</v>
      </c>
      <c r="AL82">
        <v>3.5</v>
      </c>
      <c r="AM82">
        <v>59.1</v>
      </c>
      <c r="AN82">
        <v>1.6</v>
      </c>
      <c r="AO82">
        <v>18</v>
      </c>
      <c r="AP82">
        <v>14.9</v>
      </c>
      <c r="AQ82">
        <v>55.8</v>
      </c>
      <c r="AR82">
        <v>59.7</v>
      </c>
      <c r="AS82">
        <v>99.47</v>
      </c>
      <c r="AT82">
        <v>1329</v>
      </c>
      <c r="AU82">
        <v>1017</v>
      </c>
      <c r="AV82">
        <v>970</v>
      </c>
      <c r="AW82">
        <v>3502</v>
      </c>
    </row>
    <row r="83" spans="1:49" x14ac:dyDescent="0.3">
      <c r="A83" t="s">
        <v>54</v>
      </c>
      <c r="B83">
        <v>2015</v>
      </c>
      <c r="C83">
        <v>53</v>
      </c>
      <c r="D83">
        <v>29</v>
      </c>
      <c r="E83">
        <v>14640</v>
      </c>
      <c r="F83">
        <v>6636</v>
      </c>
      <c r="G83">
        <v>0.45327868852459019</v>
      </c>
      <c r="H83">
        <v>6218</v>
      </c>
      <c r="I83">
        <v>5.2208228379513013</v>
      </c>
      <c r="J83">
        <v>15792</v>
      </c>
      <c r="K83">
        <v>3141</v>
      </c>
      <c r="L83">
        <v>6759</v>
      </c>
      <c r="M83">
        <v>46.5</v>
      </c>
      <c r="N83">
        <v>2344</v>
      </c>
      <c r="O83">
        <v>23.92569153822599</v>
      </c>
      <c r="P83">
        <v>4569</v>
      </c>
      <c r="Q83">
        <v>0.51302254299999994</v>
      </c>
      <c r="R83">
        <v>797</v>
      </c>
      <c r="S83">
        <v>8.1351434112483414</v>
      </c>
      <c r="T83">
        <v>2190</v>
      </c>
      <c r="U83">
        <v>36.4</v>
      </c>
      <c r="V83">
        <v>721</v>
      </c>
      <c r="W83">
        <v>7.359395733387772</v>
      </c>
      <c r="X83">
        <v>2727</v>
      </c>
      <c r="Y83">
        <v>27.83505154639175</v>
      </c>
      <c r="Z83">
        <v>3448</v>
      </c>
      <c r="AA83">
        <v>1873</v>
      </c>
      <c r="AB83">
        <v>19.118097376747979</v>
      </c>
      <c r="AC83">
        <v>3.542979177789642</v>
      </c>
      <c r="AD83">
        <v>3.6163919340508763E-2</v>
      </c>
      <c r="AE83">
        <v>1063</v>
      </c>
      <c r="AF83">
        <v>709</v>
      </c>
      <c r="AG83">
        <v>460</v>
      </c>
      <c r="AH83">
        <v>1169</v>
      </c>
      <c r="AI83">
        <v>11.932224150250081</v>
      </c>
      <c r="AJ83">
        <v>351</v>
      </c>
      <c r="AK83">
        <v>100.9</v>
      </c>
      <c r="AL83">
        <v>5.5</v>
      </c>
      <c r="AM83">
        <v>59.6</v>
      </c>
      <c r="AN83">
        <v>1.76</v>
      </c>
      <c r="AO83">
        <v>17.600000000000001</v>
      </c>
      <c r="AP83">
        <v>13.2</v>
      </c>
      <c r="AQ83">
        <v>52.4</v>
      </c>
      <c r="AR83">
        <v>55.6</v>
      </c>
      <c r="AS83">
        <v>97.97</v>
      </c>
      <c r="AT83">
        <v>1191</v>
      </c>
      <c r="AU83">
        <v>1135</v>
      </c>
      <c r="AV83">
        <v>1016</v>
      </c>
      <c r="AW83">
        <v>3386</v>
      </c>
    </row>
    <row r="84" spans="1:49" x14ac:dyDescent="0.3">
      <c r="A84" t="s">
        <v>53</v>
      </c>
      <c r="B84">
        <v>2016</v>
      </c>
      <c r="C84">
        <v>53</v>
      </c>
      <c r="D84">
        <v>29</v>
      </c>
      <c r="E84">
        <v>1396</v>
      </c>
      <c r="F84">
        <v>608</v>
      </c>
      <c r="G84">
        <v>0.4355300859598854</v>
      </c>
      <c r="H84">
        <v>562</v>
      </c>
      <c r="I84">
        <v>0.45140562248995991</v>
      </c>
      <c r="J84">
        <v>1560</v>
      </c>
      <c r="K84">
        <v>3168</v>
      </c>
      <c r="L84">
        <v>6978</v>
      </c>
      <c r="M84">
        <v>45.4</v>
      </c>
      <c r="N84">
        <v>2183</v>
      </c>
      <c r="O84">
        <v>21.979460330245669</v>
      </c>
      <c r="P84">
        <v>4236</v>
      </c>
      <c r="Q84">
        <v>0.51534466499999998</v>
      </c>
      <c r="R84">
        <v>985</v>
      </c>
      <c r="S84">
        <v>9.9174385823600488</v>
      </c>
      <c r="T84">
        <v>2742</v>
      </c>
      <c r="U84">
        <v>35.9</v>
      </c>
      <c r="V84">
        <v>744</v>
      </c>
      <c r="W84">
        <v>7.4909383809907366</v>
      </c>
      <c r="X84">
        <v>2698</v>
      </c>
      <c r="Y84">
        <v>27.16472009665727</v>
      </c>
      <c r="Z84">
        <v>3442</v>
      </c>
      <c r="AA84">
        <v>2069</v>
      </c>
      <c r="AB84">
        <v>20.83165525573903</v>
      </c>
      <c r="AC84">
        <v>0.29386176897051708</v>
      </c>
      <c r="AD84">
        <v>2.9587371019987631E-3</v>
      </c>
      <c r="AE84">
        <v>1088</v>
      </c>
      <c r="AF84">
        <v>617</v>
      </c>
      <c r="AG84">
        <v>340</v>
      </c>
      <c r="AH84">
        <v>957</v>
      </c>
      <c r="AI84">
        <v>9.635521546516312</v>
      </c>
      <c r="AJ84">
        <v>216</v>
      </c>
      <c r="AK84">
        <v>105.5</v>
      </c>
      <c r="AL84">
        <v>3.1</v>
      </c>
      <c r="AM84">
        <v>65.3</v>
      </c>
      <c r="AN84">
        <v>1.9</v>
      </c>
      <c r="AO84">
        <v>18.899999999999999</v>
      </c>
      <c r="AP84">
        <v>13.3</v>
      </c>
      <c r="AQ84">
        <v>52.5</v>
      </c>
      <c r="AR84">
        <v>56.7</v>
      </c>
      <c r="AS84">
        <v>99.32</v>
      </c>
      <c r="AT84">
        <v>1245</v>
      </c>
      <c r="AU84">
        <v>1143</v>
      </c>
      <c r="AV84">
        <v>1002</v>
      </c>
      <c r="AW84">
        <v>3544</v>
      </c>
    </row>
    <row r="85" spans="1:49" x14ac:dyDescent="0.3">
      <c r="A85" t="s">
        <v>55</v>
      </c>
      <c r="B85">
        <v>2014</v>
      </c>
      <c r="C85">
        <v>55</v>
      </c>
      <c r="D85">
        <v>27</v>
      </c>
      <c r="E85">
        <v>13568</v>
      </c>
      <c r="F85">
        <v>5896</v>
      </c>
      <c r="G85">
        <v>0.43455188679245282</v>
      </c>
      <c r="H85">
        <v>5658</v>
      </c>
      <c r="I85">
        <v>4.8860103626943001</v>
      </c>
      <c r="J85">
        <v>15808</v>
      </c>
      <c r="K85">
        <v>3097</v>
      </c>
      <c r="L85">
        <v>6763</v>
      </c>
      <c r="M85">
        <v>45.8</v>
      </c>
      <c r="N85">
        <v>2674</v>
      </c>
      <c r="O85">
        <v>27.953167468116241</v>
      </c>
      <c r="P85">
        <v>5517</v>
      </c>
      <c r="Q85">
        <v>0.48468370500000002</v>
      </c>
      <c r="R85">
        <v>423</v>
      </c>
      <c r="S85">
        <v>4.4219109345599001</v>
      </c>
      <c r="T85">
        <v>1246</v>
      </c>
      <c r="U85">
        <v>33.9</v>
      </c>
      <c r="V85">
        <v>856</v>
      </c>
      <c r="W85">
        <v>8.9483587706460384</v>
      </c>
      <c r="X85">
        <v>2634</v>
      </c>
      <c r="Y85">
        <v>27.535019862011289</v>
      </c>
      <c r="Z85">
        <v>3490</v>
      </c>
      <c r="AA85">
        <v>1777</v>
      </c>
      <c r="AB85">
        <v>18.576207401212631</v>
      </c>
      <c r="AC85">
        <v>3.3179516038266739</v>
      </c>
      <c r="AD85">
        <v>3.4684838007805502E-2</v>
      </c>
      <c r="AE85">
        <v>1094</v>
      </c>
      <c r="AF85">
        <v>700</v>
      </c>
      <c r="AG85">
        <v>347</v>
      </c>
      <c r="AH85">
        <v>1047</v>
      </c>
      <c r="AI85">
        <v>10.945013589797201</v>
      </c>
      <c r="AJ85">
        <v>266</v>
      </c>
      <c r="AK85">
        <v>105.3</v>
      </c>
      <c r="AL85">
        <v>-4</v>
      </c>
      <c r="AM85">
        <v>58.9</v>
      </c>
      <c r="AN85">
        <v>1.42</v>
      </c>
      <c r="AO85">
        <v>16.7</v>
      </c>
      <c r="AP85">
        <v>15.3</v>
      </c>
      <c r="AQ85">
        <v>50.3</v>
      </c>
      <c r="AR85">
        <v>54.5</v>
      </c>
      <c r="AS85">
        <v>95.66</v>
      </c>
      <c r="AT85">
        <v>1158</v>
      </c>
      <c r="AU85">
        <v>954</v>
      </c>
      <c r="AV85">
        <v>1101</v>
      </c>
      <c r="AW85">
        <v>3196</v>
      </c>
    </row>
    <row r="86" spans="1:49" x14ac:dyDescent="0.3">
      <c r="A86" t="s">
        <v>72</v>
      </c>
      <c r="B86">
        <v>2014</v>
      </c>
      <c r="C86">
        <v>55</v>
      </c>
      <c r="D86">
        <v>27</v>
      </c>
      <c r="E86">
        <v>13484</v>
      </c>
      <c r="F86">
        <v>5868</v>
      </c>
      <c r="G86">
        <v>0.43518243844556509</v>
      </c>
      <c r="H86">
        <v>5516</v>
      </c>
      <c r="I86">
        <v>4.4663967611336028</v>
      </c>
      <c r="J86">
        <v>15504</v>
      </c>
      <c r="K86">
        <v>3208</v>
      </c>
      <c r="L86">
        <v>6854</v>
      </c>
      <c r="M86">
        <v>46.8</v>
      </c>
      <c r="N86">
        <v>2531</v>
      </c>
      <c r="O86">
        <v>26.198116137045851</v>
      </c>
      <c r="P86">
        <v>5007</v>
      </c>
      <c r="Q86">
        <v>0.50549231100000003</v>
      </c>
      <c r="R86">
        <v>677</v>
      </c>
      <c r="S86">
        <v>7.007556153607287</v>
      </c>
      <c r="T86">
        <v>1847</v>
      </c>
      <c r="U86">
        <v>36.700000000000003</v>
      </c>
      <c r="V86">
        <v>806</v>
      </c>
      <c r="W86">
        <v>8.3428216540730773</v>
      </c>
      <c r="X86">
        <v>2772</v>
      </c>
      <c r="Y86">
        <v>28.692681916985819</v>
      </c>
      <c r="Z86">
        <v>3578</v>
      </c>
      <c r="AA86">
        <v>2000</v>
      </c>
      <c r="AB86">
        <v>20.70179070489597</v>
      </c>
      <c r="AC86">
        <v>2.9340000000000002</v>
      </c>
      <c r="AD86">
        <v>3.0369526964082391E-2</v>
      </c>
      <c r="AE86">
        <v>1146</v>
      </c>
      <c r="AF86">
        <v>657</v>
      </c>
      <c r="AG86">
        <v>444</v>
      </c>
      <c r="AH86">
        <v>1101</v>
      </c>
      <c r="AI86">
        <v>11.396335783045229</v>
      </c>
      <c r="AJ86">
        <v>508</v>
      </c>
      <c r="AK86">
        <v>101.7</v>
      </c>
      <c r="AL86">
        <v>3.3</v>
      </c>
      <c r="AM86">
        <v>59.4</v>
      </c>
      <c r="AN86">
        <v>1.59</v>
      </c>
      <c r="AO86">
        <v>17.5</v>
      </c>
      <c r="AP86">
        <v>14.8</v>
      </c>
      <c r="AQ86">
        <v>50.9</v>
      </c>
      <c r="AR86">
        <v>54.5</v>
      </c>
      <c r="AS86">
        <v>96.61</v>
      </c>
      <c r="AT86">
        <v>1235</v>
      </c>
      <c r="AU86">
        <v>979</v>
      </c>
      <c r="AV86">
        <v>1156</v>
      </c>
      <c r="AW86">
        <v>3482</v>
      </c>
    </row>
    <row r="87" spans="1:49" x14ac:dyDescent="0.3">
      <c r="A87" t="s">
        <v>74</v>
      </c>
      <c r="B87">
        <v>2015</v>
      </c>
      <c r="C87">
        <v>55</v>
      </c>
      <c r="D87">
        <v>27</v>
      </c>
      <c r="E87">
        <v>15088</v>
      </c>
      <c r="F87">
        <v>6872</v>
      </c>
      <c r="G87">
        <v>0.45546129374337219</v>
      </c>
      <c r="H87">
        <v>8906</v>
      </c>
      <c r="I87">
        <v>6.1590594744121718</v>
      </c>
      <c r="J87">
        <v>24684</v>
      </c>
      <c r="K87">
        <v>3372</v>
      </c>
      <c r="L87">
        <v>7082</v>
      </c>
      <c r="M87">
        <v>47.6</v>
      </c>
      <c r="N87">
        <v>2694</v>
      </c>
      <c r="O87">
        <v>27.110798027573711</v>
      </c>
      <c r="P87">
        <v>5137</v>
      </c>
      <c r="Q87">
        <v>0.52443060200000002</v>
      </c>
      <c r="R87">
        <v>678</v>
      </c>
      <c r="S87">
        <v>6.8229848042668806</v>
      </c>
      <c r="T87">
        <v>1945</v>
      </c>
      <c r="U87">
        <v>34.9</v>
      </c>
      <c r="V87">
        <v>1071</v>
      </c>
      <c r="W87">
        <v>10.777900774881751</v>
      </c>
      <c r="X87">
        <v>2916</v>
      </c>
      <c r="Y87">
        <v>29.344872697997381</v>
      </c>
      <c r="Z87">
        <v>3987</v>
      </c>
      <c r="AA87">
        <v>1883</v>
      </c>
      <c r="AB87">
        <v>18.949381100935899</v>
      </c>
      <c r="AC87">
        <v>3.649495485926713</v>
      </c>
      <c r="AD87">
        <v>3.6726330742947698E-2</v>
      </c>
      <c r="AE87">
        <v>1305</v>
      </c>
      <c r="AF87">
        <v>603</v>
      </c>
      <c r="AG87">
        <v>487</v>
      </c>
      <c r="AH87">
        <v>1090</v>
      </c>
      <c r="AI87">
        <v>10.96910536379189</v>
      </c>
      <c r="AJ87">
        <v>597</v>
      </c>
      <c r="AK87">
        <v>103</v>
      </c>
      <c r="AL87">
        <v>6.9</v>
      </c>
      <c r="AM87">
        <v>55.8</v>
      </c>
      <c r="AN87">
        <v>1.44</v>
      </c>
      <c r="AO87">
        <v>16.8</v>
      </c>
      <c r="AP87">
        <v>15.9</v>
      </c>
      <c r="AQ87">
        <v>52.4</v>
      </c>
      <c r="AR87">
        <v>56.5</v>
      </c>
      <c r="AS87">
        <v>99.37</v>
      </c>
      <c r="AT87">
        <v>1446</v>
      </c>
      <c r="AU87">
        <v>1143</v>
      </c>
      <c r="AV87">
        <v>1085</v>
      </c>
      <c r="AW87">
        <v>3706</v>
      </c>
    </row>
    <row r="88" spans="1:49" x14ac:dyDescent="0.3">
      <c r="A88" t="s">
        <v>71</v>
      </c>
      <c r="B88">
        <v>2016</v>
      </c>
      <c r="C88">
        <v>55</v>
      </c>
      <c r="D88">
        <v>27</v>
      </c>
      <c r="E88">
        <v>1432</v>
      </c>
      <c r="F88">
        <v>660</v>
      </c>
      <c r="G88">
        <v>0.46089385474860328</v>
      </c>
      <c r="H88">
        <v>612</v>
      </c>
      <c r="I88">
        <v>0.42737430167597767</v>
      </c>
      <c r="J88">
        <v>1596</v>
      </c>
      <c r="K88">
        <v>3305</v>
      </c>
      <c r="L88">
        <v>7152</v>
      </c>
      <c r="M88">
        <v>46.2</v>
      </c>
      <c r="N88">
        <v>2124</v>
      </c>
      <c r="O88">
        <v>20.71386775892335</v>
      </c>
      <c r="P88">
        <v>3846</v>
      </c>
      <c r="Q88">
        <v>0.55226209000000004</v>
      </c>
      <c r="R88">
        <v>1181</v>
      </c>
      <c r="S88">
        <v>11.517456602301539</v>
      </c>
      <c r="T88">
        <v>3306</v>
      </c>
      <c r="U88">
        <v>35.700000000000003</v>
      </c>
      <c r="V88">
        <v>892</v>
      </c>
      <c r="W88">
        <v>8.6990442754047201</v>
      </c>
      <c r="X88">
        <v>2746</v>
      </c>
      <c r="Y88">
        <v>26.77979325141408</v>
      </c>
      <c r="Z88">
        <v>3638</v>
      </c>
      <c r="AA88">
        <v>2070</v>
      </c>
      <c r="AB88">
        <v>20.187244002340549</v>
      </c>
      <c r="AC88">
        <v>0.3188405797101449</v>
      </c>
      <c r="AD88">
        <v>3.1094263673702451E-3</v>
      </c>
      <c r="AE88">
        <v>1240</v>
      </c>
      <c r="AF88">
        <v>670</v>
      </c>
      <c r="AG88">
        <v>352</v>
      </c>
      <c r="AH88">
        <v>1022</v>
      </c>
      <c r="AI88">
        <v>9.9668422079188606</v>
      </c>
      <c r="AJ88">
        <v>473</v>
      </c>
      <c r="AK88">
        <v>106.4</v>
      </c>
      <c r="AL88">
        <v>5.4</v>
      </c>
      <c r="AM88">
        <v>62.6</v>
      </c>
      <c r="AN88">
        <v>1.67</v>
      </c>
      <c r="AO88">
        <v>18.100000000000001</v>
      </c>
      <c r="AP88">
        <v>14.7</v>
      </c>
      <c r="AQ88">
        <v>54.5</v>
      </c>
      <c r="AR88">
        <v>58.3</v>
      </c>
      <c r="AS88">
        <v>102.54</v>
      </c>
      <c r="AT88">
        <v>1432</v>
      </c>
      <c r="AU88">
        <v>1135</v>
      </c>
      <c r="AV88">
        <v>1170</v>
      </c>
      <c r="AW88">
        <v>4018</v>
      </c>
    </row>
    <row r="89" spans="1:49" x14ac:dyDescent="0.3">
      <c r="A89" t="s">
        <v>54</v>
      </c>
      <c r="B89">
        <v>2014</v>
      </c>
      <c r="C89">
        <v>56</v>
      </c>
      <c r="D89">
        <v>26</v>
      </c>
      <c r="E89">
        <v>16248</v>
      </c>
      <c r="F89">
        <v>7528</v>
      </c>
      <c r="G89">
        <v>0.4633185622845889</v>
      </c>
      <c r="H89">
        <v>5926</v>
      </c>
      <c r="I89">
        <v>4.8653530377668313</v>
      </c>
      <c r="J89">
        <v>15028</v>
      </c>
      <c r="K89">
        <v>3228</v>
      </c>
      <c r="L89">
        <v>6830</v>
      </c>
      <c r="M89">
        <v>47.3</v>
      </c>
      <c r="N89">
        <v>2401</v>
      </c>
      <c r="O89">
        <v>24.215834594049419</v>
      </c>
      <c r="P89">
        <v>4628</v>
      </c>
      <c r="Q89">
        <v>0.51879861700000007</v>
      </c>
      <c r="R89">
        <v>827</v>
      </c>
      <c r="S89">
        <v>8.3408976298537567</v>
      </c>
      <c r="T89">
        <v>2202</v>
      </c>
      <c r="U89">
        <v>37.6</v>
      </c>
      <c r="V89">
        <v>784</v>
      </c>
      <c r="W89">
        <v>7.9072112960161371</v>
      </c>
      <c r="X89">
        <v>2711</v>
      </c>
      <c r="Y89">
        <v>27.342410489157839</v>
      </c>
      <c r="Z89">
        <v>3495</v>
      </c>
      <c r="AA89">
        <v>2031</v>
      </c>
      <c r="AB89">
        <v>20.484114977307112</v>
      </c>
      <c r="AC89">
        <v>3.7065484982767112</v>
      </c>
      <c r="AD89">
        <v>3.7383242544394457E-2</v>
      </c>
      <c r="AE89">
        <v>1012</v>
      </c>
      <c r="AF89">
        <v>640</v>
      </c>
      <c r="AG89">
        <v>409</v>
      </c>
      <c r="AH89">
        <v>1049</v>
      </c>
      <c r="AI89">
        <v>10.579929399899139</v>
      </c>
      <c r="AJ89">
        <v>540</v>
      </c>
      <c r="AK89">
        <v>106.9</v>
      </c>
      <c r="AL89">
        <v>-1.9</v>
      </c>
      <c r="AM89">
        <v>53.9</v>
      </c>
      <c r="AN89">
        <v>1.36</v>
      </c>
      <c r="AO89">
        <v>15.6</v>
      </c>
      <c r="AP89">
        <v>15.1</v>
      </c>
      <c r="AQ89">
        <v>50.9</v>
      </c>
      <c r="AR89">
        <v>54.8</v>
      </c>
      <c r="AS89">
        <v>99.15</v>
      </c>
      <c r="AT89">
        <v>1218</v>
      </c>
      <c r="AU89">
        <v>1048</v>
      </c>
      <c r="AV89">
        <v>1007</v>
      </c>
      <c r="AW89">
        <v>3184</v>
      </c>
    </row>
    <row r="90" spans="1:49" x14ac:dyDescent="0.3">
      <c r="A90" t="s">
        <v>71</v>
      </c>
      <c r="B90">
        <v>2014</v>
      </c>
      <c r="C90">
        <v>56</v>
      </c>
      <c r="D90">
        <v>26</v>
      </c>
      <c r="E90">
        <v>14360</v>
      </c>
      <c r="F90">
        <v>6028</v>
      </c>
      <c r="G90">
        <v>0.41977715877437333</v>
      </c>
      <c r="H90">
        <v>7330</v>
      </c>
      <c r="I90">
        <v>4.8736702127659566</v>
      </c>
      <c r="J90">
        <v>17984</v>
      </c>
      <c r="K90">
        <v>3032</v>
      </c>
      <c r="L90">
        <v>6832</v>
      </c>
      <c r="M90">
        <v>44.4</v>
      </c>
      <c r="N90">
        <v>2099</v>
      </c>
      <c r="O90">
        <v>20.659448818897641</v>
      </c>
      <c r="P90">
        <v>4152</v>
      </c>
      <c r="Q90">
        <v>0.50553949899999995</v>
      </c>
      <c r="R90">
        <v>933</v>
      </c>
      <c r="S90">
        <v>9.1830708661417333</v>
      </c>
      <c r="T90">
        <v>2680</v>
      </c>
      <c r="U90">
        <v>34.799999999999997</v>
      </c>
      <c r="V90">
        <v>958</v>
      </c>
      <c r="W90">
        <v>9.4291338582677167</v>
      </c>
      <c r="X90">
        <v>2624</v>
      </c>
      <c r="Y90">
        <v>25.826771653543311</v>
      </c>
      <c r="Z90">
        <v>3582</v>
      </c>
      <c r="AA90">
        <v>1820</v>
      </c>
      <c r="AB90">
        <v>17.913385826771659</v>
      </c>
      <c r="AC90">
        <v>3.3120879120879119</v>
      </c>
      <c r="AD90">
        <v>3.2599290473306217E-2</v>
      </c>
      <c r="AE90">
        <v>1366</v>
      </c>
      <c r="AF90">
        <v>776</v>
      </c>
      <c r="AG90">
        <v>407</v>
      </c>
      <c r="AH90">
        <v>1183</v>
      </c>
      <c r="AI90">
        <v>11.643700787401579</v>
      </c>
      <c r="AJ90">
        <v>282</v>
      </c>
      <c r="AK90">
        <v>102.2</v>
      </c>
      <c r="AL90">
        <v>11.2</v>
      </c>
      <c r="AM90">
        <v>57.8</v>
      </c>
      <c r="AN90">
        <v>1.49</v>
      </c>
      <c r="AO90">
        <v>17.100000000000001</v>
      </c>
      <c r="AP90">
        <v>15.1</v>
      </c>
      <c r="AQ90">
        <v>56.5</v>
      </c>
      <c r="AR90">
        <v>60.4</v>
      </c>
      <c r="AS90">
        <v>101.6</v>
      </c>
      <c r="AT90">
        <v>1504</v>
      </c>
      <c r="AU90">
        <v>1149</v>
      </c>
      <c r="AV90">
        <v>1253</v>
      </c>
      <c r="AW90">
        <v>3616</v>
      </c>
    </row>
    <row r="91" spans="1:49" x14ac:dyDescent="0.3">
      <c r="A91" t="s">
        <v>70</v>
      </c>
      <c r="B91">
        <v>2015</v>
      </c>
      <c r="C91">
        <v>56</v>
      </c>
      <c r="D91">
        <v>26</v>
      </c>
      <c r="E91">
        <v>13268</v>
      </c>
      <c r="F91">
        <v>5716</v>
      </c>
      <c r="G91">
        <v>0.43081097377148031</v>
      </c>
      <c r="H91">
        <v>6298</v>
      </c>
      <c r="I91">
        <v>5.4153052450558903</v>
      </c>
      <c r="J91">
        <v>16552</v>
      </c>
      <c r="K91">
        <v>3006</v>
      </c>
      <c r="L91">
        <v>6669</v>
      </c>
      <c r="M91">
        <v>45.1</v>
      </c>
      <c r="N91">
        <v>2298</v>
      </c>
      <c r="O91">
        <v>24.11079634875669</v>
      </c>
      <c r="P91">
        <v>4755</v>
      </c>
      <c r="Q91">
        <v>0.48328075700000001</v>
      </c>
      <c r="R91">
        <v>708</v>
      </c>
      <c r="S91">
        <v>7.4283915643689014</v>
      </c>
      <c r="T91">
        <v>1914</v>
      </c>
      <c r="U91">
        <v>37</v>
      </c>
      <c r="V91">
        <v>836</v>
      </c>
      <c r="W91">
        <v>8.7713776099045226</v>
      </c>
      <c r="X91">
        <v>2724</v>
      </c>
      <c r="Y91">
        <v>28.580421781554929</v>
      </c>
      <c r="Z91">
        <v>3560</v>
      </c>
      <c r="AA91">
        <v>1536</v>
      </c>
      <c r="AB91">
        <v>16.115832546427448</v>
      </c>
      <c r="AC91">
        <v>3.721354166666667</v>
      </c>
      <c r="AD91">
        <v>3.904473997132165E-2</v>
      </c>
      <c r="AE91">
        <v>1073</v>
      </c>
      <c r="AF91">
        <v>636</v>
      </c>
      <c r="AG91">
        <v>449</v>
      </c>
      <c r="AH91">
        <v>1085</v>
      </c>
      <c r="AI91">
        <v>11.383905151610531</v>
      </c>
      <c r="AJ91">
        <v>369</v>
      </c>
      <c r="AK91">
        <v>102.7</v>
      </c>
      <c r="AL91">
        <v>4.3</v>
      </c>
      <c r="AM91">
        <v>51.1</v>
      </c>
      <c r="AN91">
        <v>1.43</v>
      </c>
      <c r="AO91">
        <v>15</v>
      </c>
      <c r="AP91">
        <v>13.6</v>
      </c>
      <c r="AQ91">
        <v>50.4</v>
      </c>
      <c r="AR91">
        <v>55.2</v>
      </c>
      <c r="AS91">
        <v>95.31</v>
      </c>
      <c r="AT91">
        <v>1163</v>
      </c>
      <c r="AU91">
        <v>948</v>
      </c>
      <c r="AV91">
        <v>898</v>
      </c>
      <c r="AW91">
        <v>3286</v>
      </c>
    </row>
    <row r="92" spans="1:49" x14ac:dyDescent="0.3">
      <c r="A92" t="s">
        <v>56</v>
      </c>
      <c r="B92">
        <v>2014</v>
      </c>
      <c r="C92">
        <v>60</v>
      </c>
      <c r="D92">
        <v>22</v>
      </c>
      <c r="E92">
        <v>17052</v>
      </c>
      <c r="F92">
        <v>7604</v>
      </c>
      <c r="G92">
        <v>0.44593009617640161</v>
      </c>
      <c r="H92">
        <v>6866</v>
      </c>
      <c r="I92">
        <v>5.322480620155039</v>
      </c>
      <c r="J92">
        <v>16540</v>
      </c>
      <c r="K92">
        <v>3121</v>
      </c>
      <c r="L92">
        <v>6699</v>
      </c>
      <c r="M92">
        <v>46.6</v>
      </c>
      <c r="N92">
        <v>2303</v>
      </c>
      <c r="O92">
        <v>23.087719298245609</v>
      </c>
      <c r="P92">
        <v>4547</v>
      </c>
      <c r="Q92">
        <v>0.50648779399999999</v>
      </c>
      <c r="R92">
        <v>818</v>
      </c>
      <c r="S92">
        <v>8.200501253132833</v>
      </c>
      <c r="T92">
        <v>2152</v>
      </c>
      <c r="U92">
        <v>38</v>
      </c>
      <c r="V92">
        <v>715</v>
      </c>
      <c r="W92">
        <v>7.1679197994987467</v>
      </c>
      <c r="X92">
        <v>2611</v>
      </c>
      <c r="Y92">
        <v>26.17543859649123</v>
      </c>
      <c r="Z92">
        <v>3326</v>
      </c>
      <c r="AA92">
        <v>2111</v>
      </c>
      <c r="AB92">
        <v>21.162907268170429</v>
      </c>
      <c r="AC92">
        <v>3.6020843202273798</v>
      </c>
      <c r="AD92">
        <v>3.6111121004785772E-2</v>
      </c>
      <c r="AE92">
        <v>1167</v>
      </c>
      <c r="AF92">
        <v>744</v>
      </c>
      <c r="AG92">
        <v>380</v>
      </c>
      <c r="AH92">
        <v>1124</v>
      </c>
      <c r="AI92">
        <v>11.26817042606516</v>
      </c>
      <c r="AJ92">
        <v>445</v>
      </c>
      <c r="AK92">
        <v>108.4</v>
      </c>
      <c r="AL92">
        <v>-5.0999999999999996</v>
      </c>
      <c r="AM92">
        <v>61.2</v>
      </c>
      <c r="AN92">
        <v>1.5</v>
      </c>
      <c r="AO92">
        <v>17.8</v>
      </c>
      <c r="AP92">
        <v>15.7</v>
      </c>
      <c r="AQ92">
        <v>52</v>
      </c>
      <c r="AR92">
        <v>55.4</v>
      </c>
      <c r="AS92">
        <v>99.75</v>
      </c>
      <c r="AT92">
        <v>1290</v>
      </c>
      <c r="AU92">
        <v>1161</v>
      </c>
      <c r="AV92">
        <v>916</v>
      </c>
      <c r="AW92">
        <v>3232</v>
      </c>
    </row>
    <row r="93" spans="1:49" x14ac:dyDescent="0.3">
      <c r="A93" t="s">
        <v>72</v>
      </c>
      <c r="B93">
        <v>2016</v>
      </c>
      <c r="C93">
        <v>61</v>
      </c>
      <c r="D93">
        <v>21</v>
      </c>
      <c r="E93">
        <v>1548</v>
      </c>
      <c r="F93">
        <v>656</v>
      </c>
      <c r="G93">
        <v>0.42377260981912152</v>
      </c>
      <c r="H93">
        <v>568</v>
      </c>
      <c r="I93">
        <v>0.47136929460580912</v>
      </c>
      <c r="J93">
        <v>1476</v>
      </c>
      <c r="K93">
        <v>3222</v>
      </c>
      <c r="L93">
        <v>6864</v>
      </c>
      <c r="M93">
        <v>46.9</v>
      </c>
      <c r="N93">
        <v>2469</v>
      </c>
      <c r="O93">
        <v>25.6093766206825</v>
      </c>
      <c r="P93">
        <v>4937</v>
      </c>
      <c r="Q93">
        <v>0.50010127599999998</v>
      </c>
      <c r="R93">
        <v>753</v>
      </c>
      <c r="S93">
        <v>7.8103931127476409</v>
      </c>
      <c r="T93">
        <v>1927</v>
      </c>
      <c r="U93">
        <v>39.1</v>
      </c>
      <c r="V93">
        <v>821</v>
      </c>
      <c r="W93">
        <v>8.5157141375376</v>
      </c>
      <c r="X93">
        <v>2777</v>
      </c>
      <c r="Y93">
        <v>28.804065968260559</v>
      </c>
      <c r="Z93">
        <v>3598</v>
      </c>
      <c r="AA93">
        <v>1954</v>
      </c>
      <c r="AB93">
        <v>20.26760709469972</v>
      </c>
      <c r="AC93">
        <v>0.33572159672466728</v>
      </c>
      <c r="AD93">
        <v>3.4822279506759399E-3</v>
      </c>
      <c r="AE93">
        <v>1101</v>
      </c>
      <c r="AF93">
        <v>655</v>
      </c>
      <c r="AG93">
        <v>484</v>
      </c>
      <c r="AH93">
        <v>1139</v>
      </c>
      <c r="AI93">
        <v>11.81412716523182</v>
      </c>
      <c r="AJ93">
        <v>590</v>
      </c>
      <c r="AK93">
        <v>100.9</v>
      </c>
      <c r="AL93">
        <v>7.9</v>
      </c>
      <c r="AM93">
        <v>60.6</v>
      </c>
      <c r="AN93">
        <v>1.77</v>
      </c>
      <c r="AO93">
        <v>18.2</v>
      </c>
      <c r="AP93">
        <v>13.9</v>
      </c>
      <c r="AQ93">
        <v>52.4</v>
      </c>
      <c r="AR93">
        <v>56.4</v>
      </c>
      <c r="AS93">
        <v>96.41</v>
      </c>
      <c r="AT93">
        <v>1205</v>
      </c>
      <c r="AU93">
        <v>1015</v>
      </c>
      <c r="AV93">
        <v>1036</v>
      </c>
      <c r="AW93">
        <v>3344</v>
      </c>
    </row>
    <row r="94" spans="1:49" x14ac:dyDescent="0.3">
      <c r="A94" t="s">
        <v>77</v>
      </c>
      <c r="B94">
        <v>2014</v>
      </c>
      <c r="C94">
        <v>67</v>
      </c>
      <c r="D94">
        <v>15</v>
      </c>
      <c r="E94">
        <v>16408</v>
      </c>
      <c r="F94">
        <v>7664</v>
      </c>
      <c r="G94">
        <v>0.46708922476840559</v>
      </c>
      <c r="H94">
        <v>7050</v>
      </c>
      <c r="I94">
        <v>5.64</v>
      </c>
      <c r="J94">
        <v>17724</v>
      </c>
      <c r="K94">
        <v>3410</v>
      </c>
      <c r="L94">
        <v>7137</v>
      </c>
      <c r="M94">
        <v>47.8</v>
      </c>
      <c r="N94">
        <v>2527</v>
      </c>
      <c r="O94">
        <v>24.531598873895739</v>
      </c>
      <c r="P94">
        <v>4920</v>
      </c>
      <c r="Q94">
        <v>0.51361788600000002</v>
      </c>
      <c r="R94">
        <v>883</v>
      </c>
      <c r="S94">
        <v>8.5719833025919812</v>
      </c>
      <c r="T94">
        <v>2217</v>
      </c>
      <c r="U94">
        <v>39.799999999999997</v>
      </c>
      <c r="V94">
        <v>853</v>
      </c>
      <c r="W94">
        <v>8.2807494418017669</v>
      </c>
      <c r="X94">
        <v>2814</v>
      </c>
      <c r="Y94">
        <v>27.317736142122119</v>
      </c>
      <c r="Z94">
        <v>3667</v>
      </c>
      <c r="AA94">
        <v>2248</v>
      </c>
      <c r="AB94">
        <v>21.823123968546739</v>
      </c>
      <c r="AC94">
        <v>3.4092526690391458</v>
      </c>
      <c r="AD94">
        <v>3.3096327240453798E-2</v>
      </c>
      <c r="AE94">
        <v>1185</v>
      </c>
      <c r="AF94">
        <v>762</v>
      </c>
      <c r="AG94">
        <v>496</v>
      </c>
      <c r="AH94">
        <v>1258</v>
      </c>
      <c r="AI94">
        <v>12.21240656246966</v>
      </c>
      <c r="AJ94">
        <v>828</v>
      </c>
      <c r="AK94">
        <v>101.3</v>
      </c>
      <c r="AL94">
        <v>12.7</v>
      </c>
      <c r="AM94">
        <v>69.8</v>
      </c>
      <c r="AN94">
        <v>1.9</v>
      </c>
      <c r="AO94">
        <v>21.8</v>
      </c>
      <c r="AP94">
        <v>15.9</v>
      </c>
      <c r="AQ94">
        <v>58.8</v>
      </c>
      <c r="AR94">
        <v>61.9</v>
      </c>
      <c r="AS94">
        <v>103.01</v>
      </c>
      <c r="AT94">
        <v>1250</v>
      </c>
      <c r="AU94">
        <v>1164</v>
      </c>
      <c r="AV94">
        <v>1142</v>
      </c>
      <c r="AW94">
        <v>3410</v>
      </c>
    </row>
    <row r="95" spans="1:49" x14ac:dyDescent="0.3">
      <c r="A95" t="s">
        <v>72</v>
      </c>
      <c r="B95">
        <v>2015</v>
      </c>
      <c r="C95">
        <v>67</v>
      </c>
      <c r="D95">
        <v>15</v>
      </c>
      <c r="E95">
        <v>14888</v>
      </c>
      <c r="F95">
        <v>6848</v>
      </c>
      <c r="G95">
        <v>0.45996775926921007</v>
      </c>
      <c r="H95">
        <v>7772</v>
      </c>
      <c r="I95">
        <v>7.0462375339981866</v>
      </c>
      <c r="J95">
        <v>21476</v>
      </c>
      <c r="K95">
        <v>3289</v>
      </c>
      <c r="L95">
        <v>6797</v>
      </c>
      <c r="M95">
        <v>48.4</v>
      </c>
      <c r="N95">
        <v>2719</v>
      </c>
      <c r="O95">
        <v>28.405766819891351</v>
      </c>
      <c r="P95">
        <v>5279</v>
      </c>
      <c r="Q95">
        <v>0.51505966999999997</v>
      </c>
      <c r="R95">
        <v>570</v>
      </c>
      <c r="S95">
        <v>5.9548683660676973</v>
      </c>
      <c r="T95">
        <v>1518</v>
      </c>
      <c r="U95">
        <v>37.5</v>
      </c>
      <c r="V95">
        <v>770</v>
      </c>
      <c r="W95">
        <v>8.0442958629335557</v>
      </c>
      <c r="X95">
        <v>2831</v>
      </c>
      <c r="Y95">
        <v>29.575846218136231</v>
      </c>
      <c r="Z95">
        <v>3601</v>
      </c>
      <c r="AA95">
        <v>2010</v>
      </c>
      <c r="AB95">
        <v>20.998746343501882</v>
      </c>
      <c r="AC95">
        <v>3.4069651741293532</v>
      </c>
      <c r="AD95">
        <v>3.5593033578451248E-2</v>
      </c>
      <c r="AE95">
        <v>1071</v>
      </c>
      <c r="AF95">
        <v>677</v>
      </c>
      <c r="AG95">
        <v>485</v>
      </c>
      <c r="AH95">
        <v>1162</v>
      </c>
      <c r="AI95">
        <v>12.139573756790639</v>
      </c>
      <c r="AJ95">
        <v>872</v>
      </c>
      <c r="AK95">
        <v>96.6</v>
      </c>
      <c r="AL95">
        <v>11.8</v>
      </c>
      <c r="AM95">
        <v>61.1</v>
      </c>
      <c r="AN95">
        <v>1.88</v>
      </c>
      <c r="AO95">
        <v>18.899999999999999</v>
      </c>
      <c r="AP95">
        <v>13.7</v>
      </c>
      <c r="AQ95">
        <v>52.6</v>
      </c>
      <c r="AR95">
        <v>56.4</v>
      </c>
      <c r="AS95">
        <v>95.72</v>
      </c>
      <c r="AT95">
        <v>1103</v>
      </c>
      <c r="AU95">
        <v>876</v>
      </c>
      <c r="AV95">
        <v>996</v>
      </c>
      <c r="AW95">
        <v>3286</v>
      </c>
    </row>
    <row r="96" spans="1:49" x14ac:dyDescent="0.3">
      <c r="A96" t="s">
        <v>77</v>
      </c>
      <c r="B96">
        <v>2016</v>
      </c>
      <c r="C96">
        <v>67</v>
      </c>
      <c r="D96">
        <v>15</v>
      </c>
      <c r="E96">
        <v>1436</v>
      </c>
      <c r="F96">
        <v>668</v>
      </c>
      <c r="G96">
        <v>0.46518105849582181</v>
      </c>
      <c r="H96">
        <v>640</v>
      </c>
      <c r="I96">
        <v>0.46681254558716267</v>
      </c>
      <c r="J96">
        <v>1684</v>
      </c>
      <c r="K96">
        <v>3532</v>
      </c>
      <c r="L96">
        <v>7140</v>
      </c>
      <c r="M96">
        <v>49.5</v>
      </c>
      <c r="N96">
        <v>2550</v>
      </c>
      <c r="O96">
        <v>24.941314553990608</v>
      </c>
      <c r="P96">
        <v>4578</v>
      </c>
      <c r="Q96">
        <v>0.55701179600000006</v>
      </c>
      <c r="R96">
        <v>982</v>
      </c>
      <c r="S96">
        <v>9.6048513302034433</v>
      </c>
      <c r="T96">
        <v>2562</v>
      </c>
      <c r="U96">
        <v>38.299999999999997</v>
      </c>
      <c r="V96">
        <v>770</v>
      </c>
      <c r="W96">
        <v>7.5312989045383416</v>
      </c>
      <c r="X96">
        <v>2873</v>
      </c>
      <c r="Y96">
        <v>28.100547730829419</v>
      </c>
      <c r="Z96">
        <v>3643</v>
      </c>
      <c r="AA96">
        <v>2491</v>
      </c>
      <c r="AB96">
        <v>24.364241001564949</v>
      </c>
      <c r="AC96">
        <v>0.26816539542352469</v>
      </c>
      <c r="AD96">
        <v>2.6229009724523149E-3</v>
      </c>
      <c r="AE96">
        <v>1211</v>
      </c>
      <c r="AF96">
        <v>785</v>
      </c>
      <c r="AG96">
        <v>555</v>
      </c>
      <c r="AH96">
        <v>1340</v>
      </c>
      <c r="AI96">
        <v>13.106416275430361</v>
      </c>
      <c r="AJ96">
        <v>954</v>
      </c>
      <c r="AK96">
        <v>101.1</v>
      </c>
      <c r="AL96">
        <v>12.1</v>
      </c>
      <c r="AM96">
        <v>70.5</v>
      </c>
      <c r="AN96">
        <v>2.06</v>
      </c>
      <c r="AO96">
        <v>21.4</v>
      </c>
      <c r="AP96">
        <v>14.4</v>
      </c>
      <c r="AQ96">
        <v>56.3</v>
      </c>
      <c r="AR96">
        <v>59.7</v>
      </c>
      <c r="AS96">
        <v>102.24</v>
      </c>
      <c r="AT96">
        <v>1371</v>
      </c>
      <c r="AU96">
        <v>1146</v>
      </c>
      <c r="AV96">
        <v>1182</v>
      </c>
      <c r="AW96">
        <v>3726</v>
      </c>
    </row>
    <row r="97" spans="1:49" x14ac:dyDescent="0.3">
      <c r="A97" t="s">
        <v>77</v>
      </c>
      <c r="B97">
        <v>2015</v>
      </c>
      <c r="C97">
        <v>73</v>
      </c>
      <c r="D97">
        <v>9</v>
      </c>
      <c r="E97">
        <v>16728</v>
      </c>
      <c r="F97">
        <v>8280</v>
      </c>
      <c r="G97">
        <v>0.49497847919655669</v>
      </c>
      <c r="H97">
        <v>6948</v>
      </c>
      <c r="I97">
        <v>5.0901098901098898</v>
      </c>
      <c r="J97">
        <v>18348</v>
      </c>
      <c r="K97">
        <v>3489</v>
      </c>
      <c r="L97">
        <v>7159</v>
      </c>
      <c r="M97">
        <v>48.7</v>
      </c>
      <c r="N97">
        <v>2412</v>
      </c>
      <c r="O97">
        <v>23.72848007870142</v>
      </c>
      <c r="P97">
        <v>4567</v>
      </c>
      <c r="Q97">
        <v>0.52813663200000005</v>
      </c>
      <c r="R97">
        <v>1077</v>
      </c>
      <c r="S97">
        <v>10.59517953762912</v>
      </c>
      <c r="T97">
        <v>2592</v>
      </c>
      <c r="U97">
        <v>41.6</v>
      </c>
      <c r="V97">
        <v>816</v>
      </c>
      <c r="W97">
        <v>8.0275454992621729</v>
      </c>
      <c r="X97">
        <v>2972</v>
      </c>
      <c r="Y97">
        <v>29.237579931136249</v>
      </c>
      <c r="Z97">
        <v>3788</v>
      </c>
      <c r="AA97">
        <v>2373</v>
      </c>
      <c r="AB97">
        <v>23.34481062469257</v>
      </c>
      <c r="AC97">
        <v>3.4892541087231348</v>
      </c>
      <c r="AD97">
        <v>3.4326159456203993E-2</v>
      </c>
      <c r="AE97">
        <v>1245</v>
      </c>
      <c r="AF97">
        <v>689</v>
      </c>
      <c r="AG97">
        <v>498</v>
      </c>
      <c r="AH97">
        <v>1187</v>
      </c>
      <c r="AI97">
        <v>11.677324151500249</v>
      </c>
      <c r="AJ97">
        <v>882</v>
      </c>
      <c r="AK97">
        <v>100.9</v>
      </c>
      <c r="AL97">
        <v>11.6</v>
      </c>
      <c r="AM97">
        <v>68</v>
      </c>
      <c r="AN97">
        <v>1.91</v>
      </c>
      <c r="AO97">
        <v>20.5</v>
      </c>
      <c r="AP97">
        <v>14.9</v>
      </c>
      <c r="AQ97">
        <v>56.3</v>
      </c>
      <c r="AR97">
        <v>59.3</v>
      </c>
      <c r="AS97">
        <v>101.65</v>
      </c>
      <c r="AT97">
        <v>1365</v>
      </c>
      <c r="AU97">
        <v>1130</v>
      </c>
      <c r="AV97">
        <v>1187</v>
      </c>
      <c r="AW97">
        <v>3698</v>
      </c>
    </row>
  </sheetData>
  <autoFilter ref="A1:AW97" xr:uid="{57290AE1-56CC-478C-A65E-AD1E20D558D7}">
    <sortState ref="A2:AW97">
      <sortCondition ref="C1:C9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Sheet4</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lynig</cp:lastModifiedBy>
  <dcterms:created xsi:type="dcterms:W3CDTF">2017-12-21T04:28:59Z</dcterms:created>
  <dcterms:modified xsi:type="dcterms:W3CDTF">2017-12-21T06:16:43Z</dcterms:modified>
</cp:coreProperties>
</file>