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5.xml" ContentType="application/vnd.openxmlformats-officedocument.drawing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Hoja de Control" sheetId="1" state="visible" r:id="rId1"/>
    <sheet name="Cronograma de Actividades" sheetId="2" state="visible" r:id="rId2"/>
    <sheet name="TRIMESTE 2" sheetId="3" state="visible" r:id="rId3"/>
    <sheet name="TRIMESTRE 3" sheetId="4" state="visible" r:id="rId4"/>
    <sheet name="TRIMESTRE 4" sheetId="5" state="visible" r:id="rId5"/>
    <sheet name="TRIESTRE 5" sheetId="6" state="visible" r:id="rId6"/>
  </sheets>
  <definedNames>
    <definedName name="_xlnm._FilterDatabase" localSheetId="1" hidden="1">'Cronograma de Actividades'!$A$11:$L$18</definedName>
    <definedName name="prevWBS" localSheetId="1">'Cronograma de Actividades'!$A$1048535</definedName>
    <definedName name="_xlnm._FilterDatabase" localSheetId="1" hidden="1">'Cronograma de Actividades'!$A$11:$L$18</definedName>
  </definedNames>
  <calcPr/>
</workbook>
</file>

<file path=xl/sharedStrings.xml><?xml version="1.0" encoding="utf-8"?>
<sst xmlns="http://schemas.openxmlformats.org/spreadsheetml/2006/main" count="131" uniqueCount="131">
  <si>
    <t xml:space="preserve">APPWEB - SISTEMA DE INFORMACIÓN WEB</t>
  </si>
  <si>
    <t xml:space="preserve">Cronograma de Actividades</t>
  </si>
  <si>
    <t xml:space="preserve">HOJA DE CONTROL</t>
  </si>
  <si>
    <t>Organismo</t>
  </si>
  <si>
    <t>SENA</t>
  </si>
  <si>
    <t>Proyecto</t>
  </si>
  <si>
    <t xml:space="preserve">APPWEB - Sistema de Información Web</t>
  </si>
  <si>
    <t>Entregable</t>
  </si>
  <si>
    <t>Autor</t>
  </si>
  <si>
    <t xml:space="preserve">Edwin Albeiro Ramos Villamil</t>
  </si>
  <si>
    <t xml:space="preserve">Fecha Versión</t>
  </si>
  <si>
    <t>20/04/2023</t>
  </si>
  <si>
    <t xml:space="preserve">Versión / Edición</t>
  </si>
  <si>
    <t>01</t>
  </si>
  <si>
    <t xml:space="preserve">Fecha Aprobación</t>
  </si>
  <si>
    <t xml:space="preserve">Aprobado Por</t>
  </si>
  <si>
    <t xml:space="preserve">Nº Total de Páginas</t>
  </si>
  <si>
    <t xml:space="preserve">REGISTRO DE CAMBIOS</t>
  </si>
  <si>
    <t>SI</t>
  </si>
  <si>
    <t>Versión</t>
  </si>
  <si>
    <t xml:space="preserve">Causa del cambio</t>
  </si>
  <si>
    <t xml:space="preserve">Responsable del cambio</t>
  </si>
  <si>
    <t xml:space="preserve">Fecha del cambio</t>
  </si>
  <si>
    <t xml:space="preserve">Versión Inicial</t>
  </si>
  <si>
    <t xml:space="preserve">CONTROL DE DISTRIBUCIÓN</t>
  </si>
  <si>
    <t xml:space="preserve">Nombre y Apellidos</t>
  </si>
  <si>
    <t xml:space="preserve"> </t>
  </si>
  <si>
    <t xml:space="preserve">EMEN </t>
  </si>
  <si>
    <t xml:space="preserve">Fecha Inicio Proyecto</t>
  </si>
  <si>
    <t>Semana</t>
  </si>
  <si>
    <t xml:space="preserve">Semana 10</t>
  </si>
  <si>
    <t xml:space="preserve">Semana 11</t>
  </si>
  <si>
    <t xml:space="preserve">Líder del Proyecto</t>
  </si>
  <si>
    <t xml:space="preserve">Jair Esteban Tellez Rodriguesz</t>
  </si>
  <si>
    <t>ITEM</t>
  </si>
  <si>
    <t>ACTIVIDAD</t>
  </si>
  <si>
    <t>TRIM</t>
  </si>
  <si>
    <t>COMPETENCIA</t>
  </si>
  <si>
    <t>RAP</t>
  </si>
  <si>
    <t>EVIDENCIA</t>
  </si>
  <si>
    <t>RESPONSABLE</t>
  </si>
  <si>
    <t>PREDECESSOR</t>
  </si>
  <si>
    <t>INICIO</t>
  </si>
  <si>
    <t>FIN</t>
  </si>
  <si>
    <t>DÍAS</t>
  </si>
  <si>
    <t>TRIMESTRE</t>
  </si>
  <si>
    <t xml:space="preserve">FASE: ANÁLISIS</t>
  </si>
  <si>
    <t xml:space="preserve">Nombre proyecto - Objetivo general - Objetivos especí­ficos - Planteamiento del problema y pregunta problema - Alcance del proyecto - Justificación</t>
  </si>
  <si>
    <t xml:space="preserve">Evidencias sobre:
- Precentacion del proyecto</t>
  </si>
  <si>
    <t xml:space="preserve">Lyahn, Jair, Carol,Johana, Andres</t>
  </si>
  <si>
    <t>0.2</t>
  </si>
  <si>
    <t xml:space="preserve">En el proyecto se evidencian la elaboración del mapa de procesos que implica el sistema de información (BPMN del proceso de negocio, no del aplicativo a desarrollar)</t>
  </si>
  <si>
    <t xml:space="preserve">Evidencias sobre:
- BPMN  de negocios</t>
  </si>
  <si>
    <t>Lyahn</t>
  </si>
  <si>
    <t>0.3</t>
  </si>
  <si>
    <t xml:space="preserve">En el proyecto se evidencian técnicas de recolección de información y análisis de resultados estadística descriptiva (Si aplica, dependiendo de la técnica a usar).</t>
  </si>
  <si>
    <t xml:space="preserve">Evidencias sobre:
-  cómo se obtuvo la información, cómo se analizaron los datos, </t>
  </si>
  <si>
    <t>0.4</t>
  </si>
  <si>
    <t xml:space="preserve">En el proyecto se evidencian los requerimientos funcionales y no funcionales usando el estándar IEEE Std 830-1998, IEEE 1233-1998, IEEE 29148:2018 o historias de usuario (Scrum)</t>
  </si>
  <si>
    <t xml:space="preserve">Evidencias sobre:
-  Los requerimientos funcionales y no funcionales</t>
  </si>
  <si>
    <t>0.5</t>
  </si>
  <si>
    <t xml:space="preserve">En el proyecto se evidencia validación de requerimientos (Realización de un prototipo usando mockups o wireframes)</t>
  </si>
  <si>
    <t xml:space="preserve">Evidencias sobre:
- hacer el  mockups o wireframes, el como se va avisualizar  el proyecto</t>
  </si>
  <si>
    <t>0.6</t>
  </si>
  <si>
    <t xml:space="preserve">En el proyecto se evidencia el uso de sistemas de control de versiones (Opcional)</t>
  </si>
  <si>
    <t xml:space="preserve">Evidencias sobre:
- Implementación de control de versiones para mantener un historial completo de cambios en el proyecto.</t>
  </si>
  <si>
    <t xml:space="preserve">Semana 1</t>
  </si>
  <si>
    <t xml:space="preserve"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</si>
  <si>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 xml:space="preserve">Evidencias sobre:
- Fichas tecnicas </t>
  </si>
  <si>
    <t>Andres</t>
  </si>
  <si>
    <t>14/05/2024-</t>
  </si>
  <si>
    <t>26/05/2024-</t>
  </si>
  <si>
    <t xml:space="preserve">En el proyecto se evidencia el diagrama de casos de uso y documentación de casos de uso (formato de casos de uso extendido) de acuerdo con el refinamiento de requisitos.</t>
  </si>
  <si>
    <t xml:space="preserve">Evidencias sobre:
- Diagrama decasos de uso Y  caso de uso extendido </t>
  </si>
  <si>
    <t xml:space="preserve">Johana, Carol</t>
  </si>
  <si>
    <t xml:space="preserve">En el proyecto se evidencia el modelo entidad relación notación crows foot</t>
  </si>
  <si>
    <t xml:space="preserve">Evidencias sobre:
- Modelo entidad relacion  "MER"</t>
  </si>
  <si>
    <t>lyahn</t>
  </si>
  <si>
    <t xml:space="preserve">En el proyecto se evidencia la normalización del modelo relaciónal, identificando las 3FN</t>
  </si>
  <si>
    <t xml:space="preserve">Evidencias sobre:
- Modelo Relacional  con las 3FORMAS NORMALES</t>
  </si>
  <si>
    <t xml:space="preserve">Jair, Andres</t>
  </si>
  <si>
    <t xml:space="preserve">En el proyecto se evidencia el diccionario de datos</t>
  </si>
  <si>
    <t xml:space="preserve">Evidencias sobre:
- El diccionario de bace de datos </t>
  </si>
  <si>
    <t>04/06/2024-</t>
  </si>
  <si>
    <t>EMEN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</si>
  <si>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</si>
  <si>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</si>
  <si>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</si>
  <si>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</si>
  <si>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</si>
  <si>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 7</t>
  </si>
  <si>
    <t xml:space="preserve">Semana  8</t>
  </si>
  <si>
    <t xml:space="preserve">Semana 9</t>
  </si>
  <si>
    <t xml:space="preserve">Semana 12</t>
  </si>
  <si>
    <t xml:space="preserve">En el proyecto evidencia la construcción de la base de datos usando sentencias DDL (SQL) o Schema Validation (MongoDB)</t>
  </si>
  <si>
    <t xml:space="preserve">Evidencias sobre:
-  Desarrollo e implementación lenguaje SQL, No SQL, DML - DDL </t>
  </si>
  <si>
    <t xml:space="preserve">Lyah, Jair, Carol,Johana, Andres</t>
  </si>
  <si>
    <t>03/08/2024-</t>
  </si>
  <si>
    <t xml:space="preserve">En el proyecto se evidencia el uso de la base de datos a través de sentencias DML (SQL), revisando existencia de datos de prueba insertados, Joins, consultas y subconsultas o MongoDB CRUD Operations y aggregations.</t>
  </si>
  <si>
    <t xml:space="preserve">Evidencias sobre:
- El proyecto usa sentencias DML (SQL), JOINS, subconsultas y operaciones CRUD.</t>
  </si>
  <si>
    <t>24/09/2024-</t>
  </si>
  <si>
    <t>01/10/2024-</t>
  </si>
  <si>
    <t xml:space="preserve">Dentro del esquema de seguridad de la Base de Datos se observa que el password o contraseñas contemplan encriptación de datos. Igualmente se evidencia la práctica de seguridad a los datos.</t>
  </si>
  <si>
    <t xml:space="preserve">Evidencias sobre:
- Construcción y generación script SQL </t>
  </si>
  <si>
    <t>07/08/2024-</t>
  </si>
  <si>
    <t xml:space="preserve">Se evidencia en el proyecto la realizacian del FrontEnd Funcional (codificación), utilizando Framework como Bootstrap, Materialize, etc, de acuerdo con el diseño establecido en el prototipo y la Base de Datos.</t>
  </si>
  <si>
    <t xml:space="preserve">Evidencias sobre:
- Implementa herramientas FrameWork BOOTSTRAP y lenguaje en la interface web </t>
  </si>
  <si>
    <t xml:space="preserve">17/08/2024- 5/10/2024</t>
  </si>
  <si>
    <t>09/09/2024-15/10/2024</t>
  </si>
  <si>
    <t xml:space="preserve">23  ,11</t>
  </si>
  <si>
    <t xml:space="preserve">Elaborar el prototipo navegable del software (Html - CSS)</t>
  </si>
  <si>
    <t xml:space="preserve">Evidencias sobre:
- Desarrolla la interfaz web con HTML y CSS. </t>
  </si>
  <si>
    <t>0.7</t>
  </si>
  <si>
    <t xml:space="preserve">En el proyecto se evidencia la implementación de la API REST agregando seguridad.</t>
  </si>
  <si>
    <t xml:space="preserve">Evidencias sobre:
- API REST con seguridad implementada.</t>
  </si>
  <si>
    <t xml:space="preserve">Lyahn, Jair, Carol, Andres, Johana</t>
  </si>
  <si>
    <t xml:space="preserve">En el proyecto se evidencia que el front end web consuma la API REST (Angular, Vue.js, react u otros), con un avance del 80% de la codificación</t>
  </si>
  <si>
    <t xml:space="preserve">Evidencias sobre:
- Frontend y el consumo de API</t>
  </si>
  <si>
    <t>03/11/2024-</t>
  </si>
  <si>
    <t>Semana1</t>
  </si>
  <si>
    <t xml:space="preserve">Semana 7</t>
  </si>
  <si>
    <t xml:space="preserve">Semana 8</t>
  </si>
  <si>
    <t xml:space="preserve">En el proyecto se evidencia el desarrollo de la codificación al 100%</t>
  </si>
  <si>
    <t xml:space="preserve">Evidencias sobre:
-  Proyecto </t>
  </si>
  <si>
    <t xml:space="preserve">Andres, Carol</t>
  </si>
  <si>
    <t xml:space="preserve">En el proyecto se evidencia el consumo de la API Rest con aplicaciones móviles.</t>
  </si>
  <si>
    <t xml:space="preserve">Evidencias sobre:
-consumo de la Api para app movil</t>
  </si>
  <si>
    <t xml:space="preserve">En el proyecto se evidencia la implementación de la API REST documentada (swagger u otra herramienta).</t>
  </si>
  <si>
    <t xml:space="preserve">Evidencias sobre:
- Implementacion de la Api</t>
  </si>
  <si>
    <t xml:space="preserve">En el proyecto móvil se evidencia la aplicación de una metodología ágil. (Historias de Usuario, roles, sprints, Backlog, etc)</t>
  </si>
  <si>
    <t xml:space="preserve">Evidencias sobre:
- Scrum metodologías ágiles más usadas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</si>
</sst>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4" formatCode="d/m/yyyy\ \(dddd\)"/>
    <numFmt numFmtId="165" formatCode="m/d/yyyy\ \(dddd\)"/>
    <numFmt numFmtId="166" formatCode="d\ mmm\ yyyy"/>
    <numFmt numFmtId="167" formatCode="d"/>
    <numFmt numFmtId="168" formatCode="ddd\ m/dd/yy"/>
    <numFmt numFmtId="169" formatCode="ddd\ dd/mm/yy"/>
    <numFmt numFmtId="170" formatCode="dd/mm/yyyy"/>
  </numFmts>
  <fonts count="29">
    <font>
      <sz val="11.000000"/>
      <color theme="1"/>
      <name val="Calibri"/>
      <scheme val="minor"/>
    </font>
    <font>
      <sz val="11.000000"/>
      <name val="Arial Narrow"/>
    </font>
    <font>
      <b/>
      <sz val="24.000000"/>
      <name val="Arial Narrow"/>
    </font>
    <font>
      <sz val="11.000000"/>
      <name val="Calibri"/>
    </font>
    <font>
      <b/>
      <sz val="24.000000"/>
      <color rgb="FF7F7F7F"/>
      <name val="Arial Narrow"/>
    </font>
    <font>
      <b/>
      <sz val="14.000000"/>
      <name val="Arial Narrow"/>
    </font>
    <font>
      <sz val="12.000000"/>
      <name val="Arial Narrow"/>
    </font>
    <font>
      <b/>
      <sz val="12.000000"/>
      <name val="Arial Narrow"/>
    </font>
    <font>
      <sz val="10.000000"/>
      <color indexed="65"/>
      <name val="Arial Narrow"/>
    </font>
    <font>
      <b/>
      <sz val="10.000000"/>
      <name val="Arial Narrow"/>
    </font>
    <font>
      <u/>
      <sz val="10.000000"/>
      <color indexed="4"/>
      <name val="Arial Narrow"/>
    </font>
    <font>
      <b/>
      <sz val="11.000000"/>
      <color theme="1"/>
      <name val="Arial Narrow"/>
    </font>
    <font>
      <b/>
      <sz val="16.000000"/>
      <color theme="1"/>
      <name val="Arial Narrow"/>
    </font>
    <font>
      <sz val="11.000000"/>
      <color theme="1"/>
      <name val="Arial Narrow"/>
    </font>
    <font>
      <u/>
      <sz val="11.000000"/>
      <color indexed="4"/>
      <name val="Arial Narrow"/>
    </font>
    <font>
      <sz val="11.000000"/>
      <color indexed="55"/>
      <name val="Arial Narrow"/>
    </font>
    <font>
      <sz val="12.000000"/>
      <color theme="1"/>
      <name val="Arial Narrow"/>
    </font>
    <font>
      <sz val="10.000000"/>
      <color theme="1"/>
      <name val="Arial Narrow"/>
    </font>
    <font>
      <b/>
      <sz val="8.000000"/>
      <color theme="1"/>
      <name val="Arial Narrow"/>
    </font>
    <font>
      <b/>
      <sz val="9.000000"/>
      <color theme="1"/>
      <name val="Arial Narrow"/>
    </font>
    <font>
      <b/>
      <sz val="18.000000"/>
      <color theme="0"/>
      <name val="Arial Narrow"/>
    </font>
    <font>
      <b/>
      <sz val="18.000000"/>
      <color theme="1"/>
      <name val="Arial Narrow"/>
    </font>
    <font>
      <b/>
      <sz val="18.000000"/>
      <color rgb="FFD8D8D8"/>
      <name val="Arial Narrow"/>
    </font>
    <font>
      <sz val="18.000000"/>
      <color theme="1"/>
      <name val="Arial Narrow"/>
    </font>
    <font>
      <sz val="9.000000"/>
      <color rgb="FF212529"/>
      <name val="Verdana"/>
    </font>
    <font>
      <sz val="10.000000"/>
      <name val="Arial Narrow"/>
    </font>
    <font>
      <sz val="10.000000"/>
      <color theme="1" tint="0.34998626667073579"/>
      <name val="Arial Narrow"/>
    </font>
    <font>
      <sz val="11.000000"/>
      <name val="Calibri"/>
      <scheme val="minor"/>
    </font>
    <font>
      <sz val="9.00000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indexed="65"/>
        <bgColor indexed="65"/>
      </patternFill>
    </fill>
    <fill>
      <patternFill patternType="solid">
        <fgColor rgb="FF3F3F3F"/>
        <bgColor rgb="FF3F3F3F"/>
      </patternFill>
    </fill>
    <fill>
      <patternFill patternType="solid">
        <fgColor rgb="FFD8D8D8"/>
        <bgColor rgb="FFD8D8D8"/>
      </patternFill>
    </fill>
    <fill>
      <patternFill patternType="solid">
        <fgColor rgb="FFC6D9F0"/>
        <bgColor rgb="FFC6D9F0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 tint="0"/>
        <bgColor theme="0" tint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7F7F7F"/>
        <bgColor rgb="FF7F7F7F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499984740745262"/>
        <bgColor theme="3" tint="0.499984740745262"/>
      </patternFill>
    </fill>
    <fill>
      <patternFill patternType="solid">
        <fgColor theme="0" tint="-0.499984740745262"/>
        <bgColor theme="0" tint="-0.499984740745262"/>
      </patternFill>
    </fill>
  </fills>
  <borders count="108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7F7F7F"/>
      </bottom>
      <diagonal style="none"/>
    </border>
    <border>
      <left style="double">
        <color rgb="FF7F7F7F"/>
      </left>
      <right style="double">
        <color rgb="FF7F7F7F"/>
      </right>
      <top style="double">
        <color rgb="FF7F7F7F"/>
      </top>
      <bottom style="thin">
        <color rgb="FF7F7F7F"/>
      </bottom>
      <diagonal style="none"/>
    </border>
    <border>
      <left style="double">
        <color rgb="FF7F7F7F"/>
      </left>
      <right style="none"/>
      <top style="double">
        <color rgb="FF7F7F7F"/>
      </top>
      <bottom style="thin">
        <color rgb="FF7F7F7F"/>
      </bottom>
      <diagonal style="none"/>
    </border>
    <border>
      <left style="none"/>
      <right style="none"/>
      <top style="double">
        <color rgb="FF7F7F7F"/>
      </top>
      <bottom style="thin">
        <color rgb="FF7F7F7F"/>
      </bottom>
      <diagonal style="none"/>
    </border>
    <border>
      <left style="none"/>
      <right style="double">
        <color rgb="FF7F7F7F"/>
      </right>
      <top style="double">
        <color rgb="FF7F7F7F"/>
      </top>
      <bottom style="thin">
        <color rgb="FF7F7F7F"/>
      </bottom>
      <diagonal style="none"/>
    </border>
    <border>
      <left style="double">
        <color rgb="FF7F7F7F"/>
      </left>
      <right style="double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7F7F7F"/>
      </left>
      <right style="none"/>
      <top style="thin">
        <color rgb="FF7F7F7F"/>
      </top>
      <bottom style="thin">
        <color rgb="FF7F7F7F"/>
      </bottom>
      <diagonal style="none"/>
    </border>
    <border>
      <left style="none"/>
      <right style="none"/>
      <top style="thin">
        <color rgb="FF7F7F7F"/>
      </top>
      <bottom style="thin">
        <color rgb="FF7F7F7F"/>
      </bottom>
      <diagonal style="none"/>
    </border>
    <border>
      <left style="none"/>
      <right style="double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7F7F7F"/>
      </left>
      <right style="double">
        <color rgb="FF7F7F7F"/>
      </right>
      <top style="thin">
        <color rgb="FF7F7F7F"/>
      </top>
      <bottom style="double">
        <color rgb="FF7F7F7F"/>
      </bottom>
      <diagonal style="none"/>
    </border>
    <border>
      <left style="double">
        <color rgb="FF7F7F7F"/>
      </left>
      <right style="none"/>
      <top style="thin">
        <color rgb="FF7F7F7F"/>
      </top>
      <bottom style="double">
        <color rgb="FF7F7F7F"/>
      </bottom>
      <diagonal style="none"/>
    </border>
    <border>
      <left style="none"/>
      <right style="thin">
        <color rgb="FF7F7F7F"/>
      </right>
      <top style="thin">
        <color rgb="FF7F7F7F"/>
      </top>
      <bottom style="double">
        <color rgb="FF7F7F7F"/>
      </bottom>
      <diagonal style="none"/>
    </border>
    <border>
      <left style="none"/>
      <right style="double">
        <color rgb="FF7F7F7F"/>
      </right>
      <top style="thin">
        <color rgb="FF7F7F7F"/>
      </top>
      <bottom style="double">
        <color rgb="FF7F7F7F"/>
      </bottom>
      <diagonal style="none"/>
    </border>
    <border>
      <left style="double">
        <color rgb="FFA5A5A5"/>
      </left>
      <right style="thin">
        <color rgb="FFA5A5A5"/>
      </right>
      <top style="double">
        <color rgb="FFA5A5A5"/>
      </top>
      <bottom style="double">
        <color rgb="FFA5A5A5"/>
      </bottom>
      <diagonal style="none"/>
    </border>
    <border>
      <left style="thin">
        <color rgb="FFA5A5A5"/>
      </left>
      <right style="thin">
        <color rgb="FFA5A5A5"/>
      </right>
      <top style="double">
        <color rgb="FFA5A5A5"/>
      </top>
      <bottom style="double">
        <color rgb="FFA5A5A5"/>
      </bottom>
      <diagonal style="none"/>
    </border>
    <border>
      <left style="thin">
        <color rgb="FFA5A5A5"/>
      </left>
      <right style="none"/>
      <top style="double">
        <color rgb="FFA5A5A5"/>
      </top>
      <bottom style="double">
        <color rgb="FFA5A5A5"/>
      </bottom>
      <diagonal style="none"/>
    </border>
    <border>
      <left style="none"/>
      <right style="thin">
        <color rgb="FFA5A5A5"/>
      </right>
      <top style="double">
        <color rgb="FFA5A5A5"/>
      </top>
      <bottom style="double">
        <color rgb="FFA5A5A5"/>
      </bottom>
      <diagonal style="none"/>
    </border>
    <border>
      <left style="thin">
        <color rgb="FFA5A5A5"/>
      </left>
      <right style="double">
        <color rgb="FFA5A5A5"/>
      </right>
      <top style="double">
        <color rgb="FFA5A5A5"/>
      </top>
      <bottom style="double">
        <color rgb="FFA5A5A5"/>
      </bottom>
      <diagonal style="none"/>
    </border>
    <border>
      <left style="double">
        <color rgb="FFA5A5A5"/>
      </left>
      <right style="thin">
        <color rgb="FFA5A5A5"/>
      </right>
      <top style="double">
        <color rgb="FFA5A5A5"/>
      </top>
      <bottom style="thin">
        <color rgb="FFA5A5A5"/>
      </bottom>
      <diagonal style="none"/>
    </border>
    <border>
      <left style="thin">
        <color rgb="FFA5A5A5"/>
      </left>
      <right style="thin">
        <color rgb="FFA5A5A5"/>
      </right>
      <top style="double">
        <color rgb="FFA5A5A5"/>
      </top>
      <bottom style="thin">
        <color rgb="FFA5A5A5"/>
      </bottom>
      <diagonal style="none"/>
    </border>
    <border>
      <left style="thin">
        <color rgb="FFA5A5A5"/>
      </left>
      <right style="none"/>
      <top style="double">
        <color rgb="FFA5A5A5"/>
      </top>
      <bottom style="thin">
        <color rgb="FFA5A5A5"/>
      </bottom>
      <diagonal style="none"/>
    </border>
    <border>
      <left style="none"/>
      <right style="thin">
        <color rgb="FFA5A5A5"/>
      </right>
      <top style="double">
        <color rgb="FFA5A5A5"/>
      </top>
      <bottom style="thin">
        <color rgb="FFA5A5A5"/>
      </bottom>
      <diagonal style="none"/>
    </border>
    <border>
      <left style="thin">
        <color rgb="FFA5A5A5"/>
      </left>
      <right style="double">
        <color rgb="FFA5A5A5"/>
      </right>
      <top style="double">
        <color rgb="FFA5A5A5"/>
      </top>
      <bottom style="thin">
        <color rgb="FFA5A5A5"/>
      </bottom>
      <diagonal style="none"/>
    </border>
    <border>
      <left style="double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n">
        <color rgb="FFA5A5A5"/>
      </left>
      <right style="none"/>
      <top style="thin">
        <color rgb="FFA5A5A5"/>
      </top>
      <bottom style="thin">
        <color rgb="FFA5A5A5"/>
      </bottom>
      <diagonal style="none"/>
    </border>
    <border>
      <left style="none"/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n">
        <color rgb="FFA5A5A5"/>
      </left>
      <right style="double">
        <color rgb="FFA5A5A5"/>
      </right>
      <top style="thin">
        <color rgb="FFA5A5A5"/>
      </top>
      <bottom style="thin">
        <color rgb="FFA5A5A5"/>
      </bottom>
      <diagonal style="none"/>
    </border>
    <border>
      <left style="double">
        <color rgb="FFA5A5A5"/>
      </left>
      <right style="thin">
        <color rgb="FFA5A5A5"/>
      </right>
      <top style="thin">
        <color rgb="FFA5A5A5"/>
      </top>
      <bottom style="double">
        <color rgb="FFA5A5A5"/>
      </bottom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A5A5A5"/>
      </bottom>
      <diagonal style="none"/>
    </border>
    <border>
      <left style="thin">
        <color rgb="FFA5A5A5"/>
      </left>
      <right style="none"/>
      <top style="thin">
        <color rgb="FFA5A5A5"/>
      </top>
      <bottom style="double">
        <color rgb="FFA5A5A5"/>
      </bottom>
      <diagonal style="none"/>
    </border>
    <border>
      <left style="none"/>
      <right style="thin">
        <color rgb="FFA5A5A5"/>
      </right>
      <top style="thin">
        <color rgb="FFA5A5A5"/>
      </top>
      <bottom style="double">
        <color rgb="FFA5A5A5"/>
      </bottom>
      <diagonal style="none"/>
    </border>
    <border>
      <left style="thin">
        <color rgb="FFA5A5A5"/>
      </left>
      <right style="double">
        <color rgb="FFA5A5A5"/>
      </right>
      <top style="thin">
        <color rgb="FFA5A5A5"/>
      </top>
      <bottom style="double">
        <color rgb="FFA5A5A5"/>
      </bottom>
      <diagonal style="none"/>
    </border>
    <border>
      <left style="double">
        <color rgb="FFA5A5A5"/>
      </left>
      <right style="none"/>
      <top style="double">
        <color rgb="FFA5A5A5"/>
      </top>
      <bottom style="double">
        <color rgb="FFA5A5A5"/>
      </bottom>
      <diagonal style="none"/>
    </border>
    <border>
      <left style="none"/>
      <right style="none"/>
      <top style="double">
        <color rgb="FFA5A5A5"/>
      </top>
      <bottom style="double">
        <color rgb="FFA5A5A5"/>
      </bottom>
      <diagonal style="none"/>
    </border>
    <border>
      <left style="none"/>
      <right style="double">
        <color rgb="FFA5A5A5"/>
      </right>
      <top style="double">
        <color rgb="FFA5A5A5"/>
      </top>
      <bottom style="double">
        <color rgb="FFA5A5A5"/>
      </bottom>
      <diagonal style="none"/>
    </border>
    <border>
      <left style="double">
        <color rgb="FFA5A5A5"/>
      </left>
      <right style="none"/>
      <top style="double">
        <color rgb="FFA5A5A5"/>
      </top>
      <bottom style="thin">
        <color rgb="FFA5A5A5"/>
      </bottom>
      <diagonal style="none"/>
    </border>
    <border>
      <left style="none"/>
      <right style="none"/>
      <top style="double">
        <color rgb="FFA5A5A5"/>
      </top>
      <bottom style="thin">
        <color rgb="FFA5A5A5"/>
      </bottom>
      <diagonal style="none"/>
    </border>
    <border>
      <left style="none"/>
      <right style="double">
        <color rgb="FFA5A5A5"/>
      </right>
      <top style="double">
        <color rgb="FFA5A5A5"/>
      </top>
      <bottom style="thin">
        <color rgb="FFA5A5A5"/>
      </bottom>
      <diagonal style="none"/>
    </border>
    <border>
      <left style="double">
        <color rgb="FFA5A5A5"/>
      </left>
      <right style="none"/>
      <top style="thin">
        <color rgb="FFA5A5A5"/>
      </top>
      <bottom style="thin">
        <color rgb="FFA5A5A5"/>
      </bottom>
      <diagonal style="none"/>
    </border>
    <border>
      <left style="none"/>
      <right style="none"/>
      <top style="thin">
        <color rgb="FFA5A5A5"/>
      </top>
      <bottom style="thin">
        <color rgb="FFA5A5A5"/>
      </bottom>
      <diagonal style="none"/>
    </border>
    <border>
      <left style="none"/>
      <right style="double">
        <color rgb="FFA5A5A5"/>
      </right>
      <top style="thin">
        <color rgb="FFA5A5A5"/>
      </top>
      <bottom style="thin">
        <color rgb="FFA5A5A5"/>
      </bottom>
      <diagonal style="none"/>
    </border>
    <border>
      <left style="double">
        <color rgb="FFA5A5A5"/>
      </left>
      <right style="none"/>
      <top style="thin">
        <color rgb="FFA5A5A5"/>
      </top>
      <bottom style="double">
        <color rgb="FFA5A5A5"/>
      </bottom>
      <diagonal style="none"/>
    </border>
    <border>
      <left style="none"/>
      <right style="none"/>
      <top style="thin">
        <color rgb="FFA5A5A5"/>
      </top>
      <bottom style="double">
        <color rgb="FFA5A5A5"/>
      </bottom>
      <diagonal style="none"/>
    </border>
    <border>
      <left style="none"/>
      <right style="double">
        <color rgb="FFA5A5A5"/>
      </right>
      <top style="thin">
        <color rgb="FFA5A5A5"/>
      </top>
      <bottom style="double">
        <color rgb="FFA5A5A5"/>
      </bottom>
      <diagonal style="none"/>
    </border>
    <border>
      <left style="none"/>
      <right style="medium">
        <color rgb="FFD8D8D8"/>
      </right>
      <top style="none"/>
      <bottom style="none"/>
      <diagonal style="none"/>
    </border>
    <border>
      <left style="none"/>
      <right style="none"/>
      <top style="none"/>
      <bottom style="double">
        <color auto="1"/>
      </bottom>
      <diagonal style="none"/>
    </border>
    <border>
      <left style="none"/>
      <right style="medium">
        <color rgb="FFD8D8D8"/>
      </right>
      <top style="none"/>
      <bottom style="double">
        <color auto="1"/>
      </bottom>
      <diagonal style="none"/>
    </border>
    <border>
      <left style="none"/>
      <right style="none"/>
      <top style="none"/>
      <bottom style="thin">
        <color rgb="FFBFBFBF"/>
      </bottom>
      <diagonal style="none"/>
    </border>
    <border>
      <left style="medium">
        <color rgb="FFBFBFBF"/>
      </left>
      <right style="none"/>
      <top style="none"/>
      <bottom style="none"/>
      <diagonal style="none"/>
    </border>
    <border>
      <left style="none"/>
      <right style="medium">
        <color rgb="FFBFBFBF"/>
      </right>
      <top style="none"/>
      <bottom style="none"/>
      <diagonal style="none"/>
    </border>
    <border>
      <left style="none"/>
      <right style="none"/>
      <top style="thin">
        <color rgb="FFBFBFBF"/>
      </top>
      <bottom style="thin">
        <color rgb="FFBFBFBF"/>
      </bottom>
      <diagonal style="none"/>
    </border>
    <border>
      <left style="medium">
        <color rgb="FFBFBFBF"/>
      </left>
      <right style="thin">
        <color rgb="FFBFBFBF"/>
      </right>
      <top style="none"/>
      <bottom style="none"/>
      <diagonal style="none"/>
    </border>
    <border>
      <left style="thin">
        <color rgb="FFBFBFBF"/>
      </left>
      <right style="thin">
        <color rgb="FFBFBFBF"/>
      </right>
      <top style="none"/>
      <bottom style="none"/>
      <diagonal style="none"/>
    </border>
    <border>
      <left style="thin">
        <color rgb="FFBFBFBF"/>
      </left>
      <right style="medium">
        <color rgb="FFBFBFBF"/>
      </right>
      <top style="none"/>
      <bottom style="none"/>
      <diagonal style="none"/>
    </border>
    <border>
      <left style="thin">
        <color rgb="FFBFBFBF"/>
      </left>
      <right style="none"/>
      <top style="none"/>
      <bottom style="none"/>
      <diagonal style="none"/>
    </border>
    <border>
      <left style="none"/>
      <right style="none"/>
      <top style="none"/>
      <bottom style="medium">
        <color rgb="FFA5A5A5"/>
      </bottom>
      <diagonal style="none"/>
    </border>
    <border>
      <left style="medium">
        <color rgb="FFBFBFBF"/>
      </left>
      <right style="thin">
        <color rgb="FFBFBFBF"/>
      </right>
      <top style="none"/>
      <bottom style="medium">
        <color rgb="FFA5A5A5"/>
      </bottom>
      <diagonal style="none"/>
    </border>
    <border>
      <left style="thin">
        <color rgb="FFBFBFBF"/>
      </left>
      <right style="thin">
        <color rgb="FFBFBFBF"/>
      </right>
      <top style="none"/>
      <bottom style="medium">
        <color rgb="FFA5A5A5"/>
      </bottom>
      <diagonal style="none"/>
    </border>
    <border>
      <left style="thin">
        <color rgb="FFBFBFBF"/>
      </left>
      <right style="medium">
        <color rgb="FFBFBFBF"/>
      </right>
      <top style="none"/>
      <bottom style="medium">
        <color rgb="FFA5A5A5"/>
      </bottom>
      <diagonal style="none"/>
    </border>
    <border>
      <left style="thin">
        <color rgb="FFBFBFBF"/>
      </left>
      <right style="none"/>
      <top style="none"/>
      <bottom style="medium">
        <color rgb="FFA5A5A5"/>
      </bottom>
      <diagonal style="none"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 style="none"/>
    </border>
    <border>
      <left style="none"/>
      <right style="none"/>
      <top style="medium">
        <color rgb="FFA5A5A5"/>
      </top>
      <bottom style="medium">
        <color rgb="FFA5A5A5"/>
      </bottom>
      <diagonal style="none"/>
    </border>
    <border>
      <left style="none"/>
      <right style="medium">
        <color rgb="FFA5A5A5"/>
      </right>
      <top style="medium">
        <color rgb="FFA5A5A5"/>
      </top>
      <bottom style="medium">
        <color rgb="FFA5A5A5"/>
      </bottom>
      <diagonal style="none"/>
    </border>
    <border>
      <left style="medium">
        <color rgb="FFA5A5A5"/>
      </left>
      <right style="none"/>
      <top style="medium">
        <color rgb="FFA5A5A5"/>
      </top>
      <bottom style="none"/>
      <diagonal style="none"/>
    </border>
    <border>
      <left style="none"/>
      <right style="none"/>
      <top style="medium">
        <color rgb="FFA5A5A5"/>
      </top>
      <bottom style="none"/>
      <diagonal style="none"/>
    </border>
    <border>
      <left/>
      <right/>
      <top style="medium">
        <color rgb="FFA5A5A5"/>
      </top>
      <bottom style="none"/>
      <diagonal/>
    </border>
    <border>
      <left/>
      <right style="thin">
        <color rgb="FFA5A5A5"/>
      </right>
      <top style="medium">
        <color rgb="FFA5A5A5"/>
      </top>
      <bottom style="none"/>
      <diagonal/>
    </border>
    <border>
      <left style="none"/>
      <right style="thin">
        <color rgb="FFA5A5A5"/>
      </right>
      <top style="medium">
        <color rgb="FFA5A5A5"/>
      </top>
      <bottom style="none"/>
      <diagonal style="none"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medium">
        <color rgb="FFDEE2E6"/>
      </left>
      <right style="medium">
        <color rgb="FFDEE2E6"/>
      </right>
      <top style="medium">
        <color rgb="FFDEE2E6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medium">
        <color rgb="FFDEE2E6"/>
      </right>
      <top style="medium">
        <color rgb="FFDEE2E6"/>
      </top>
      <bottom style="none"/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none"/>
      <diagonal style="none"/>
    </border>
    <border>
      <left style="none"/>
      <right style="none"/>
      <top style="thin">
        <color rgb="FFA5A5A5"/>
      </top>
      <bottom style="none"/>
      <diagonal style="none"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none"/>
      <right style="medium">
        <color rgb="FFBFBFBF"/>
      </right>
      <top style="none"/>
      <bottom style="medium">
        <color rgb="FFA5A5A5"/>
      </bottom>
      <diagonal style="none"/>
    </border>
    <border>
      <left style="medium">
        <color rgb="FFA5A5A5"/>
      </left>
      <right style="medium">
        <color rgb="FFA5A5A5"/>
      </right>
      <top style="medium">
        <color rgb="FFA5A5A5"/>
      </top>
      <bottom style="none"/>
      <diagonal style="none"/>
    </border>
    <border>
      <left style="none"/>
      <right style="medium">
        <color rgb="FFA5A5A5"/>
      </right>
      <top style="medium">
        <color rgb="FFA5A5A5"/>
      </top>
      <bottom style="none"/>
      <diagonal style="none"/>
    </border>
    <border>
      <left style="medium">
        <color rgb="FFA5A5A5"/>
      </left>
      <right style="none"/>
      <top style="thin">
        <color rgb="FFA5A5A5"/>
      </top>
      <bottom style="thin">
        <color rgb="FFA5A5A5"/>
      </bottom>
      <diagonal style="none"/>
    </border>
    <border>
      <left style="medium">
        <color rgb="FFDEE2E6"/>
      </left>
      <right style="thin">
        <color rgb="FFA5A5A5"/>
      </right>
      <top style="medium">
        <color rgb="FFDEE2E6"/>
      </top>
      <bottom style="none"/>
      <diagonal style="none"/>
    </border>
    <border>
      <left style="thin">
        <color rgb="FFA5A5A5"/>
      </left>
      <right style="thin">
        <color rgb="FFA5A5A5"/>
      </right>
      <top style="medium">
        <color rgb="FFDEE2E6"/>
      </top>
      <bottom style="medium">
        <color rgb="FFDEE2E6"/>
      </bottom>
      <diagonal style="none"/>
    </border>
    <border>
      <left style="none"/>
      <right style="none"/>
      <top style="none"/>
      <bottom style="medium">
        <color rgb="FFDEE2E6"/>
      </bottom>
      <diagonal style="none"/>
    </border>
    <border>
      <left style="medium">
        <color rgb="FFDEE2E6"/>
      </left>
      <right style="thin">
        <color rgb="FFA5A5A5"/>
      </right>
      <top style="medium">
        <color rgb="FFDEE2E6"/>
      </top>
      <bottom style="medium">
        <color rgb="FFDEE2E6"/>
      </bottom>
      <diagonal style="none"/>
    </border>
    <border>
      <left style="medium">
        <color rgb="FFDEE2E6"/>
      </left>
      <right style="none"/>
      <top style="medium">
        <color rgb="FFDEE2E6"/>
      </top>
      <bottom style="none"/>
      <diagonal style="none"/>
    </border>
    <border>
      <left style="none"/>
      <right style="none"/>
      <top style="medium">
        <color rgb="FFDEE2E6"/>
      </top>
      <bottom style="medium">
        <color rgb="FFDEE2E6"/>
      </bottom>
      <diagonal style="none"/>
    </border>
    <border>
      <left style="none"/>
      <right style="none"/>
      <top style="medium">
        <color rgb="FFDEE2E6"/>
      </top>
      <bottom style="none"/>
      <diagonal style="none"/>
    </border>
    <border>
      <left style="thin">
        <color rgb="FFBFBFBF"/>
      </left>
      <right style="medium">
        <color rgb="FFD8D8D8"/>
      </right>
      <top style="none"/>
      <bottom style="none"/>
      <diagonal style="none"/>
    </border>
    <border>
      <left style="thin">
        <color rgb="FFBFBFBF"/>
      </left>
      <right style="medium">
        <color rgb="FFD8D8D8"/>
      </right>
      <top style="none"/>
      <bottom style="medium">
        <color rgb="FFA5A5A5"/>
      </bottom>
      <diagonal style="none"/>
    </border>
    <border>
      <left style="none"/>
      <right style="medium">
        <color rgb="FFD8D8D8"/>
      </right>
      <top style="medium">
        <color rgb="FFA5A5A5"/>
      </top>
      <bottom style="none"/>
      <diagonal style="none"/>
    </border>
    <border>
      <left style="medium">
        <color rgb="FF7F7F7F"/>
      </left>
      <right style="none"/>
      <top style="thin">
        <color rgb="FFA5A5A5"/>
      </top>
      <bottom style="medium">
        <color rgb="FF7F7F7F"/>
      </bottom>
      <diagonal style="none"/>
    </border>
    <border>
      <left style="none"/>
      <right style="medium">
        <color rgb="FFD8D8D8"/>
      </right>
      <top style="double">
        <color auto="1"/>
      </top>
      <bottom style="none"/>
      <diagonal style="none"/>
    </border>
    <border>
      <left style="medium">
        <color rgb="FFA5A5A5"/>
      </left>
      <right style="none"/>
      <top style="medium">
        <color rgb="FFA5A5A5"/>
      </top>
      <bottom style="thin">
        <color theme="1"/>
      </bottom>
      <diagonal style="none"/>
    </border>
    <border>
      <left style="none"/>
      <right style="none"/>
      <top style="medium">
        <color rgb="FFA5A5A5"/>
      </top>
      <bottom style="thin">
        <color theme="1"/>
      </bottom>
      <diagonal style="none"/>
    </border>
    <border>
      <left style="none"/>
      <right style="medium">
        <color rgb="FFD8D8D8"/>
      </right>
      <top style="medium">
        <color rgb="FFA5A5A5"/>
      </top>
      <bottom style="thin">
        <color theme="1"/>
      </bottom>
      <diagonal style="none"/>
    </border>
    <border>
      <left style="medium">
        <color rgb="FFDEE2E6"/>
      </left>
      <right style="none"/>
      <top style="medium">
        <color rgb="FFDEE2E6"/>
      </top>
      <bottom style="medium">
        <color rgb="FFDEE2E6"/>
      </bottom>
      <diagonal style="none"/>
    </border>
    <border>
      <left style="none"/>
      <right style="thin">
        <color theme="1"/>
      </right>
      <top style="thin">
        <color rgb="FFA5A5A5"/>
      </top>
      <bottom style="thin">
        <color rgb="FFA5A5A5"/>
      </bottom>
      <diagonal style="none"/>
    </border>
    <border>
      <left style="medium">
        <color rgb="FFA5A5A5"/>
      </left>
      <right style="thin">
        <color theme="1"/>
      </right>
      <top style="thin">
        <color rgb="FFA5A5A5"/>
      </top>
      <bottom style="thin">
        <color rgb="FFA5A5A5"/>
      </bottom>
      <diagonal style="none"/>
    </border>
    <border>
      <left style="medium">
        <color rgb="FFDEE2E6"/>
      </left>
      <right style="thin">
        <color rgb="FFA5A5A5"/>
      </right>
      <top style="medium">
        <color rgb="FFDEE2E6"/>
      </top>
      <bottom style="medium">
        <color rgb="FF7F7F7F"/>
      </bottom>
      <diagonal style="none"/>
    </border>
    <border>
      <left style="medium">
        <color rgb="FF7F7F7F"/>
      </left>
      <right style="none"/>
      <top style="none"/>
      <bottom style="medium">
        <color rgb="FF7F7F7F"/>
      </bottom>
      <diagonal style="none"/>
    </border>
    <border>
      <left style="none"/>
      <right style="none"/>
      <top style="medium">
        <color rgb="FF7F7F7F"/>
      </top>
      <bottom style="medium">
        <color rgb="FF7F7F7F"/>
      </bottom>
      <diagonal style="none"/>
    </border>
    <border>
      <left style="none"/>
      <right style="none"/>
      <top style="none"/>
      <bottom style="medium">
        <color rgb="FF7F7F7F"/>
      </bottom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7F7F7F"/>
      </bottom>
      <diagonal style="none"/>
    </border>
    <border>
      <left style="none"/>
      <right style="medium">
        <color rgb="FF7F7F7F"/>
      </right>
      <top style="none"/>
      <bottom style="medium">
        <color rgb="FF7F7F7F"/>
      </bottom>
      <diagonal style="none"/>
    </border>
    <border>
      <left style="thin">
        <color rgb="FFA5A5A5"/>
      </left>
      <right style="thin">
        <color rgb="FFA5A5A5"/>
      </right>
      <top style="none"/>
      <bottom style="thin">
        <color rgb="FFA5A5A5"/>
      </bottom>
      <diagonal style="none"/>
    </border>
  </borders>
  <cellStyleXfs count="1">
    <xf fontId="0" fillId="0" borderId="0" numFmtId="0" applyNumberFormat="1" applyFont="1" applyFill="1" applyBorder="1"/>
  </cellStyleXfs>
  <cellXfs count="260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0" fillId="0" borderId="0" numFmtId="0" xfId="0"/>
    <xf fontId="2" fillId="0" borderId="0" numFmtId="0" xfId="0" applyFont="1" applyAlignment="1">
      <alignment horizontal="center"/>
    </xf>
    <xf fontId="1" fillId="0" borderId="1" numFmtId="0" xfId="0" applyFont="1" applyBorder="1" applyAlignment="1">
      <alignment horizontal="center"/>
    </xf>
    <xf fontId="3" fillId="0" borderId="1" numFmtId="0" xfId="0" applyFont="1" applyBorder="1"/>
    <xf fontId="1" fillId="0" borderId="0" numFmtId="0" xfId="0" applyFont="1" applyAlignment="1">
      <alignment horizontal="left"/>
    </xf>
    <xf fontId="4" fillId="0" borderId="0" numFmtId="0" xfId="0" applyFont="1" applyAlignment="1">
      <alignment horizontal="center" wrapText="1"/>
    </xf>
    <xf fontId="5" fillId="2" borderId="2" numFmtId="0" xfId="0" applyFont="1" applyFill="1" applyBorder="1" applyAlignment="1">
      <alignment horizontal="left" vertical="center" wrapText="1"/>
    </xf>
    <xf fontId="6" fillId="0" borderId="3" numFmtId="0" xfId="0" applyFont="1" applyBorder="1" applyAlignment="1">
      <alignment horizontal="left" vertical="center" wrapText="1"/>
    </xf>
    <xf fontId="3" fillId="0" borderId="4" numFmtId="0" xfId="0" applyFont="1" applyBorder="1"/>
    <xf fontId="3" fillId="0" borderId="5" numFmtId="0" xfId="0" applyFont="1" applyBorder="1"/>
    <xf fontId="5" fillId="2" borderId="6" numFmtId="0" xfId="0" applyFont="1" applyFill="1" applyBorder="1" applyAlignment="1">
      <alignment horizontal="left" vertical="center" wrapText="1"/>
    </xf>
    <xf fontId="6" fillId="0" borderId="7" numFmtId="0" xfId="0" applyFont="1" applyBorder="1" applyAlignment="1">
      <alignment horizontal="left" vertical="center" wrapText="1"/>
    </xf>
    <xf fontId="3" fillId="0" borderId="8" numFmtId="0" xfId="0" applyFont="1" applyBorder="1"/>
    <xf fontId="3" fillId="0" borderId="9" numFmtId="0" xfId="0" applyFont="1" applyBorder="1"/>
    <xf fontId="3" fillId="0" borderId="10" numFmtId="0" xfId="0" applyFont="1" applyBorder="1"/>
    <xf fontId="5" fillId="2" borderId="2" numFmtId="49" xfId="0" applyNumberFormat="1" applyFont="1" applyFill="1" applyBorder="1" applyAlignment="1">
      <alignment horizontal="left" vertical="center" wrapText="1"/>
    </xf>
    <xf fontId="6" fillId="0" borderId="9" numFmtId="49" xfId="0" applyNumberFormat="1" applyFont="1" applyBorder="1" applyAlignment="1">
      <alignment horizontal="center" vertical="center" wrapText="1"/>
    </xf>
    <xf fontId="6" fillId="0" borderId="7" numFmtId="49" xfId="0" applyNumberFormat="1" applyFont="1" applyBorder="1" applyAlignment="1">
      <alignment horizontal="center" vertical="center" wrapText="1"/>
    </xf>
    <xf fontId="5" fillId="2" borderId="6" numFmtId="49" xfId="0" applyNumberFormat="1" applyFont="1" applyFill="1" applyBorder="1" applyAlignment="1">
      <alignment horizontal="left" vertical="center" wrapText="1"/>
    </xf>
    <xf fontId="5" fillId="2" borderId="11" numFmtId="0" xfId="0" applyFont="1" applyFill="1" applyBorder="1" applyAlignment="1">
      <alignment horizontal="left" vertical="center" wrapText="1"/>
    </xf>
    <xf fontId="1" fillId="0" borderId="12" numFmtId="0" xfId="0" applyFont="1" applyBorder="1"/>
    <xf fontId="3" fillId="0" borderId="13" numFmtId="0" xfId="0" applyFont="1" applyBorder="1"/>
    <xf fontId="5" fillId="2" borderId="11" numFmtId="49" xfId="0" applyNumberFormat="1" applyFont="1" applyFill="1" applyBorder="1" applyAlignment="1">
      <alignment horizontal="left" vertical="center" wrapText="1"/>
    </xf>
    <xf fontId="6" fillId="0" borderId="14" numFmtId="0" xfId="0" applyFont="1" applyBorder="1" applyAlignment="1">
      <alignment horizontal="center" vertical="center" wrapText="1"/>
    </xf>
    <xf fontId="7" fillId="0" borderId="0" numFmtId="0" xfId="0" applyFont="1" applyAlignment="1">
      <alignment horizontal="left" vertical="center" wrapText="1"/>
    </xf>
    <xf fontId="5" fillId="0" borderId="0" numFmtId="0" xfId="0" applyFont="1"/>
    <xf fontId="8" fillId="0" borderId="0" numFmtId="0" xfId="0" applyFont="1"/>
    <xf fontId="5" fillId="2" borderId="15" numFmtId="0" xfId="0" applyFont="1" applyFill="1" applyBorder="1" applyAlignment="1">
      <alignment horizontal="center" vertical="center"/>
    </xf>
    <xf fontId="5" fillId="2" borderId="16" numFmtId="0" xfId="0" applyFont="1" applyFill="1" applyBorder="1" applyAlignment="1">
      <alignment horizontal="center" vertical="center"/>
    </xf>
    <xf fontId="5" fillId="2" borderId="17" numFmtId="0" xfId="0" applyFont="1" applyFill="1" applyBorder="1" applyAlignment="1">
      <alignment horizontal="center" vertical="center"/>
    </xf>
    <xf fontId="3" fillId="0" borderId="18" numFmtId="0" xfId="0" applyFont="1" applyBorder="1"/>
    <xf fontId="5" fillId="2" borderId="19" numFmtId="0" xfId="0" applyFont="1" applyFill="1" applyBorder="1" applyAlignment="1">
      <alignment horizontal="center" vertical="center"/>
    </xf>
    <xf fontId="6" fillId="0" borderId="20" numFmtId="49" xfId="0" applyNumberFormat="1" applyFont="1" applyBorder="1" applyAlignment="1">
      <alignment horizontal="center" vertical="center" wrapText="1"/>
    </xf>
    <xf fontId="6" fillId="0" borderId="21" numFmtId="49" xfId="0" applyNumberFormat="1" applyFont="1" applyBorder="1" applyAlignment="1">
      <alignment horizontal="center" vertical="center" wrapText="1"/>
    </xf>
    <xf fontId="6" fillId="0" borderId="22" numFmtId="49" xfId="0" applyNumberFormat="1" applyFont="1" applyBorder="1" applyAlignment="1">
      <alignment horizontal="center" vertical="center" wrapText="1"/>
    </xf>
    <xf fontId="3" fillId="0" borderId="23" numFmtId="0" xfId="0" applyFont="1" applyBorder="1"/>
    <xf fontId="6" fillId="0" borderId="24" numFmtId="49" xfId="0" applyNumberFormat="1" applyFont="1" applyBorder="1" applyAlignment="1">
      <alignment horizontal="center" vertical="center" wrapText="1"/>
    </xf>
    <xf fontId="6" fillId="0" borderId="25" numFmtId="49" xfId="0" applyNumberFormat="1" applyFont="1" applyBorder="1" applyAlignment="1">
      <alignment horizontal="center" vertical="center" wrapText="1"/>
    </xf>
    <xf fontId="6" fillId="0" borderId="26" numFmtId="49" xfId="0" applyNumberFormat="1" applyFont="1" applyBorder="1" applyAlignment="1">
      <alignment horizontal="center" vertical="center" wrapText="1"/>
    </xf>
    <xf fontId="1" fillId="0" borderId="27" numFmtId="0" xfId="0" applyFont="1" applyBorder="1"/>
    <xf fontId="3" fillId="0" borderId="28" numFmtId="0" xfId="0" applyFont="1" applyBorder="1"/>
    <xf fontId="6" fillId="0" borderId="29" numFmtId="49" xfId="0" applyNumberFormat="1" applyFont="1" applyBorder="1" applyAlignment="1">
      <alignment horizontal="center" vertical="center" wrapText="1"/>
    </xf>
    <xf fontId="6" fillId="0" borderId="30" numFmtId="49" xfId="0" applyNumberFormat="1" applyFont="1" applyBorder="1" applyAlignment="1">
      <alignment horizontal="center" vertical="center" wrapText="1"/>
    </xf>
    <xf fontId="6" fillId="0" borderId="31" numFmtId="49" xfId="0" applyNumberFormat="1" applyFont="1" applyBorder="1" applyAlignment="1">
      <alignment horizontal="center" vertical="center" wrapText="1"/>
    </xf>
    <xf fontId="1" fillId="0" borderId="32" numFmtId="0" xfId="0" applyFont="1" applyBorder="1"/>
    <xf fontId="3" fillId="0" borderId="33" numFmtId="0" xfId="0" applyFont="1" applyBorder="1"/>
    <xf fontId="6" fillId="0" borderId="34" numFmtId="49" xfId="0" applyNumberFormat="1" applyFont="1" applyBorder="1" applyAlignment="1">
      <alignment horizontal="center" vertical="center" wrapText="1"/>
    </xf>
    <xf fontId="5" fillId="2" borderId="35" numFmtId="0" xfId="0" applyFont="1" applyFill="1" applyBorder="1" applyAlignment="1">
      <alignment horizontal="left" vertical="center"/>
    </xf>
    <xf fontId="3" fillId="0" borderId="36" numFmtId="0" xfId="0" applyFont="1" applyBorder="1"/>
    <xf fontId="3" fillId="0" borderId="37" numFmtId="0" xfId="0" applyFont="1" applyBorder="1"/>
    <xf fontId="1" fillId="0" borderId="0" numFmtId="0" xfId="0" applyFont="1" applyAlignment="1">
      <alignment vertical="center"/>
    </xf>
    <xf fontId="1" fillId="0" borderId="38" numFmtId="0" xfId="0" applyFont="1" applyBorder="1" applyAlignment="1">
      <alignment vertical="center"/>
    </xf>
    <xf fontId="3" fillId="0" borderId="39" numFmtId="0" xfId="0" applyFont="1" applyBorder="1"/>
    <xf fontId="3" fillId="0" borderId="40" numFmtId="0" xfId="0" applyFont="1" applyBorder="1"/>
    <xf fontId="1" fillId="0" borderId="41" numFmtId="0" xfId="0" applyFont="1" applyBorder="1" applyAlignment="1">
      <alignment vertical="center"/>
    </xf>
    <xf fontId="3" fillId="0" borderId="42" numFmtId="0" xfId="0" applyFont="1" applyBorder="1"/>
    <xf fontId="3" fillId="0" borderId="43" numFmtId="0" xfId="0" applyFont="1" applyBorder="1"/>
    <xf fontId="1" fillId="0" borderId="44" numFmtId="0" xfId="0" applyFont="1" applyBorder="1" applyAlignment="1">
      <alignment vertical="center"/>
    </xf>
    <xf fontId="3" fillId="0" borderId="45" numFmtId="0" xfId="0" applyFont="1" applyBorder="1"/>
    <xf fontId="3" fillId="0" borderId="46" numFmtId="0" xfId="0" applyFont="1" applyBorder="1"/>
    <xf fontId="9" fillId="0" borderId="0" numFmtId="0" xfId="0" applyFont="1" applyAlignment="1">
      <alignment vertical="center"/>
    </xf>
    <xf fontId="5" fillId="0" borderId="0" numFmtId="0" xfId="0" applyFont="1" applyAlignment="1">
      <alignment vertical="center"/>
    </xf>
    <xf fontId="10" fillId="0" borderId="0" numFmtId="0" xfId="0" applyFont="1" applyAlignment="1">
      <alignment vertical="center"/>
    </xf>
    <xf fontId="10" fillId="0" borderId="0" numFmtId="0" xfId="0" applyFont="1"/>
    <xf fontId="11" fillId="0" borderId="0" numFmtId="0" xfId="0" applyFont="1" applyAlignment="1">
      <alignment horizontal="center"/>
    </xf>
    <xf fontId="12" fillId="0" borderId="0" numFmtId="0" xfId="0" applyFont="1" applyAlignment="1">
      <alignment horizontal="center"/>
    </xf>
    <xf fontId="3" fillId="0" borderId="47" numFmtId="0" xfId="0" applyFont="1" applyBorder="1"/>
    <xf fontId="13" fillId="0" borderId="48" numFmtId="0" xfId="0" applyFont="1" applyBorder="1" applyAlignment="1">
      <alignment horizontal="center"/>
    </xf>
    <xf fontId="3" fillId="0" borderId="48" numFmtId="0" xfId="0" applyFont="1" applyBorder="1"/>
    <xf fontId="3" fillId="0" borderId="49" numFmtId="0" xfId="0" applyFont="1" applyBorder="1"/>
    <xf fontId="13" fillId="0" borderId="0" numFmtId="0" xfId="0" applyFont="1" applyAlignment="1">
      <alignment horizontal="center"/>
    </xf>
    <xf fontId="13" fillId="0" borderId="47" numFmtId="0" xfId="0" applyFont="1" applyBorder="1" applyAlignment="1">
      <alignment horizontal="center"/>
    </xf>
    <xf fontId="13" fillId="0" borderId="0" numFmtId="0" xfId="0" applyFont="1" applyAlignment="1">
      <alignment horizontal="left" vertical="center"/>
    </xf>
    <xf fontId="13" fillId="0" borderId="0" numFmtId="0" xfId="0" applyFont="1"/>
    <xf fontId="13" fillId="0" borderId="0" numFmtId="0" xfId="0" applyFont="1" applyAlignment="1">
      <alignment horizontal="left"/>
    </xf>
    <xf fontId="14" fillId="3" borderId="0" numFmtId="0" xfId="0" applyFont="1" applyFill="1" applyAlignment="1">
      <alignment horizontal="right"/>
    </xf>
    <xf fontId="15" fillId="0" borderId="0" numFmtId="0" xfId="0" applyFont="1" applyAlignment="1">
      <alignment horizontal="center"/>
    </xf>
    <xf fontId="13" fillId="3" borderId="0" numFmtId="0" xfId="0" applyFont="1" applyFill="1"/>
    <xf fontId="13" fillId="0" borderId="47" numFmtId="0" xfId="0" applyFont="1" applyBorder="1"/>
    <xf fontId="13" fillId="0" borderId="0" numFmtId="0" xfId="0" applyFont="1" applyAlignment="1">
      <alignment horizontal="right" vertical="center"/>
    </xf>
    <xf fontId="14" fillId="0" borderId="0" numFmtId="0" xfId="0" applyFont="1" applyAlignment="1">
      <alignment horizontal="left"/>
    </xf>
    <xf fontId="13" fillId="0" borderId="0" numFmtId="0" xfId="0" applyFont="1" applyAlignment="1">
      <alignment horizontal="right"/>
    </xf>
    <xf fontId="11" fillId="0" borderId="0" numFmtId="0" xfId="0" applyFont="1" applyAlignment="1">
      <alignment horizontal="right" vertical="center"/>
    </xf>
    <xf fontId="11" fillId="0" borderId="0" numFmtId="0" xfId="0" applyFont="1" applyAlignment="1">
      <alignment horizontal="center" vertical="center"/>
    </xf>
    <xf fontId="16" fillId="0" borderId="50" numFmtId="164" xfId="0" applyNumberFormat="1" applyFont="1" applyBorder="1" applyAlignment="1">
      <alignment horizontal="left" shrinkToFit="1" vertical="center"/>
    </xf>
    <xf fontId="3" fillId="0" borderId="50" numFmtId="0" xfId="0" applyFont="1" applyBorder="1"/>
    <xf fontId="13" fillId="0" borderId="50" numFmtId="164" xfId="0" applyNumberFormat="1" applyFont="1" applyBorder="1" applyAlignment="1">
      <alignment horizontal="center" shrinkToFit="1" vertical="center"/>
    </xf>
    <xf fontId="17" fillId="0" borderId="0" numFmtId="0" xfId="0" applyFont="1" applyAlignment="1">
      <alignment horizontal="center" vertical="center"/>
    </xf>
    <xf fontId="13" fillId="0" borderId="50" numFmtId="0" xfId="0" applyFont="1" applyBorder="1" applyAlignment="1">
      <alignment horizontal="center" vertical="center"/>
    </xf>
    <xf fontId="13" fillId="0" borderId="51" numFmtId="0" xfId="0" applyFont="1" applyBorder="1" applyAlignment="1">
      <alignment horizontal="center" vertical="center"/>
    </xf>
    <xf fontId="3" fillId="0" borderId="52" numFmtId="0" xfId="0" applyFont="1" applyBorder="1"/>
    <xf fontId="3" fillId="0" borderId="0" numFmtId="0" xfId="0" applyFont="1"/>
    <xf fontId="13" fillId="0" borderId="0" numFmtId="0" xfId="0" applyFont="1" applyAlignment="1">
      <alignment horizontal="center" vertical="center"/>
    </xf>
    <xf fontId="13" fillId="0" borderId="51" numFmtId="0" xfId="0" applyFont="1" applyBorder="1" applyAlignment="1">
      <alignment horizontal="center" vertical="center"/>
    </xf>
    <xf fontId="13" fillId="0" borderId="0" numFmtId="0" xfId="0" applyFont="1" applyAlignment="1">
      <alignment horizontal="center" vertical="center"/>
    </xf>
    <xf fontId="11" fillId="0" borderId="50" numFmtId="0" xfId="0" applyFont="1" applyBorder="1" applyAlignment="1">
      <alignment horizontal="left" vertical="center"/>
    </xf>
    <xf fontId="13" fillId="0" borderId="53" numFmtId="165" xfId="0" applyNumberFormat="1" applyFont="1" applyBorder="1" applyAlignment="1">
      <alignment horizontal="center" shrinkToFit="1" vertical="center"/>
    </xf>
    <xf fontId="13" fillId="0" borderId="51" numFmtId="166" xfId="0" applyNumberFormat="1" applyFont="1" applyBorder="1" applyAlignment="1">
      <alignment horizontal="center" vertical="center"/>
    </xf>
    <xf fontId="13" fillId="0" borderId="0" numFmtId="166" xfId="0" applyNumberFormat="1" applyFont="1" applyAlignment="1">
      <alignment horizontal="center" vertical="center"/>
    </xf>
    <xf fontId="13" fillId="0" borderId="54" numFmtId="167" xfId="0" applyNumberFormat="1" applyFont="1" applyBorder="1" applyAlignment="1">
      <alignment horizontal="center" shrinkToFit="1" vertical="center"/>
    </xf>
    <xf fontId="13" fillId="0" borderId="55" numFmtId="167" xfId="0" applyNumberFormat="1" applyFont="1" applyBorder="1" applyAlignment="1">
      <alignment horizontal="center" shrinkToFit="1" vertical="center"/>
    </xf>
    <xf fontId="13" fillId="0" borderId="56" numFmtId="167" xfId="0" applyNumberFormat="1" applyFont="1" applyBorder="1" applyAlignment="1">
      <alignment horizontal="center" shrinkToFit="1" vertical="center"/>
    </xf>
    <xf fontId="13" fillId="0" borderId="57" numFmtId="167" xfId="0" applyNumberFormat="1" applyFont="1" applyBorder="1" applyAlignment="1">
      <alignment horizontal="center" shrinkToFit="1" vertical="center"/>
    </xf>
    <xf fontId="11" fillId="0" borderId="58" numFmtId="0" xfId="0" applyFont="1" applyBorder="1" applyAlignment="1">
      <alignment horizontal="center" vertical="center"/>
    </xf>
    <xf fontId="18" fillId="0" borderId="58" numFmtId="0" xfId="0" applyFont="1" applyBorder="1" applyAlignment="1">
      <alignment horizontal="center" vertical="center"/>
    </xf>
    <xf fontId="11" fillId="0" borderId="58" numFmtId="0" xfId="0" applyFont="1" applyBorder="1" applyAlignment="1">
      <alignment horizontal="center" vertical="center" wrapText="1"/>
    </xf>
    <xf fontId="19" fillId="0" borderId="58" numFmtId="0" xfId="0" applyFont="1" applyBorder="1" applyAlignment="1">
      <alignment horizontal="center" vertical="center" wrapText="1"/>
    </xf>
    <xf fontId="13" fillId="0" borderId="59" numFmtId="0" xfId="0" applyFont="1" applyBorder="1" applyAlignment="1">
      <alignment horizontal="center" shrinkToFit="1" vertical="center"/>
    </xf>
    <xf fontId="13" fillId="0" borderId="60" numFmtId="0" xfId="0" applyFont="1" applyBorder="1" applyAlignment="1">
      <alignment horizontal="center" shrinkToFit="1" vertical="center"/>
    </xf>
    <xf fontId="13" fillId="0" borderId="61" numFmtId="0" xfId="0" applyFont="1" applyBorder="1" applyAlignment="1">
      <alignment horizontal="center" shrinkToFit="1" vertical="center"/>
    </xf>
    <xf fontId="13" fillId="0" borderId="62" numFmtId="0" xfId="0" applyFont="1" applyBorder="1" applyAlignment="1">
      <alignment horizontal="center" shrinkToFit="1" vertical="center"/>
    </xf>
    <xf fontId="13" fillId="0" borderId="54" numFmtId="0" xfId="0" applyFont="1" applyBorder="1" applyAlignment="1">
      <alignment horizontal="center" shrinkToFit="1" vertical="center"/>
    </xf>
    <xf fontId="13" fillId="0" borderId="55" numFmtId="0" xfId="0" applyFont="1" applyBorder="1" applyAlignment="1">
      <alignment horizontal="center" shrinkToFit="1" vertical="center"/>
    </xf>
    <xf fontId="13" fillId="0" borderId="57" numFmtId="0" xfId="0" applyFont="1" applyBorder="1" applyAlignment="1">
      <alignment horizontal="center" shrinkToFit="1" vertical="center"/>
    </xf>
    <xf fontId="20" fillId="4" borderId="63" numFmtId="0" xfId="0" applyFont="1" applyFill="1" applyBorder="1" applyAlignment="1">
      <alignment horizontal="right" vertical="center"/>
    </xf>
    <xf fontId="21" fillId="5" borderId="64" numFmtId="0" xfId="0" applyFont="1" applyFill="1" applyBorder="1" applyAlignment="1">
      <alignment vertical="center"/>
    </xf>
    <xf fontId="22" fillId="5" borderId="64" numFmtId="0" xfId="0" applyFont="1" applyFill="1" applyBorder="1" applyAlignment="1">
      <alignment horizontal="center" vertical="center"/>
    </xf>
    <xf fontId="23" fillId="5" borderId="64" numFmtId="0" xfId="0" applyFont="1" applyFill="1" applyBorder="1" applyAlignment="1">
      <alignment horizontal="center" vertical="center"/>
    </xf>
    <xf fontId="23" fillId="5" borderId="64" numFmtId="168" xfId="0" applyNumberFormat="1" applyFont="1" applyFill="1" applyBorder="1" applyAlignment="1">
      <alignment horizontal="center" vertical="center"/>
    </xf>
    <xf fontId="23" fillId="5" borderId="64" numFmtId="1" xfId="0" applyNumberFormat="1" applyFont="1" applyFill="1" applyBorder="1" applyAlignment="1">
      <alignment horizontal="center" vertical="center"/>
    </xf>
    <xf fontId="23" fillId="0" borderId="64" numFmtId="9" xfId="0" applyNumberFormat="1" applyFont="1" applyBorder="1" applyAlignment="1">
      <alignment horizontal="center" vertical="center"/>
    </xf>
    <xf fontId="23" fillId="5" borderId="65" numFmtId="1" xfId="0" applyNumberFormat="1" applyFont="1" applyFill="1" applyBorder="1" applyAlignment="1">
      <alignment horizontal="center" vertical="center"/>
    </xf>
    <xf fontId="23" fillId="5" borderId="66" numFmtId="0" xfId="0" applyFont="1" applyFill="1" applyBorder="1" applyAlignment="1">
      <alignment horizontal="left" vertical="center"/>
    </xf>
    <xf fontId="23" fillId="5" borderId="67" numFmtId="0" xfId="0" applyFont="1" applyFill="1" applyBorder="1" applyAlignment="1">
      <alignment horizontal="left" vertical="center"/>
    </xf>
    <xf fontId="23" fillId="5" borderId="68" numFmtId="0" xfId="0" applyFont="1" applyFill="1" applyBorder="1" applyAlignment="1">
      <alignment horizontal="center" vertical="center"/>
    </xf>
    <xf fontId="23" fillId="5" borderId="69" numFmtId="0" xfId="0" applyFont="1" applyFill="1" applyBorder="1" applyAlignment="1">
      <alignment horizontal="center" vertical="center"/>
    </xf>
    <xf fontId="23" fillId="0" borderId="67" numFmtId="0" xfId="0" applyFont="1" applyBorder="1" applyAlignment="1">
      <alignment vertical="center"/>
    </xf>
    <xf fontId="23" fillId="0" borderId="70" numFmtId="0" xfId="0" applyFont="1" applyBorder="1" applyAlignment="1">
      <alignment vertical="center"/>
    </xf>
    <xf fontId="17" fillId="6" borderId="71" numFmtId="0" xfId="0" applyFont="1" applyFill="1" applyBorder="1" applyAlignment="1">
      <alignment horizontal="right" vertical="center" wrapText="1"/>
    </xf>
    <xf fontId="24" fillId="3" borderId="72" numFmtId="0" xfId="0" applyFont="1" applyFill="1" applyBorder="1" applyAlignment="1">
      <alignment indent="1" vertical="top" wrapText="1"/>
    </xf>
    <xf fontId="17" fillId="6" borderId="26" numFmtId="0" xfId="0" applyFont="1" applyFill="1" applyBorder="1" applyAlignment="1">
      <alignment horizontal="center" vertical="center" wrapText="1"/>
    </xf>
    <xf fontId="17" fillId="0" borderId="26" numFmtId="0" xfId="0" applyFont="1" applyBorder="1" applyAlignment="1">
      <alignment horizontal="center" vertical="center" wrapText="1"/>
    </xf>
    <xf fontId="17" fillId="0" borderId="26" numFmtId="0" xfId="0" applyFont="1" applyBorder="1" applyAlignment="1">
      <alignment horizontal="left" vertical="center" wrapText="1"/>
    </xf>
    <xf fontId="25" fillId="0" borderId="26" numFmtId="0" xfId="0" applyFont="1" applyBorder="1" applyAlignment="1">
      <alignment horizontal="center" vertical="center" wrapText="1"/>
    </xf>
    <xf fontId="25" fillId="0" borderId="26" numFmtId="169" xfId="0" applyNumberFormat="1" applyFont="1" applyBorder="1" applyAlignment="1">
      <alignment horizontal="center" vertical="center" wrapText="1"/>
    </xf>
    <xf fontId="25" fillId="6" borderId="26" numFmtId="169" xfId="0" applyNumberFormat="1" applyFont="1" applyFill="1" applyBorder="1" applyAlignment="1">
      <alignment horizontal="center" vertical="center" wrapText="1"/>
    </xf>
    <xf fontId="25" fillId="0" borderId="26" numFmtId="1" xfId="0" applyNumberFormat="1" applyFont="1" applyBorder="1" applyAlignment="1">
      <alignment horizontal="center" vertical="center" wrapText="1"/>
    </xf>
    <xf fontId="25" fillId="0" borderId="26" numFmtId="9" xfId="0" applyNumberFormat="1" applyFont="1" applyBorder="1" applyAlignment="1">
      <alignment horizontal="center" vertical="center" wrapText="1"/>
    </xf>
    <xf fontId="25" fillId="0" borderId="42" numFmtId="1" xfId="0" applyNumberFormat="1" applyFont="1" applyBorder="1" applyAlignment="1">
      <alignment horizontal="center" vertical="center" wrapText="1"/>
    </xf>
    <xf fontId="26" fillId="0" borderId="73" numFmtId="0" xfId="0" applyFont="1" applyBorder="1" applyAlignment="1">
      <alignment horizontal="left" vertical="center" wrapText="1"/>
    </xf>
    <xf fontId="26" fillId="7" borderId="73" numFmtId="0" xfId="0" applyFont="1" applyFill="1" applyBorder="1" applyAlignment="1">
      <alignment horizontal="left" vertical="center" wrapText="1"/>
    </xf>
    <xf fontId="0" fillId="0" borderId="73" numFmtId="0" xfId="0" applyBorder="1"/>
    <xf fontId="24" fillId="3" borderId="74" numFmtId="0" xfId="0" applyFont="1" applyFill="1" applyBorder="1" applyAlignment="1">
      <alignment indent="1" vertical="top" wrapText="1"/>
    </xf>
    <xf fontId="0" fillId="7" borderId="73" numFmtId="0" xfId="0" applyFill="1" applyBorder="1"/>
    <xf fontId="24" fillId="0" borderId="74" numFmtId="0" xfId="0" applyFont="1" applyBorder="1" applyAlignment="1">
      <alignment indent="1" vertical="top" wrapText="1"/>
    </xf>
    <xf fontId="0" fillId="8" borderId="0" numFmtId="0" xfId="0" applyFill="1"/>
    <xf fontId="17" fillId="8" borderId="71" numFmtId="0" xfId="0" applyFont="1" applyFill="1" applyBorder="1" applyAlignment="1">
      <alignment horizontal="right" vertical="center" wrapText="1"/>
    </xf>
    <xf fontId="24" fillId="8" borderId="72" numFmtId="0" xfId="0" applyFont="1" applyFill="1" applyBorder="1" applyAlignment="1">
      <alignment wrapText="1"/>
    </xf>
    <xf fontId="17" fillId="8" borderId="26" numFmtId="0" xfId="0" applyFont="1" applyFill="1" applyBorder="1" applyAlignment="1">
      <alignment horizontal="center" vertical="center" wrapText="1"/>
    </xf>
    <xf fontId="17" fillId="8" borderId="26" numFmtId="0" xfId="0" applyFont="1" applyFill="1" applyBorder="1" applyAlignment="1">
      <alignment horizontal="left" vertical="center" wrapText="1"/>
    </xf>
    <xf fontId="17" fillId="8" borderId="75" numFmtId="0" xfId="0" applyFont="1" applyFill="1" applyBorder="1" applyAlignment="1">
      <alignment horizontal="center" vertical="center" wrapText="1"/>
    </xf>
    <xf fontId="25" fillId="8" borderId="75" numFmtId="0" xfId="0" applyFont="1" applyFill="1" applyBorder="1" applyAlignment="1">
      <alignment horizontal="center" vertical="center" wrapText="1"/>
    </xf>
    <xf fontId="25" fillId="8" borderId="75" numFmtId="169" xfId="0" applyNumberFormat="1" applyFont="1" applyFill="1" applyBorder="1" applyAlignment="1">
      <alignment horizontal="center" vertical="center" wrapText="1"/>
    </xf>
    <xf fontId="25" fillId="8" borderId="26" numFmtId="169" xfId="0" applyNumberFormat="1" applyFont="1" applyFill="1" applyBorder="1" applyAlignment="1">
      <alignment horizontal="center" vertical="center" wrapText="1"/>
    </xf>
    <xf fontId="25" fillId="8" borderId="26" numFmtId="1" xfId="0" applyNumberFormat="1" applyFont="1" applyFill="1" applyBorder="1" applyAlignment="1">
      <alignment horizontal="center" vertical="center" wrapText="1"/>
    </xf>
    <xf fontId="25" fillId="0" borderId="75" numFmtId="9" xfId="0" applyNumberFormat="1" applyFont="1" applyBorder="1" applyAlignment="1">
      <alignment horizontal="center" vertical="center" wrapText="1"/>
    </xf>
    <xf fontId="25" fillId="8" borderId="76" numFmtId="1" xfId="0" applyNumberFormat="1" applyFont="1" applyFill="1" applyBorder="1" applyAlignment="1">
      <alignment horizontal="center" vertical="center" wrapText="1"/>
    </xf>
    <xf fontId="24" fillId="0" borderId="72" numFmtId="0" xfId="0" applyFont="1" applyBorder="1" applyAlignment="1">
      <alignment indent="1" vertical="top" wrapText="1"/>
    </xf>
    <xf fontId="25" fillId="9" borderId="26" numFmtId="169" xfId="0" applyNumberFormat="1" applyFont="1" applyFill="1" applyBorder="1" applyAlignment="1">
      <alignment horizontal="center" vertical="center" wrapText="1"/>
    </xf>
    <xf fontId="13" fillId="10" borderId="0" numFmtId="0" xfId="0" applyFont="1" applyFill="1" applyAlignment="1">
      <alignment horizontal="center"/>
    </xf>
    <xf fontId="13" fillId="0" borderId="52" numFmtId="0" xfId="0" applyFont="1" applyBorder="1"/>
    <xf fontId="13" fillId="0" borderId="77" numFmtId="0" xfId="0" applyFont="1" applyBorder="1" applyAlignment="1">
      <alignment horizontal="center" vertical="center"/>
    </xf>
    <xf fontId="13" fillId="0" borderId="0" numFmtId="0" xfId="0" applyFont="1" applyAlignment="1">
      <alignment horizontal="center" vertical="center"/>
    </xf>
    <xf fontId="13" fillId="0" borderId="78" numFmtId="0" xfId="0" applyFont="1" applyBorder="1" applyAlignment="1">
      <alignment horizontal="center" vertical="center"/>
    </xf>
    <xf fontId="13" fillId="0" borderId="52" numFmtId="0" xfId="0" applyFont="1" applyBorder="1" applyAlignment="1">
      <alignment horizontal="center" vertical="center"/>
    </xf>
    <xf fontId="11" fillId="0" borderId="53" numFmtId="0" xfId="0" applyFont="1" applyBorder="1" applyAlignment="1">
      <alignment horizontal="left" vertical="center"/>
    </xf>
    <xf fontId="13" fillId="0" borderId="52" numFmtId="166" xfId="0" applyNumberFormat="1" applyFont="1" applyBorder="1" applyAlignment="1">
      <alignment horizontal="center" vertical="center"/>
    </xf>
    <xf fontId="11" fillId="0" borderId="79" numFmtId="0" xfId="0" applyFont="1" applyBorder="1" applyAlignment="1">
      <alignment horizontal="center" vertical="center" wrapText="1"/>
    </xf>
    <xf fontId="20" fillId="4" borderId="80" numFmtId="0" xfId="0" applyFont="1" applyFill="1" applyBorder="1" applyAlignment="1">
      <alignment horizontal="right" vertical="center"/>
    </xf>
    <xf fontId="21" fillId="5" borderId="67" numFmtId="0" xfId="0" applyFont="1" applyFill="1" applyBorder="1" applyAlignment="1">
      <alignment vertical="center"/>
    </xf>
    <xf fontId="22" fillId="5" borderId="67" numFmtId="0" xfId="0" applyFont="1" applyFill="1" applyBorder="1" applyAlignment="1">
      <alignment horizontal="center" vertical="center"/>
    </xf>
    <xf fontId="23" fillId="5" borderId="67" numFmtId="0" xfId="0" applyFont="1" applyFill="1" applyBorder="1" applyAlignment="1">
      <alignment horizontal="center" vertical="center"/>
    </xf>
    <xf fontId="23" fillId="5" borderId="67" numFmtId="168" xfId="0" applyNumberFormat="1" applyFont="1" applyFill="1" applyBorder="1" applyAlignment="1">
      <alignment horizontal="center" vertical="center"/>
    </xf>
    <xf fontId="23" fillId="5" borderId="67" numFmtId="1" xfId="0" applyNumberFormat="1" applyFont="1" applyFill="1" applyBorder="1" applyAlignment="1">
      <alignment horizontal="center" vertical="center"/>
    </xf>
    <xf fontId="23" fillId="0" borderId="67" numFmtId="9" xfId="0" applyNumberFormat="1" applyFont="1" applyBorder="1" applyAlignment="1">
      <alignment horizontal="center" vertical="center"/>
    </xf>
    <xf fontId="23" fillId="5" borderId="81" numFmtId="1" xfId="0" applyNumberFormat="1" applyFont="1" applyFill="1" applyBorder="1" applyAlignment="1">
      <alignment horizontal="center" vertical="center"/>
    </xf>
    <xf fontId="17" fillId="6" borderId="82" numFmtId="0" xfId="0" applyFont="1" applyFill="1" applyBorder="1" applyAlignment="1">
      <alignment horizontal="right" vertical="center" wrapText="1"/>
    </xf>
    <xf fontId="24" fillId="3" borderId="83" numFmtId="0" xfId="0" applyFont="1" applyFill="1" applyBorder="1" applyAlignment="1">
      <alignment indent="1" vertical="top" wrapText="1"/>
    </xf>
    <xf fontId="0" fillId="0" borderId="42" numFmtId="0" xfId="0" applyBorder="1" applyAlignment="1">
      <alignment wrapText="1"/>
      <protection hidden="0" locked="1"/>
    </xf>
    <xf fontId="17" fillId="0" borderId="73" numFmtId="0" xfId="0" applyFont="1" applyBorder="1" applyAlignment="1">
      <alignment horizontal="left" vertical="center" wrapText="1"/>
    </xf>
    <xf fontId="24" fillId="0" borderId="84" numFmtId="0" xfId="0" applyFont="1" applyBorder="1" applyAlignment="1">
      <alignment indent="1" vertical="top" wrapText="1"/>
    </xf>
    <xf fontId="25" fillId="0" borderId="28" numFmtId="169" xfId="0" applyNumberFormat="1" applyFont="1" applyBorder="1" applyAlignment="1">
      <alignment horizontal="center" vertical="center" wrapText="1"/>
    </xf>
    <xf fontId="25" fillId="0" borderId="82" numFmtId="1" xfId="0" applyNumberFormat="1" applyFont="1" applyBorder="1" applyAlignment="1">
      <alignment horizontal="center" vertical="center" wrapText="1"/>
    </xf>
    <xf fontId="17" fillId="7" borderId="73" numFmtId="0" xfId="0" applyFont="1" applyFill="1" applyBorder="1" applyAlignment="1">
      <alignment horizontal="left" vertical="center" wrapText="1"/>
    </xf>
    <xf fontId="27" fillId="0" borderId="0" numFmtId="0" xfId="0" applyFont="1"/>
    <xf fontId="25" fillId="6" borderId="26" numFmtId="0" xfId="0" applyFont="1" applyFill="1" applyBorder="1" applyAlignment="1">
      <alignment horizontal="center" vertical="center" wrapText="1"/>
    </xf>
    <xf fontId="28" fillId="0" borderId="85" numFmtId="0" xfId="0" applyFont="1" applyBorder="1" applyAlignment="1">
      <alignment indent="1" vertical="top" wrapText="1"/>
    </xf>
    <xf fontId="25" fillId="0" borderId="26" numFmtId="0" xfId="0" applyFont="1" applyBorder="1" applyAlignment="1">
      <alignment horizontal="left" vertical="center" wrapText="1"/>
    </xf>
    <xf fontId="27" fillId="0" borderId="82" numFmtId="0" xfId="0" applyFont="1" applyBorder="1" applyAlignment="1">
      <alignment wrapText="1"/>
      <protection hidden="0" locked="1"/>
    </xf>
    <xf fontId="25" fillId="0" borderId="73" numFmtId="0" xfId="0" applyFont="1" applyBorder="1" applyAlignment="1">
      <alignment horizontal="left" vertical="center" wrapText="1"/>
    </xf>
    <xf fontId="27" fillId="0" borderId="73" numFmtId="0" xfId="0" applyFont="1" applyBorder="1"/>
    <xf fontId="24" fillId="8" borderId="86" numFmtId="0" xfId="0" applyFont="1" applyFill="1" applyBorder="1" applyAlignment="1">
      <alignment indent="1" vertical="top" wrapText="1"/>
    </xf>
    <xf fontId="25" fillId="8" borderId="26" numFmtId="0" xfId="0" applyFont="1" applyFill="1" applyBorder="1" applyAlignment="1">
      <alignment horizontal="center" vertical="center" wrapText="1"/>
    </xf>
    <xf fontId="17" fillId="0" borderId="73" numFmtId="9" xfId="0" applyNumberFormat="1" applyFont="1" applyBorder="1" applyAlignment="1">
      <alignment horizontal="left" vertical="center" wrapText="1"/>
    </xf>
    <xf fontId="27" fillId="7" borderId="73" numFmtId="0" xfId="0" applyFont="1" applyFill="1" applyBorder="1"/>
    <xf fontId="25" fillId="7" borderId="73" numFmtId="0" xfId="0" applyFont="1" applyFill="1" applyBorder="1" applyAlignment="1">
      <alignment horizontal="left" vertical="center" wrapText="1"/>
    </xf>
    <xf fontId="25" fillId="8" borderId="82" numFmtId="1" xfId="0" applyNumberFormat="1" applyFont="1" applyFill="1" applyBorder="1" applyAlignment="1">
      <alignment horizontal="center" vertical="center" wrapText="1"/>
    </xf>
    <xf fontId="17" fillId="8" borderId="73" numFmtId="0" xfId="0" applyFont="1" applyFill="1" applyBorder="1" applyAlignment="1">
      <alignment horizontal="left" vertical="center" wrapText="1"/>
    </xf>
    <xf fontId="24" fillId="0" borderId="87" numFmtId="0" xfId="0" applyFont="1" applyBorder="1" applyAlignment="1">
      <alignment indent="1" vertical="top" wrapText="1"/>
    </xf>
    <xf fontId="13" fillId="0" borderId="88" numFmtId="0" xfId="0" applyFont="1" applyBorder="1" applyAlignment="1">
      <alignment indent="1" wrapText="1"/>
    </xf>
    <xf fontId="13" fillId="0" borderId="26" numFmtId="0" xfId="0" applyFont="1" applyBorder="1" applyAlignment="1">
      <alignment horizontal="center" wrapText="1"/>
    </xf>
    <xf fontId="13" fillId="0" borderId="26" numFmtId="0" xfId="0" applyFont="1" applyBorder="1" applyAlignment="1">
      <alignment horizontal="left" wrapText="1"/>
    </xf>
    <xf fontId="13" fillId="0" borderId="26" numFmtId="0" xfId="0" applyFont="1" applyBorder="1" applyAlignment="1">
      <alignment wrapText="1"/>
    </xf>
    <xf fontId="13" fillId="0" borderId="89" numFmtId="0" xfId="0" applyFont="1" applyBorder="1" applyAlignment="1">
      <alignment indent="1" wrapText="1"/>
    </xf>
    <xf fontId="13" fillId="0" borderId="75" numFmtId="0" xfId="0" applyFont="1" applyBorder="1" applyAlignment="1">
      <alignment wrapText="1"/>
    </xf>
    <xf fontId="13" fillId="0" borderId="75" numFmtId="0" xfId="0" applyFont="1" applyBorder="1" applyAlignment="1">
      <alignment horizontal="center" wrapText="1"/>
    </xf>
    <xf fontId="0" fillId="0" borderId="0" numFmtId="0" xfId="0">
      <protection hidden="0" locked="1"/>
    </xf>
    <xf fontId="13" fillId="0" borderId="47" numFmtId="0" xfId="0" applyFont="1" applyBorder="1" applyAlignment="1">
      <alignment horizontal="center" vertical="center"/>
    </xf>
    <xf fontId="13" fillId="0" borderId="47" numFmtId="166" xfId="0" applyNumberFormat="1" applyFont="1" applyBorder="1" applyAlignment="1">
      <alignment horizontal="center" vertical="center"/>
    </xf>
    <xf fontId="13" fillId="0" borderId="90" numFmtId="167" xfId="0" applyNumberFormat="1" applyFont="1" applyBorder="1" applyAlignment="1">
      <alignment horizontal="center" shrinkToFit="1" vertical="center"/>
    </xf>
    <xf fontId="13" fillId="0" borderId="91" numFmtId="0" xfId="0" applyFont="1" applyBorder="1" applyAlignment="1">
      <alignment horizontal="center" shrinkToFit="1" vertical="center"/>
    </xf>
    <xf fontId="23" fillId="11" borderId="67" numFmtId="0" xfId="0" applyFont="1" applyFill="1" applyBorder="1" applyAlignment="1">
      <alignment horizontal="left" vertical="center"/>
    </xf>
    <xf fontId="23" fillId="11" borderId="92" numFmtId="0" xfId="0" applyFont="1" applyFill="1" applyBorder="1" applyAlignment="1">
      <alignment horizontal="left" vertical="center"/>
    </xf>
    <xf fontId="0" fillId="11" borderId="0" numFmtId="0" xfId="0" applyFill="1"/>
    <xf fontId="24" fillId="8" borderId="72" numFmtId="0" xfId="0" applyFont="1" applyFill="1" applyBorder="1" applyAlignment="1">
      <alignment indent="1" vertical="top" wrapText="1"/>
    </xf>
    <xf fontId="0" fillId="0" borderId="0" numFmtId="0" xfId="0" applyAlignment="1">
      <alignment horizontal="center" vertical="center"/>
    </xf>
    <xf fontId="17" fillId="8" borderId="82" numFmtId="0" xfId="0" applyFont="1" applyFill="1" applyBorder="1" applyAlignment="1">
      <alignment horizontal="right" vertical="center" wrapText="1"/>
    </xf>
    <xf fontId="24" fillId="8" borderId="87" numFmtId="0" xfId="0" applyFont="1" applyFill="1" applyBorder="1" applyAlignment="1">
      <alignment indent="1" vertical="top" wrapText="1"/>
    </xf>
    <xf fontId="25" fillId="8" borderId="26" numFmtId="170" xfId="0" applyNumberFormat="1" applyFont="1" applyFill="1" applyBorder="1" applyAlignment="1">
      <alignment horizontal="center" vertical="center" wrapText="1"/>
    </xf>
    <xf fontId="25" fillId="8" borderId="27" numFmtId="1" xfId="0" applyNumberFormat="1" applyFont="1" applyFill="1" applyBorder="1" applyAlignment="1">
      <alignment horizontal="center" vertical="center" wrapText="1"/>
    </xf>
    <xf fontId="25" fillId="8" borderId="73" numFmtId="1" xfId="0" applyNumberFormat="1" applyFont="1" applyFill="1" applyBorder="1" applyAlignment="1">
      <alignment horizontal="center" vertical="center" wrapText="1"/>
    </xf>
    <xf fontId="0" fillId="8" borderId="73" numFmtId="0" xfId="0" applyFill="1" applyBorder="1"/>
    <xf fontId="17" fillId="12" borderId="0" numFmtId="0" xfId="0" applyFont="1" applyFill="1" applyAlignment="1">
      <alignment horizontal="center" vertical="center" wrapText="1"/>
    </xf>
    <xf fontId="13" fillId="0" borderId="93" numFmtId="0" xfId="0" applyFont="1" applyBorder="1" applyAlignment="1">
      <alignment horizontal="right"/>
    </xf>
    <xf fontId="12" fillId="0" borderId="47" numFmtId="0" xfId="0" applyFont="1" applyBorder="1" applyAlignment="1">
      <alignment horizontal="center"/>
    </xf>
    <xf fontId="13" fillId="0" borderId="49" numFmtId="0" xfId="0" applyFont="1" applyBorder="1" applyAlignment="1">
      <alignment horizontal="center"/>
    </xf>
    <xf fontId="13" fillId="0" borderId="94" numFmtId="0" xfId="0" applyFont="1" applyBorder="1" applyAlignment="1">
      <alignment horizontal="center"/>
    </xf>
    <xf fontId="13" fillId="0" borderId="0" numFmtId="167" xfId="0" applyNumberFormat="1" applyFont="1" applyAlignment="1">
      <alignment horizontal="center" shrinkToFit="1" vertical="center"/>
    </xf>
    <xf fontId="23" fillId="5" borderId="95" numFmtId="0" xfId="0" applyFont="1" applyFill="1" applyBorder="1" applyAlignment="1">
      <alignment horizontal="left" vertical="center"/>
    </xf>
    <xf fontId="23" fillId="5" borderId="96" numFmtId="0" xfId="0" applyFont="1" applyFill="1" applyBorder="1" applyAlignment="1">
      <alignment horizontal="left" vertical="center"/>
    </xf>
    <xf fontId="23" fillId="11" borderId="96" numFmtId="0" xfId="0" applyFont="1" applyFill="1" applyBorder="1" applyAlignment="1">
      <alignment horizontal="left" vertical="center"/>
    </xf>
    <xf fontId="23" fillId="11" borderId="97" numFmtId="0" xfId="0" applyFont="1" applyFill="1" applyBorder="1" applyAlignment="1">
      <alignment horizontal="left" vertical="center"/>
    </xf>
    <xf fontId="24" fillId="3" borderId="98" numFmtId="0" xfId="0" applyFont="1" applyFill="1" applyBorder="1" applyAlignment="1">
      <alignment indent="1" vertical="top" wrapText="1"/>
    </xf>
    <xf fontId="25" fillId="0" borderId="99" numFmtId="1" xfId="0" applyNumberFormat="1" applyFont="1" applyBorder="1" applyAlignment="1">
      <alignment horizontal="center" vertical="center" wrapText="1"/>
    </xf>
    <xf fontId="25" fillId="0" borderId="100" numFmtId="1" xfId="0" applyNumberFormat="1" applyFont="1" applyBorder="1" applyAlignment="1">
      <alignment horizontal="center" vertical="center" wrapText="1"/>
    </xf>
    <xf fontId="24" fillId="8" borderId="101" numFmtId="0" xfId="0" applyFont="1" applyFill="1" applyBorder="1" applyAlignment="1">
      <alignment indent="1" vertical="top" wrapText="1"/>
    </xf>
    <xf fontId="0" fillId="0" borderId="0" numFmtId="170" xfId="0" applyNumberFormat="1" applyAlignment="1">
      <alignment horizontal="center" vertical="center"/>
    </xf>
    <xf fontId="13" fillId="10" borderId="102" numFmtId="0" xfId="0" applyFont="1" applyFill="1" applyBorder="1" applyAlignment="1">
      <alignment horizontal="right"/>
    </xf>
    <xf fontId="13" fillId="10" borderId="103" numFmtId="0" xfId="0" applyFont="1" applyFill="1" applyBorder="1"/>
    <xf fontId="13" fillId="10" borderId="104" numFmtId="0" xfId="0" applyFont="1" applyFill="1" applyBorder="1" applyAlignment="1">
      <alignment horizontal="center"/>
    </xf>
    <xf fontId="13" fillId="10" borderId="104" numFmtId="0" xfId="0" applyFont="1" applyFill="1" applyBorder="1" applyAlignment="1">
      <alignment horizontal="left"/>
    </xf>
    <xf fontId="13" fillId="10" borderId="104" numFmtId="0" xfId="0" applyFont="1" applyFill="1" applyBorder="1"/>
    <xf fontId="13" fillId="10" borderId="105" numFmtId="0" xfId="0" applyFont="1" applyFill="1" applyBorder="1" applyAlignment="1">
      <alignment horizontal="center" wrapText="1"/>
    </xf>
    <xf fontId="13" fillId="13" borderId="104" numFmtId="0" xfId="0" applyFont="1" applyFill="1" applyBorder="1"/>
    <xf fontId="13" fillId="13" borderId="106" numFmtId="0" xfId="0" applyFont="1" applyFill="1" applyBorder="1"/>
    <xf fontId="0" fillId="13" borderId="0" numFmtId="0" xfId="0" applyFill="1"/>
    <xf fontId="25" fillId="0" borderId="107" numFmtId="9" xfId="0" applyNumberFormat="1" applyFont="1" applyBorder="1" applyAlignment="1">
      <alignment horizontal="center" vertical="center" wrapText="1"/>
    </xf>
    <xf fontId="23" fillId="11" borderId="64" numFmtId="1" xfId="0" applyNumberFormat="1" applyFont="1" applyFill="1" applyBorder="1" applyAlignment="1">
      <alignment horizontal="center" vertical="center"/>
    </xf>
    <xf fontId="23" fillId="11" borderId="64" numFmtId="9" xfId="0" applyNumberFormat="1" applyFont="1" applyFill="1" applyBorder="1" applyAlignment="1">
      <alignment horizontal="center" vertical="center"/>
    </xf>
    <xf fontId="23" fillId="11" borderId="65" numFmtId="1" xfId="0" applyNumberFormat="1" applyFont="1" applyFill="1" applyBorder="1" applyAlignment="1">
      <alignment horizontal="center" vertical="center"/>
    </xf>
    <xf fontId="23" fillId="11" borderId="66" numFmtId="0" xfId="0" applyFont="1" applyFill="1" applyBorder="1" applyAlignment="1">
      <alignment horizontal="left" vertical="center"/>
    </xf>
    <xf fontId="17" fillId="7" borderId="73" numFmtId="9" xfId="0" applyNumberFormat="1" applyFont="1" applyFill="1" applyBorder="1" applyAlignment="1">
      <alignment horizontal="left" vertical="center" wrapText="1"/>
    </xf>
    <xf fontId="0" fillId="9" borderId="0" numFmtId="0" xfId="0" applyFill="1" applyAlignment="1">
      <alignment horizontal="center"/>
    </xf>
    <xf fontId="24" fillId="8" borderId="83" numFmtId="0" xfId="0" applyFont="1" applyFill="1" applyBorder="1" applyAlignment="1">
      <alignment indent="1" vertical="top" wrapText="1"/>
    </xf>
    <xf fontId="0" fillId="7" borderId="73" numFmtId="0" xfId="0" applyFill="1" applyBorder="1" applyAlignment="1">
      <alignment horizontal="center"/>
    </xf>
    <xf fontId="0" fillId="0" borderId="73" numFmtId="0" xfId="0" applyBorder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161924</xdr:colOff>
      <xdr:row>1</xdr:row>
      <xdr:rowOff>152400</xdr:rowOff>
    </xdr:from>
    <xdr:ext cx="847725" cy="847725"/>
    <xdr:pic>
      <xdr:nvPicPr>
        <xdr:cNvPr id="2" name="image1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76199</xdr:colOff>
      <xdr:row>1</xdr:row>
      <xdr:rowOff>47624</xdr:rowOff>
    </xdr:from>
    <xdr:ext cx="428625" cy="428625"/>
    <xdr:pic>
      <xdr:nvPicPr>
        <xdr:cNvPr id="2" name="image1.png"/>
        <xdr:cNvPicPr/>
      </xdr:nvPicPr>
      <xdr:blipFill>
        <a:blip r:embed="rId1"/>
        <a:stretch/>
      </xdr:blipFill>
      <xdr:spPr bwMode="auto">
        <a:xfrm>
          <a:off x="76199" y="111124"/>
          <a:ext cx="428625" cy="4286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76199</xdr:colOff>
      <xdr:row>1</xdr:row>
      <xdr:rowOff>47624</xdr:rowOff>
    </xdr:from>
    <xdr:to>
      <xdr:col>1</xdr:col>
      <xdr:colOff>57150</xdr:colOff>
      <xdr:row>4</xdr:row>
      <xdr:rowOff>0</xdr:rowOff>
    </xdr:to>
    <xdr:pic>
      <xdr:nvPicPr>
        <xdr:cNvPr id="3073" name="image1.png"/>
        <xdr:cNvPicPr>
          <a:picLocks noChangeArrowheads="1"/>
        </xdr:cNvPicPr>
      </xdr:nvPicPr>
      <xdr:blipFill>
        <a:blip r:embed="rId2"/>
        <a:stretch/>
      </xdr:blipFill>
      <xdr:spPr bwMode="auto">
        <a:xfrm>
          <a:off x="76199" y="111124"/>
          <a:ext cx="425449" cy="4286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0</xdr:col>
      <xdr:colOff>76199</xdr:colOff>
      <xdr:row>1</xdr:row>
      <xdr:rowOff>47624</xdr:rowOff>
    </xdr:from>
    <xdr:to>
      <xdr:col>1</xdr:col>
      <xdr:colOff>57150</xdr:colOff>
      <xdr:row>4</xdr:row>
      <xdr:rowOff>0</xdr:rowOff>
    </xdr:to>
    <xdr:pic>
      <xdr:nvPicPr>
        <xdr:cNvPr id="3087" name="Picture 15"/>
        <xdr:cNvPicPr>
          <a:picLocks noChangeArrowheads="1"/>
        </xdr:cNvPicPr>
      </xdr:nvPicPr>
      <xdr:blipFill>
        <a:blip r:embed="rId2"/>
        <a:stretch/>
      </xdr:blipFill>
      <xdr:spPr bwMode="auto">
        <a:xfrm>
          <a:off x="76199" y="111124"/>
          <a:ext cx="425449" cy="42862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139699</xdr:colOff>
      <xdr:row>0</xdr:row>
      <xdr:rowOff>0</xdr:rowOff>
    </xdr:from>
    <xdr:ext cx="428625" cy="428625"/>
    <xdr:pic>
      <xdr:nvPicPr>
        <xdr:cNvPr id="2" name="image1.png"/>
        <xdr:cNvPicPr/>
      </xdr:nvPicPr>
      <xdr:blipFill>
        <a:blip r:embed="rId1"/>
        <a:stretch/>
      </xdr:blipFill>
      <xdr:spPr bwMode="auto">
        <a:xfrm>
          <a:off x="139699" y="0"/>
          <a:ext cx="428625" cy="428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76200</xdr:colOff>
      <xdr:row>0</xdr:row>
      <xdr:rowOff>47625</xdr:rowOff>
    </xdr:from>
    <xdr:ext cx="428625" cy="428625"/>
    <xdr:pic>
      <xdr:nvPicPr>
        <xdr:cNvPr id="2" name="image1.png"/>
        <xdr:cNvPicPr/>
      </xdr:nvPicPr>
      <xdr:blipFill>
        <a:blip r:embed="rId1"/>
        <a:stretch/>
      </xdr:blipFill>
      <xdr:spPr bwMode="auto">
        <a:xfrm>
          <a:off x="76200" y="47625"/>
          <a:ext cx="428625" cy="4286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76200</xdr:colOff>
      <xdr:row>0</xdr:row>
      <xdr:rowOff>47625</xdr:rowOff>
    </xdr:from>
    <xdr:ext cx="428625" cy="428625"/>
    <xdr:pic>
      <xdr:nvPicPr>
        <xdr:cNvPr id="2" name="image1.png"/>
        <xdr:cNvPicPr/>
      </xdr:nvPicPr>
      <xdr:blipFill>
        <a:blip r:embed="rId1"/>
        <a:stretch/>
      </xdr:blipFill>
      <xdr:spPr bwMode="auto">
        <a:xfrm>
          <a:off x="76200" y="47625"/>
          <a:ext cx="428625" cy="428625"/>
        </a:xfrm>
        <a:prstGeom prst="rect">
          <a:avLst/>
        </a:prstGeom>
        <a:noFill/>
      </xdr:spPr>
    </xdr:pic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baseColWidth="10" defaultColWidth="14.42578125" defaultRowHeight="15" customHeight="1"/>
  <cols>
    <col customWidth="1" min="1" max="1" width="12"/>
    <col customWidth="1" min="2" max="2" width="30.140625"/>
    <col customWidth="1" min="3" max="3" width="27.28515625"/>
    <col customWidth="1" min="4" max="4" width="28"/>
    <col customWidth="1" min="5" max="5" width="26.28515625"/>
    <col customWidth="1" min="6" max="6" width="35.140625"/>
    <col customWidth="1" min="7" max="8" width="12"/>
    <col customWidth="1" min="9" max="9" width="16.7109375"/>
    <col customWidth="1" min="10" max="10" width="19.140625"/>
    <col customWidth="1" min="11" max="11" width="15.140625"/>
    <col customWidth="1" min="12" max="12" width="18.5703125"/>
    <col customWidth="1" min="13" max="16" width="12"/>
    <col customWidth="1" min="17" max="26" width="10.7109375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0</v>
      </c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4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5"/>
      <c r="C5" s="6"/>
      <c r="D5" s="6"/>
      <c r="E5" s="6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8" t="s">
        <v>2</v>
      </c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9" t="s">
        <v>3</v>
      </c>
      <c r="C11" s="10" t="s">
        <v>4</v>
      </c>
      <c r="D11" s="11"/>
      <c r="E11" s="11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3" t="s">
        <v>5</v>
      </c>
      <c r="C12" s="14" t="s">
        <v>6</v>
      </c>
      <c r="D12" s="15"/>
      <c r="E12" s="15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3" t="s">
        <v>7</v>
      </c>
      <c r="C13" s="14" t="s">
        <v>1</v>
      </c>
      <c r="D13" s="15"/>
      <c r="E13" s="15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3" t="s">
        <v>8</v>
      </c>
      <c r="C14" s="14" t="s">
        <v>9</v>
      </c>
      <c r="D14" s="17"/>
      <c r="E14" s="18" t="s">
        <v>10</v>
      </c>
      <c r="F14" s="19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3" t="s">
        <v>12</v>
      </c>
      <c r="C15" s="20" t="s">
        <v>13</v>
      </c>
      <c r="D15" s="17"/>
      <c r="E15" s="21" t="s">
        <v>14</v>
      </c>
      <c r="F15" s="19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2" t="s">
        <v>15</v>
      </c>
      <c r="C16" s="23" t="s">
        <v>9</v>
      </c>
      <c r="D16" s="24"/>
      <c r="E16" s="25" t="s">
        <v>16</v>
      </c>
      <c r="F16" s="26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7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28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9" t="s">
        <v>18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" customHeight="1">
      <c r="A21" s="1"/>
      <c r="B21" s="30" t="s">
        <v>19</v>
      </c>
      <c r="C21" s="31" t="s">
        <v>20</v>
      </c>
      <c r="D21" s="32" t="s">
        <v>21</v>
      </c>
      <c r="E21" s="33"/>
      <c r="F21" s="34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35" t="s">
        <v>13</v>
      </c>
      <c r="C22" s="36" t="s">
        <v>23</v>
      </c>
      <c r="D22" s="37" t="s">
        <v>9</v>
      </c>
      <c r="E22" s="38"/>
      <c r="F22" s="39" t="s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40"/>
      <c r="C23" s="41"/>
      <c r="D23" s="42"/>
      <c r="E23" s="43"/>
      <c r="F23" s="4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40"/>
      <c r="C24" s="41"/>
      <c r="D24" s="42"/>
      <c r="E24" s="43"/>
      <c r="F24" s="4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40"/>
      <c r="C25" s="41"/>
      <c r="D25" s="42"/>
      <c r="E25" s="43"/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40"/>
      <c r="C26" s="41"/>
      <c r="D26" s="42"/>
      <c r="E26" s="43"/>
      <c r="F26" s="4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40"/>
      <c r="C27" s="41"/>
      <c r="D27" s="42"/>
      <c r="E27" s="43"/>
      <c r="F27" s="4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40"/>
      <c r="C28" s="41"/>
      <c r="D28" s="42"/>
      <c r="E28" s="43"/>
      <c r="F28" s="4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40"/>
      <c r="C29" s="41"/>
      <c r="D29" s="42"/>
      <c r="E29" s="43"/>
      <c r="F29" s="4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45"/>
      <c r="C30" s="46"/>
      <c r="D30" s="47"/>
      <c r="E30" s="48"/>
      <c r="F30" s="4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28" t="s">
        <v>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50" t="s">
        <v>25</v>
      </c>
      <c r="C34" s="51"/>
      <c r="D34" s="51"/>
      <c r="E34" s="51"/>
      <c r="F34" s="5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53"/>
      <c r="B35" s="54" t="s">
        <v>9</v>
      </c>
      <c r="C35" s="55"/>
      <c r="D35" s="55"/>
      <c r="E35" s="55"/>
      <c r="F35" s="56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25.5" customHeight="1">
      <c r="A36" s="53"/>
      <c r="B36" s="57"/>
      <c r="C36" s="58"/>
      <c r="D36" s="58"/>
      <c r="E36" s="58"/>
      <c r="F36" s="59"/>
      <c r="G36" s="53"/>
      <c r="H36" s="53"/>
      <c r="I36" s="53"/>
      <c r="J36" s="53" t="s">
        <v>26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25.5" customHeight="1">
      <c r="A37" s="53"/>
      <c r="B37" s="57"/>
      <c r="C37" s="58"/>
      <c r="D37" s="58"/>
      <c r="E37" s="58"/>
      <c r="F37" s="59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25.5" customHeight="1">
      <c r="A38" s="53"/>
      <c r="B38" s="57"/>
      <c r="C38" s="58"/>
      <c r="D38" s="58"/>
      <c r="E38" s="58"/>
      <c r="F38" s="59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25.5" customHeight="1">
      <c r="A39" s="53"/>
      <c r="B39" s="60"/>
      <c r="C39" s="61"/>
      <c r="D39" s="61"/>
      <c r="E39" s="61"/>
      <c r="F39" s="62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9.5" customHeight="1">
      <c r="A40" s="53"/>
      <c r="B40" s="5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53"/>
      <c r="B41" s="53"/>
      <c r="C41" s="6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5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53"/>
      <c r="B43" s="53"/>
      <c r="C43" s="1"/>
      <c r="D43" s="1"/>
      <c r="E43" s="1"/>
      <c r="F43" s="1"/>
      <c r="G43" s="1"/>
      <c r="H43" s="1"/>
      <c r="I43" s="1"/>
      <c r="J43" s="1"/>
      <c r="K43" s="29"/>
      <c r="L43" s="29"/>
      <c r="M43" s="2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53"/>
      <c r="B44" s="1"/>
      <c r="C44" s="53"/>
      <c r="D44" s="1"/>
      <c r="E44" s="1"/>
      <c r="F44" s="1"/>
      <c r="G44" s="1"/>
      <c r="H44" s="1"/>
      <c r="I44" s="1"/>
      <c r="J44" s="1"/>
      <c r="K44" s="29"/>
      <c r="L44" s="29"/>
      <c r="M44" s="2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53"/>
      <c r="B45" s="53"/>
      <c r="C45" s="53"/>
      <c r="D45" s="1"/>
      <c r="E45" s="1"/>
      <c r="F45" s="1"/>
      <c r="G45" s="1"/>
      <c r="H45" s="1"/>
      <c r="I45" s="1"/>
      <c r="J45" s="1"/>
      <c r="K45" s="29"/>
      <c r="L45" s="29"/>
      <c r="M45" s="2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53"/>
      <c r="B46" s="53"/>
      <c r="C46" s="63"/>
      <c r="D46" s="1"/>
      <c r="E46" s="1"/>
      <c r="F46" s="1"/>
      <c r="G46" s="1"/>
      <c r="H46" s="1"/>
      <c r="I46" s="1"/>
      <c r="J46" s="1"/>
      <c r="K46" s="29"/>
      <c r="L46" s="29"/>
      <c r="M46" s="2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53"/>
      <c r="B47" s="53"/>
      <c r="C47" s="1"/>
      <c r="D47" s="1"/>
      <c r="E47" s="1"/>
      <c r="F47" s="1"/>
      <c r="G47" s="1"/>
      <c r="H47" s="1"/>
      <c r="I47" s="1"/>
      <c r="J47" s="1"/>
      <c r="K47" s="29"/>
      <c r="L47" s="2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53"/>
      <c r="C48" s="1"/>
      <c r="D48" s="1"/>
      <c r="E48" s="1"/>
      <c r="F48" s="1"/>
      <c r="G48" s="1"/>
      <c r="H48" s="1"/>
      <c r="I48" s="1"/>
      <c r="J48" s="1"/>
      <c r="K48" s="29"/>
      <c r="L48" s="2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64"/>
      <c r="C49" s="1"/>
      <c r="D49" s="1"/>
      <c r="E49" s="1"/>
      <c r="F49" s="1"/>
      <c r="G49" s="1"/>
      <c r="H49" s="1"/>
      <c r="I49" s="1"/>
      <c r="J49" s="1"/>
      <c r="K49" s="29"/>
      <c r="L49" s="2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65"/>
      <c r="C50" s="1"/>
      <c r="D50" s="1"/>
      <c r="E50" s="1"/>
      <c r="F50" s="1"/>
      <c r="G50" s="1"/>
      <c r="H50" s="1"/>
      <c r="I50" s="1"/>
      <c r="J50" s="1"/>
      <c r="K50" s="29"/>
      <c r="L50" s="2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64"/>
      <c r="G51" s="1"/>
      <c r="H51" s="1"/>
      <c r="I51" s="1"/>
      <c r="J51" s="1"/>
      <c r="K51" s="29"/>
      <c r="L51" s="2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65"/>
      <c r="C52" s="1"/>
      <c r="D52" s="1"/>
      <c r="E52" s="1"/>
      <c r="F52" s="1"/>
      <c r="G52" s="1"/>
      <c r="H52" s="1"/>
      <c r="I52" s="1"/>
      <c r="J52" s="1"/>
      <c r="K52" s="29"/>
      <c r="L52" s="2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63"/>
      <c r="G53" s="1"/>
      <c r="H53" s="1"/>
      <c r="I53" s="1"/>
      <c r="J53" s="1"/>
      <c r="K53" s="29"/>
      <c r="L53" s="2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65"/>
      <c r="C54" s="1"/>
      <c r="D54" s="1"/>
      <c r="E54" s="1"/>
      <c r="F54" s="53"/>
      <c r="G54" s="63"/>
      <c r="H54" s="1"/>
      <c r="I54" s="1"/>
      <c r="J54" s="1"/>
      <c r="K54" s="29"/>
      <c r="L54" s="2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53"/>
      <c r="G55" s="63"/>
      <c r="H55" s="1"/>
      <c r="I55" s="1"/>
      <c r="J55" s="1"/>
      <c r="K55" s="29"/>
      <c r="L55" s="2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66"/>
      <c r="C56" s="1"/>
      <c r="D56" s="1"/>
      <c r="E56" s="1"/>
      <c r="F56" s="53"/>
      <c r="G56" s="1"/>
      <c r="H56" s="1"/>
      <c r="I56" s="1"/>
      <c r="J56" s="1"/>
      <c r="K56" s="29"/>
      <c r="L56" s="2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64"/>
      <c r="G57" s="1"/>
      <c r="H57" s="1"/>
      <c r="I57" s="1"/>
      <c r="J57" s="1"/>
      <c r="K57" s="29"/>
      <c r="L57" s="2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66"/>
      <c r="C58" s="1"/>
      <c r="D58" s="1"/>
      <c r="E58" s="1"/>
      <c r="F58" s="1"/>
      <c r="G58" s="1"/>
      <c r="H58" s="1"/>
      <c r="I58" s="1"/>
      <c r="J58" s="1"/>
      <c r="K58" s="29"/>
      <c r="L58" s="2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29"/>
      <c r="L59" s="2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6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6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6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6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6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6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6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6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6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6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6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6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6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B2:F2"/>
    <mergeCell ref="B3:F3"/>
    <mergeCell ref="B4:F4"/>
    <mergeCell ref="B5:F5"/>
    <mergeCell ref="B8:F8"/>
    <mergeCell ref="C11:F11"/>
    <mergeCell ref="C12:F12"/>
    <mergeCell ref="C13:F13"/>
    <mergeCell ref="C14:D14"/>
    <mergeCell ref="C15:D15"/>
    <mergeCell ref="C16:D16"/>
    <mergeCell ref="C17:D17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B34:F34"/>
    <mergeCell ref="B35:F35"/>
    <mergeCell ref="B36:F36"/>
    <mergeCell ref="B37:F37"/>
    <mergeCell ref="B38:F38"/>
    <mergeCell ref="B39:F39"/>
  </mergeCells>
  <printOptions headings="0" gridLines="0" horizontalCentered="1"/>
  <pageMargins left="0.39370078740157477" right="0.39370078740157477" top="0.39370078740157477" bottom="0.39370078740157477" header="0" footer="0"/>
  <pageSetup paperSize="9" scale="65" fitToWidth="1" fitToHeight="1" pageOrder="overThenDown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" zoomScale="100" workbookViewId="0">
      <pane ySplit="11" topLeftCell="A12" activePane="bottomLeft" state="frozen"/>
      <selection activeCell="A15" activeCellId="0" sqref="15:15"/>
    </sheetView>
  </sheetViews>
  <sheetFormatPr baseColWidth="10" defaultColWidth="14.42578125" defaultRowHeight="15" customHeight="1"/>
  <cols>
    <col customWidth="1" min="1" max="1" width="6.7109375"/>
    <col customWidth="1" min="2" max="2" width="50.7109375"/>
    <col customWidth="1" min="3" max="3" width="4.57421875"/>
    <col customWidth="1" hidden="1" min="4" max="4" width="3.421875"/>
    <col customWidth="1" hidden="1" min="5" max="5" width="1.4609375"/>
    <col customWidth="1" min="6" max="6" width="32.7109375"/>
    <col customWidth="1" min="7" max="7" width="14.7109375"/>
    <col customWidth="1" hidden="1" min="8" max="8" width="6.85546875"/>
    <col customWidth="1" min="9" max="10" width="12.7109375"/>
    <col customWidth="1" min="11" max="11" width="7.57421875"/>
    <col customWidth="1" min="12" max="12" width="5.7109375"/>
    <col customWidth="1" hidden="1" min="13" max="13" width="1.85546875"/>
    <col customWidth="1" min="14" max="40" width="2.42578125"/>
    <col bestFit="1" customWidth="1" min="41" max="41" width="3"/>
    <col customWidth="1" min="42" max="62" width="2.42578125"/>
    <col customWidth="1" min="63" max="69" width="3.00390625"/>
    <col customWidth="1" min="70" max="70" width="4.00390625"/>
    <col customWidth="1" min="71" max="83" width="3.140625"/>
    <col customWidth="1" min="84" max="90" width="2.8515625"/>
    <col customWidth="1" min="91" max="97" width="3.8515625"/>
    <col customWidth="1" min="98" max="104" width="3.57421875"/>
    <col customWidth="1" min="105" max="111" width="4.57421875"/>
    <col customWidth="1" min="112" max="125" width="3.57421875"/>
  </cols>
  <sheetData>
    <row r="1" ht="4.5" customHeight="1">
      <c r="A1" s="67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ht="16.5" customHeight="1">
      <c r="A2" s="68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69"/>
    </row>
    <row r="3" ht="16.5" customHeight="1">
      <c r="A3" s="68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69"/>
    </row>
    <row r="4" ht="4.5" customHeight="1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2"/>
    </row>
    <row r="5" ht="4.5" customHeight="1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4"/>
    </row>
    <row r="6" ht="18" customHeight="1">
      <c r="A6" s="75"/>
      <c r="B6" s="76"/>
      <c r="C6" s="73"/>
      <c r="D6" s="73"/>
      <c r="E6" s="73"/>
      <c r="F6" s="77"/>
      <c r="G6" s="73"/>
      <c r="H6" s="78"/>
      <c r="I6" s="79"/>
      <c r="J6" s="79"/>
      <c r="K6" s="73"/>
      <c r="L6" s="80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81"/>
    </row>
    <row r="7" ht="12" customHeight="1">
      <c r="A7" s="82"/>
      <c r="B7" s="76"/>
      <c r="C7" s="73"/>
      <c r="D7" s="73"/>
      <c r="E7" s="73"/>
      <c r="F7" s="77"/>
      <c r="G7" s="73"/>
      <c r="H7" s="76"/>
      <c r="I7" s="73"/>
      <c r="J7" s="73"/>
      <c r="K7" s="73"/>
      <c r="L7" s="80"/>
      <c r="M7" s="76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81"/>
    </row>
    <row r="8" ht="17.25" customHeight="1">
      <c r="A8" s="84"/>
      <c r="B8" s="85" t="s">
        <v>28</v>
      </c>
      <c r="C8" s="86"/>
      <c r="D8" s="87">
        <v>45313</v>
      </c>
      <c r="E8" s="88"/>
      <c r="F8" s="88"/>
      <c r="G8" s="89"/>
      <c r="H8" s="89"/>
      <c r="I8" s="73"/>
      <c r="J8" s="73"/>
      <c r="K8" s="90" t="s">
        <v>29</v>
      </c>
      <c r="L8" s="91">
        <v>1</v>
      </c>
      <c r="M8" s="76"/>
      <c r="N8" s="92" t="str">
        <f>"Semana "&amp;(N10-($D$8-WEEKDAY($D$8,1)+2))/7+1</f>
        <v xml:space="preserve">Semana 1</v>
      </c>
      <c r="O8" s="3"/>
      <c r="P8" s="3"/>
      <c r="Q8" s="3"/>
      <c r="R8" s="3"/>
      <c r="S8" s="3"/>
      <c r="T8" s="93"/>
      <c r="U8" s="92" t="str">
        <f>"Semana "&amp;(U10-($D$8-WEEKDAY($D$8,1)+2))/7+1</f>
        <v xml:space="preserve">Semana 2</v>
      </c>
      <c r="V8" s="3"/>
      <c r="W8" s="3"/>
      <c r="X8" s="3"/>
      <c r="Y8" s="3"/>
      <c r="Z8" s="3"/>
      <c r="AA8" s="93"/>
      <c r="AB8" s="92" t="str">
        <f>"Semana "&amp;(AB10-($D$8-WEEKDAY($D$8,1)+2))/7+1</f>
        <v xml:space="preserve">Semana 3</v>
      </c>
      <c r="AC8" s="3"/>
      <c r="AD8" s="3"/>
      <c r="AE8" s="3"/>
      <c r="AF8" s="3"/>
      <c r="AG8" s="3"/>
      <c r="AH8" s="93"/>
      <c r="AI8" s="92" t="str">
        <f>"Semana "&amp;(AI10-($D$8-WEEKDAY($D$8,1)+2))/7+1</f>
        <v xml:space="preserve">Semana 4</v>
      </c>
      <c r="AJ8" s="3"/>
      <c r="AK8" s="3"/>
      <c r="AL8" s="3"/>
      <c r="AM8" s="3"/>
      <c r="AN8" s="3"/>
      <c r="AO8" s="93"/>
      <c r="AP8" s="92" t="str">
        <f>"Semana "&amp;(AP10-($D$8-WEEKDAY($D$8,1)+2))/7+1</f>
        <v xml:space="preserve">Semana 5</v>
      </c>
      <c r="AQ8" s="3"/>
      <c r="AR8" s="3"/>
      <c r="AS8" s="3"/>
      <c r="AT8" s="3"/>
      <c r="AU8" s="3"/>
      <c r="AV8" s="93"/>
      <c r="AW8" s="92" t="str">
        <f>"Semana "&amp;(AW10-($D$8-WEEKDAY($D$8,1)+2))/7+1</f>
        <v xml:space="preserve">Semana 6</v>
      </c>
      <c r="AX8" s="3"/>
      <c r="AY8" s="3"/>
      <c r="AZ8" s="3"/>
      <c r="BA8" s="3"/>
      <c r="BB8" s="3"/>
      <c r="BC8" s="93"/>
      <c r="BD8" s="92" t="str">
        <f>"Semana "&amp;(BD10-($D$8-WEEKDAY($D$8,1)+2))/7+1</f>
        <v xml:space="preserve">Semana 7</v>
      </c>
      <c r="BE8" s="3"/>
      <c r="BF8" s="3"/>
      <c r="BG8" s="3"/>
      <c r="BH8" s="3"/>
      <c r="BI8" s="3"/>
      <c r="BJ8" s="93"/>
      <c r="BK8" s="92" t="str">
        <f>"Semana "&amp;(BK10-($D$8-WEEKDAY($D$8,1)+2))/7+1</f>
        <v xml:space="preserve">Semana 8</v>
      </c>
      <c r="BL8" s="3"/>
      <c r="BM8" s="3"/>
      <c r="BN8" s="3"/>
      <c r="BO8" s="3"/>
      <c r="BP8" s="3"/>
      <c r="BQ8" s="94"/>
      <c r="BR8" s="92" t="str">
        <f>"Semana "&amp;(BR10-($D$8-WEEKDAY($D$8,1)+2))/7+1</f>
        <v xml:space="preserve">Semana 9</v>
      </c>
      <c r="BS8" s="95"/>
      <c r="BT8" s="95"/>
      <c r="BU8" s="95"/>
      <c r="BV8" s="95"/>
      <c r="BW8" s="95"/>
      <c r="BX8" s="95"/>
      <c r="BY8" s="92" t="s">
        <v>30</v>
      </c>
      <c r="BZ8" s="95"/>
      <c r="CA8" s="95"/>
      <c r="CB8" s="95"/>
      <c r="CC8" s="95"/>
      <c r="CD8" s="95"/>
      <c r="CE8" s="95"/>
      <c r="CF8" s="96" t="s">
        <v>31</v>
      </c>
      <c r="CG8" s="97"/>
      <c r="CH8" s="97"/>
      <c r="CI8" s="97"/>
      <c r="CJ8" s="97"/>
      <c r="CK8" s="97"/>
      <c r="CL8" s="97"/>
    </row>
    <row r="9" ht="17.25" customHeight="1">
      <c r="A9" s="84"/>
      <c r="B9" s="85" t="s">
        <v>32</v>
      </c>
      <c r="C9" s="86"/>
      <c r="D9" s="98" t="s">
        <v>33</v>
      </c>
      <c r="E9" s="88"/>
      <c r="F9" s="88"/>
      <c r="G9" s="99"/>
      <c r="H9" s="99"/>
      <c r="I9" s="73"/>
      <c r="J9" s="73"/>
      <c r="K9" s="73"/>
      <c r="L9" s="76"/>
      <c r="M9" s="76"/>
      <c r="N9" s="100">
        <f>N10</f>
        <v>45313</v>
      </c>
      <c r="O9" s="3"/>
      <c r="P9" s="3"/>
      <c r="Q9" s="3"/>
      <c r="R9" s="3"/>
      <c r="S9" s="3"/>
      <c r="T9" s="93"/>
      <c r="U9" s="100">
        <f>U10</f>
        <v>45320</v>
      </c>
      <c r="V9" s="3"/>
      <c r="W9" s="3"/>
      <c r="X9" s="3"/>
      <c r="Y9" s="3"/>
      <c r="Z9" s="3"/>
      <c r="AA9" s="93"/>
      <c r="AB9" s="100">
        <f>AB10</f>
        <v>45327</v>
      </c>
      <c r="AC9" s="3"/>
      <c r="AD9" s="3"/>
      <c r="AE9" s="3"/>
      <c r="AF9" s="3"/>
      <c r="AG9" s="3"/>
      <c r="AH9" s="93"/>
      <c r="AI9" s="100">
        <f>AI10</f>
        <v>45334</v>
      </c>
      <c r="AJ9" s="3"/>
      <c r="AK9" s="3"/>
      <c r="AL9" s="3"/>
      <c r="AM9" s="3"/>
      <c r="AN9" s="3"/>
      <c r="AO9" s="93"/>
      <c r="AP9" s="100">
        <f>AP10</f>
        <v>45341</v>
      </c>
      <c r="AQ9" s="3"/>
      <c r="AR9" s="3"/>
      <c r="AS9" s="3"/>
      <c r="AT9" s="3"/>
      <c r="AU9" s="3"/>
      <c r="AV9" s="93"/>
      <c r="AW9" s="100">
        <f>AW10</f>
        <v>45348</v>
      </c>
      <c r="AX9" s="3"/>
      <c r="AY9" s="3"/>
      <c r="AZ9" s="3"/>
      <c r="BA9" s="3"/>
      <c r="BB9" s="3"/>
      <c r="BC9" s="93"/>
      <c r="BD9" s="100">
        <f>BD10</f>
        <v>45355</v>
      </c>
      <c r="BE9" s="3"/>
      <c r="BF9" s="3"/>
      <c r="BG9" s="3"/>
      <c r="BH9" s="3"/>
      <c r="BI9" s="3"/>
      <c r="BJ9" s="93"/>
      <c r="BK9" s="100">
        <f>BK10</f>
        <v>45362</v>
      </c>
      <c r="BL9" s="3"/>
      <c r="BM9" s="3"/>
      <c r="BN9" s="3"/>
      <c r="BO9" s="3"/>
      <c r="BP9" s="3"/>
      <c r="BQ9" s="94"/>
      <c r="BR9" s="100">
        <f>BR10</f>
        <v>45369</v>
      </c>
      <c r="BS9" s="101"/>
      <c r="BT9" s="101"/>
      <c r="BU9" s="101"/>
      <c r="BV9" s="101"/>
      <c r="BW9" s="101"/>
      <c r="BX9" s="101"/>
      <c r="BY9" s="100">
        <f>BY10</f>
        <v>45376</v>
      </c>
      <c r="BZ9" s="101"/>
      <c r="CA9" s="101"/>
      <c r="CB9" s="101"/>
      <c r="CC9" s="101"/>
      <c r="CD9" s="101"/>
      <c r="CE9" s="101"/>
      <c r="CF9" s="100">
        <f>CF10</f>
        <v>45383</v>
      </c>
      <c r="CG9" s="101"/>
      <c r="CH9" s="101"/>
      <c r="CI9" s="101"/>
      <c r="CJ9" s="101"/>
      <c r="CK9" s="101"/>
      <c r="CL9" s="101"/>
    </row>
    <row r="10" ht="16.5" customHeight="1">
      <c r="A10" s="84"/>
      <c r="B10" s="76"/>
      <c r="C10" s="73"/>
      <c r="D10" s="73"/>
      <c r="E10" s="73"/>
      <c r="F10" s="77"/>
      <c r="G10" s="73"/>
      <c r="H10" s="76"/>
      <c r="I10" s="73"/>
      <c r="J10" s="73"/>
      <c r="K10" s="73"/>
      <c r="L10" s="76"/>
      <c r="M10" s="76"/>
      <c r="N10" s="102">
        <f>D8-WEEKDAY(D8,1)+2+7*(L8-1)</f>
        <v>45313</v>
      </c>
      <c r="O10" s="103">
        <f t="shared" ref="O10:BQ10" si="0">N10+1</f>
        <v>45314</v>
      </c>
      <c r="P10" s="103">
        <f t="shared" si="0"/>
        <v>45315</v>
      </c>
      <c r="Q10" s="103">
        <f t="shared" si="0"/>
        <v>45316</v>
      </c>
      <c r="R10" s="103">
        <f t="shared" si="0"/>
        <v>45317</v>
      </c>
      <c r="S10" s="103">
        <f t="shared" si="0"/>
        <v>45318</v>
      </c>
      <c r="T10" s="104">
        <f t="shared" si="0"/>
        <v>45319</v>
      </c>
      <c r="U10" s="102">
        <f t="shared" si="0"/>
        <v>45320</v>
      </c>
      <c r="V10" s="103">
        <f t="shared" si="0"/>
        <v>45321</v>
      </c>
      <c r="W10" s="103">
        <f t="shared" si="0"/>
        <v>45322</v>
      </c>
      <c r="X10" s="103">
        <f t="shared" si="0"/>
        <v>45323</v>
      </c>
      <c r="Y10" s="103">
        <f t="shared" si="0"/>
        <v>45324</v>
      </c>
      <c r="Z10" s="103">
        <f t="shared" si="0"/>
        <v>45325</v>
      </c>
      <c r="AA10" s="104">
        <f t="shared" si="0"/>
        <v>45326</v>
      </c>
      <c r="AB10" s="102">
        <f t="shared" si="0"/>
        <v>45327</v>
      </c>
      <c r="AC10" s="103">
        <f t="shared" si="0"/>
        <v>45328</v>
      </c>
      <c r="AD10" s="103">
        <f t="shared" si="0"/>
        <v>45329</v>
      </c>
      <c r="AE10" s="103">
        <f t="shared" si="0"/>
        <v>45330</v>
      </c>
      <c r="AF10" s="103">
        <f t="shared" si="0"/>
        <v>45331</v>
      </c>
      <c r="AG10" s="103">
        <f t="shared" si="0"/>
        <v>45332</v>
      </c>
      <c r="AH10" s="104">
        <f t="shared" si="0"/>
        <v>45333</v>
      </c>
      <c r="AI10" s="102">
        <f t="shared" si="0"/>
        <v>45334</v>
      </c>
      <c r="AJ10" s="103">
        <f t="shared" si="0"/>
        <v>45335</v>
      </c>
      <c r="AK10" s="103">
        <f t="shared" si="0"/>
        <v>45336</v>
      </c>
      <c r="AL10" s="103">
        <f t="shared" si="0"/>
        <v>45337</v>
      </c>
      <c r="AM10" s="103">
        <f t="shared" si="0"/>
        <v>45338</v>
      </c>
      <c r="AN10" s="103">
        <f t="shared" si="0"/>
        <v>45339</v>
      </c>
      <c r="AO10" s="104">
        <f t="shared" si="0"/>
        <v>45340</v>
      </c>
      <c r="AP10" s="102">
        <f t="shared" si="0"/>
        <v>45341</v>
      </c>
      <c r="AQ10" s="103">
        <f t="shared" si="0"/>
        <v>45342</v>
      </c>
      <c r="AR10" s="103">
        <f t="shared" si="0"/>
        <v>45343</v>
      </c>
      <c r="AS10" s="103">
        <f t="shared" si="0"/>
        <v>45344</v>
      </c>
      <c r="AT10" s="103">
        <f t="shared" si="0"/>
        <v>45345</v>
      </c>
      <c r="AU10" s="103">
        <f t="shared" si="0"/>
        <v>45346</v>
      </c>
      <c r="AV10" s="104">
        <f t="shared" si="0"/>
        <v>45347</v>
      </c>
      <c r="AW10" s="102">
        <f t="shared" si="0"/>
        <v>45348</v>
      </c>
      <c r="AX10" s="103">
        <f t="shared" si="0"/>
        <v>45349</v>
      </c>
      <c r="AY10" s="103">
        <f t="shared" si="0"/>
        <v>45350</v>
      </c>
      <c r="AZ10" s="103">
        <f t="shared" si="0"/>
        <v>45351</v>
      </c>
      <c r="BA10" s="103">
        <f t="shared" si="0"/>
        <v>45352</v>
      </c>
      <c r="BB10" s="103">
        <f t="shared" si="0"/>
        <v>45353</v>
      </c>
      <c r="BC10" s="104">
        <f t="shared" si="0"/>
        <v>45354</v>
      </c>
      <c r="BD10" s="102">
        <f t="shared" si="0"/>
        <v>45355</v>
      </c>
      <c r="BE10" s="103">
        <f t="shared" si="0"/>
        <v>45356</v>
      </c>
      <c r="BF10" s="103">
        <f t="shared" si="0"/>
        <v>45357</v>
      </c>
      <c r="BG10" s="103">
        <f t="shared" si="0"/>
        <v>45358</v>
      </c>
      <c r="BH10" s="103">
        <f t="shared" si="0"/>
        <v>45359</v>
      </c>
      <c r="BI10" s="103">
        <f t="shared" si="0"/>
        <v>45360</v>
      </c>
      <c r="BJ10" s="104">
        <f t="shared" si="0"/>
        <v>45361</v>
      </c>
      <c r="BK10" s="102">
        <f t="shared" si="0"/>
        <v>45362</v>
      </c>
      <c r="BL10" s="103">
        <f t="shared" si="0"/>
        <v>45363</v>
      </c>
      <c r="BM10" s="103">
        <f t="shared" si="0"/>
        <v>45364</v>
      </c>
      <c r="BN10" s="103">
        <f t="shared" si="0"/>
        <v>45365</v>
      </c>
      <c r="BO10" s="103">
        <f t="shared" si="0"/>
        <v>45366</v>
      </c>
      <c r="BP10" s="103">
        <f t="shared" si="0"/>
        <v>45367</v>
      </c>
      <c r="BQ10" s="105">
        <f t="shared" si="0"/>
        <v>45368</v>
      </c>
      <c r="BR10" s="102">
        <f>BQ10+1</f>
        <v>45369</v>
      </c>
      <c r="BS10" s="103">
        <f>BR10+1</f>
        <v>45370</v>
      </c>
      <c r="BT10" s="103">
        <f>BS10+1</f>
        <v>45371</v>
      </c>
      <c r="BU10" s="103">
        <f>BT10+1</f>
        <v>45372</v>
      </c>
      <c r="BV10" s="103">
        <f>BU10+1</f>
        <v>45373</v>
      </c>
      <c r="BW10" s="103">
        <f>BV10+1</f>
        <v>45374</v>
      </c>
      <c r="BX10" s="105">
        <f>BW10+1</f>
        <v>45375</v>
      </c>
      <c r="BY10" s="102">
        <f>BX10+1</f>
        <v>45376</v>
      </c>
      <c r="BZ10" s="103">
        <f>BY10+1</f>
        <v>45377</v>
      </c>
      <c r="CA10" s="103">
        <f>BZ10+1</f>
        <v>45378</v>
      </c>
      <c r="CB10" s="103">
        <f>CA10+1</f>
        <v>45379</v>
      </c>
      <c r="CC10" s="103">
        <f>CB10+1</f>
        <v>45380</v>
      </c>
      <c r="CD10" s="103">
        <f>CC10+1</f>
        <v>45381</v>
      </c>
      <c r="CE10" s="105">
        <f>CD10+1</f>
        <v>45382</v>
      </c>
      <c r="CF10" s="102">
        <f>CE10+1</f>
        <v>45383</v>
      </c>
      <c r="CG10" s="103">
        <f>CF10+1</f>
        <v>45384</v>
      </c>
      <c r="CH10" s="103">
        <f>CG10+1</f>
        <v>45385</v>
      </c>
      <c r="CI10" s="103">
        <f>CH10+1</f>
        <v>45386</v>
      </c>
      <c r="CJ10" s="103">
        <f>CI10+1</f>
        <v>45387</v>
      </c>
      <c r="CK10" s="103">
        <f>CJ10+1</f>
        <v>45388</v>
      </c>
      <c r="CL10" s="105">
        <f>CK10+1</f>
        <v>45389</v>
      </c>
    </row>
    <row r="11" ht="39.75" customHeight="1">
      <c r="A11" s="106" t="s">
        <v>34</v>
      </c>
      <c r="B11" s="106" t="s">
        <v>35</v>
      </c>
      <c r="C11" s="107" t="s">
        <v>36</v>
      </c>
      <c r="D11" s="107" t="s">
        <v>37</v>
      </c>
      <c r="E11" s="107" t="s">
        <v>38</v>
      </c>
      <c r="F11" s="108" t="s">
        <v>39</v>
      </c>
      <c r="G11" s="108" t="s">
        <v>40</v>
      </c>
      <c r="H11" s="108" t="s">
        <v>41</v>
      </c>
      <c r="I11" s="106" t="s">
        <v>42</v>
      </c>
      <c r="J11" s="106" t="s">
        <v>43</v>
      </c>
      <c r="K11" s="109" t="s">
        <v>44</v>
      </c>
      <c r="L11" s="108"/>
      <c r="M11" s="108"/>
      <c r="N11" s="110" t="str">
        <f t="shared" ref="N11:BQ11" si="1">CHOOSE(WEEKDAY(N10,1),"D","L","M","W","J","V","S")</f>
        <v>L</v>
      </c>
      <c r="O11" s="111" t="str">
        <f t="shared" si="1"/>
        <v>M</v>
      </c>
      <c r="P11" s="111" t="str">
        <f t="shared" si="1"/>
        <v>W</v>
      </c>
      <c r="Q11" s="111" t="str">
        <f t="shared" si="1"/>
        <v>J</v>
      </c>
      <c r="R11" s="111" t="str">
        <f t="shared" si="1"/>
        <v>V</v>
      </c>
      <c r="S11" s="111" t="str">
        <f t="shared" si="1"/>
        <v>S</v>
      </c>
      <c r="T11" s="112" t="str">
        <f t="shared" si="1"/>
        <v>D</v>
      </c>
      <c r="U11" s="110" t="str">
        <f t="shared" si="1"/>
        <v>L</v>
      </c>
      <c r="V11" s="111" t="str">
        <f t="shared" si="1"/>
        <v>M</v>
      </c>
      <c r="W11" s="111" t="str">
        <f t="shared" si="1"/>
        <v>W</v>
      </c>
      <c r="X11" s="111" t="str">
        <f t="shared" si="1"/>
        <v>J</v>
      </c>
      <c r="Y11" s="111" t="str">
        <f t="shared" si="1"/>
        <v>V</v>
      </c>
      <c r="Z11" s="111" t="str">
        <f t="shared" si="1"/>
        <v>S</v>
      </c>
      <c r="AA11" s="112" t="str">
        <f t="shared" si="1"/>
        <v>D</v>
      </c>
      <c r="AB11" s="110" t="str">
        <f t="shared" si="1"/>
        <v>L</v>
      </c>
      <c r="AC11" s="111" t="str">
        <f t="shared" si="1"/>
        <v>M</v>
      </c>
      <c r="AD11" s="111" t="str">
        <f t="shared" si="1"/>
        <v>W</v>
      </c>
      <c r="AE11" s="111" t="str">
        <f t="shared" si="1"/>
        <v>J</v>
      </c>
      <c r="AF11" s="111" t="str">
        <f t="shared" si="1"/>
        <v>V</v>
      </c>
      <c r="AG11" s="111" t="str">
        <f t="shared" si="1"/>
        <v>S</v>
      </c>
      <c r="AH11" s="112" t="str">
        <f t="shared" si="1"/>
        <v>D</v>
      </c>
      <c r="AI11" s="110" t="str">
        <f t="shared" si="1"/>
        <v>L</v>
      </c>
      <c r="AJ11" s="111" t="str">
        <f t="shared" si="1"/>
        <v>M</v>
      </c>
      <c r="AK11" s="111" t="str">
        <f t="shared" si="1"/>
        <v>W</v>
      </c>
      <c r="AL11" s="111" t="str">
        <f t="shared" si="1"/>
        <v>J</v>
      </c>
      <c r="AM11" s="111" t="str">
        <f t="shared" si="1"/>
        <v>V</v>
      </c>
      <c r="AN11" s="111" t="str">
        <f t="shared" si="1"/>
        <v>S</v>
      </c>
      <c r="AO11" s="112" t="str">
        <f t="shared" si="1"/>
        <v>D</v>
      </c>
      <c r="AP11" s="110" t="str">
        <f t="shared" si="1"/>
        <v>L</v>
      </c>
      <c r="AQ11" s="111" t="str">
        <f t="shared" si="1"/>
        <v>M</v>
      </c>
      <c r="AR11" s="111" t="str">
        <f t="shared" si="1"/>
        <v>W</v>
      </c>
      <c r="AS11" s="111" t="str">
        <f t="shared" si="1"/>
        <v>J</v>
      </c>
      <c r="AT11" s="111" t="str">
        <f t="shared" si="1"/>
        <v>V</v>
      </c>
      <c r="AU11" s="111" t="str">
        <f t="shared" si="1"/>
        <v>S</v>
      </c>
      <c r="AV11" s="112" t="str">
        <f t="shared" si="1"/>
        <v>D</v>
      </c>
      <c r="AW11" s="110" t="str">
        <f t="shared" si="1"/>
        <v>L</v>
      </c>
      <c r="AX11" s="111" t="str">
        <f t="shared" si="1"/>
        <v>M</v>
      </c>
      <c r="AY11" s="111" t="str">
        <f t="shared" si="1"/>
        <v>W</v>
      </c>
      <c r="AZ11" s="111" t="str">
        <f t="shared" si="1"/>
        <v>J</v>
      </c>
      <c r="BA11" s="111" t="str">
        <f t="shared" si="1"/>
        <v>V</v>
      </c>
      <c r="BB11" s="111" t="str">
        <f t="shared" si="1"/>
        <v>S</v>
      </c>
      <c r="BC11" s="112" t="str">
        <f t="shared" si="1"/>
        <v>D</v>
      </c>
      <c r="BD11" s="110" t="str">
        <f t="shared" si="1"/>
        <v>L</v>
      </c>
      <c r="BE11" s="111" t="str">
        <f t="shared" si="1"/>
        <v>M</v>
      </c>
      <c r="BF11" s="111" t="str">
        <f t="shared" si="1"/>
        <v>W</v>
      </c>
      <c r="BG11" s="111" t="str">
        <f t="shared" si="1"/>
        <v>J</v>
      </c>
      <c r="BH11" s="111" t="str">
        <f t="shared" si="1"/>
        <v>V</v>
      </c>
      <c r="BI11" s="111" t="str">
        <f t="shared" si="1"/>
        <v>S</v>
      </c>
      <c r="BJ11" s="112" t="str">
        <f t="shared" si="1"/>
        <v>D</v>
      </c>
      <c r="BK11" s="110" t="str">
        <f t="shared" si="1"/>
        <v>L</v>
      </c>
      <c r="BL11" s="111" t="str">
        <f t="shared" si="1"/>
        <v>M</v>
      </c>
      <c r="BM11" s="111" t="str">
        <f t="shared" si="1"/>
        <v>W</v>
      </c>
      <c r="BN11" s="111" t="str">
        <f t="shared" si="1"/>
        <v>J</v>
      </c>
      <c r="BO11" s="111" t="str">
        <f t="shared" si="1"/>
        <v>V</v>
      </c>
      <c r="BP11" s="111" t="str">
        <f t="shared" si="1"/>
        <v>S</v>
      </c>
      <c r="BQ11" s="113" t="str">
        <f t="shared" si="1"/>
        <v>D</v>
      </c>
      <c r="BR11" s="114" t="str">
        <f>CHOOSE(WEEKDAY(BR10,1),"D","L","M","W","J","V","S")</f>
        <v>L</v>
      </c>
      <c r="BS11" s="115" t="str">
        <f>CHOOSE(WEEKDAY(BS10,1),"D","L","M","W","J","V","S")</f>
        <v>M</v>
      </c>
      <c r="BT11" s="115" t="str">
        <f>CHOOSE(WEEKDAY(BT10,1),"D","L","M","W","J","V","S")</f>
        <v>W</v>
      </c>
      <c r="BU11" s="115" t="str">
        <f>CHOOSE(WEEKDAY(BU10,1),"D","L","M","W","J","V","S")</f>
        <v>J</v>
      </c>
      <c r="BV11" s="115" t="str">
        <f>CHOOSE(WEEKDAY(BV10,1),"D","L","M","W","J","V","S")</f>
        <v>V</v>
      </c>
      <c r="BW11" s="115" t="str">
        <f>CHOOSE(WEEKDAY(BW10,1),"D","L","M","W","J","V","S")</f>
        <v>S</v>
      </c>
      <c r="BX11" s="113" t="str">
        <f>CHOOSE(WEEKDAY(BX10,1),"D","L","M","W","J","V","S")</f>
        <v>D</v>
      </c>
      <c r="BY11" s="110" t="str">
        <f>CHOOSE(WEEKDAY(BY10,1),"D","L","M","W","J","V","S")</f>
        <v>L</v>
      </c>
      <c r="BZ11" s="111" t="str">
        <f>CHOOSE(WEEKDAY(BZ10,1),"D","L","M","W","J","V","S")</f>
        <v>M</v>
      </c>
      <c r="CA11" s="115" t="str">
        <f>CHOOSE(WEEKDAY(CA10,1),"D","L","M","W","J","V","S")</f>
        <v>W</v>
      </c>
      <c r="CB11" s="115" t="str">
        <f>CHOOSE(WEEKDAY(CB10,1),"D","L","M","W","J","V","S")</f>
        <v>J</v>
      </c>
      <c r="CC11" s="115" t="str">
        <f>CHOOSE(WEEKDAY(CC10,1),"D","L","M","W","J","V","S")</f>
        <v>V</v>
      </c>
      <c r="CD11" s="115" t="str">
        <f>CHOOSE(WEEKDAY(CD10,1),"D","L","M","W","J","V","S")</f>
        <v>S</v>
      </c>
      <c r="CE11" s="116" t="str">
        <f>CHOOSE(WEEKDAY(CE10,1),"D","L","M","W","J","V","S")</f>
        <v>D</v>
      </c>
      <c r="CF11" s="110" t="str">
        <f>CHOOSE(WEEKDAY(CF10,1),"D","L","M","W","J","V","S")</f>
        <v>L</v>
      </c>
      <c r="CG11" s="111" t="str">
        <f>CHOOSE(WEEKDAY(CG10,1),"D","L","M","W","J","V","S")</f>
        <v>M</v>
      </c>
      <c r="CH11" s="115" t="str">
        <f>CHOOSE(WEEKDAY(CH10,1),"D","L","M","W","J","V","S")</f>
        <v>W</v>
      </c>
      <c r="CI11" s="115" t="str">
        <f>CHOOSE(WEEKDAY(CI10,1),"D","L","M","W","J","V","S")</f>
        <v>J</v>
      </c>
      <c r="CJ11" s="115" t="str">
        <f>CHOOSE(WEEKDAY(CJ10,1),"D","L","M","W","J","V","S")</f>
        <v>V</v>
      </c>
      <c r="CK11" s="115" t="str">
        <f>CHOOSE(WEEKDAY(CK10,1),"D","L","M","W","J","V","S")</f>
        <v>S</v>
      </c>
      <c r="CL11" s="116" t="str">
        <f>CHOOSE(WEEKDAY(CL10,1),"D","L","M","W","J","V","S")</f>
        <v>D</v>
      </c>
    </row>
    <row r="12" ht="30" customHeight="1">
      <c r="A12" s="11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12" s="118" t="s">
        <v>45</v>
      </c>
      <c r="C12" s="119" t="s">
        <v>46</v>
      </c>
      <c r="D12" s="119" t="s">
        <v>46</v>
      </c>
      <c r="E12" s="119" t="s">
        <v>46</v>
      </c>
      <c r="F12" s="119"/>
      <c r="G12" s="119"/>
      <c r="H12" s="120"/>
      <c r="I12" s="121"/>
      <c r="J12" s="121" t="str">
        <f>IF(ISBLANK(I12)," - ",IF(K12=0,I12,I12+K12-1))</f>
        <v xml:space="preserve"> - </v>
      </c>
      <c r="K12" s="122"/>
      <c r="L12" s="123"/>
      <c r="M12" s="124"/>
      <c r="N12" s="125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8"/>
      <c r="CF12" s="126"/>
      <c r="CG12" s="126"/>
      <c r="CH12" s="126"/>
      <c r="CI12" s="126"/>
      <c r="CJ12" s="126"/>
      <c r="CK12" s="126"/>
      <c r="CL12" s="126"/>
      <c r="DV12" s="129"/>
      <c r="DW12" s="129"/>
      <c r="DX12" s="129"/>
      <c r="DY12" s="129"/>
      <c r="DZ12" s="129"/>
      <c r="EA12" s="129"/>
      <c r="EB12" s="129"/>
      <c r="EC12" s="129"/>
      <c r="ED12" s="129"/>
      <c r="EE12" s="130"/>
    </row>
    <row r="13" ht="50.25" customHeight="1">
      <c r="A13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3" s="132" t="s">
        <v>47</v>
      </c>
      <c r="C13" s="133">
        <v>1</v>
      </c>
      <c r="D13" s="134">
        <v>240201530</v>
      </c>
      <c r="E13" s="133">
        <v>1</v>
      </c>
      <c r="F13" s="135" t="s">
        <v>48</v>
      </c>
      <c r="G13" s="133" t="s">
        <v>49</v>
      </c>
      <c r="H13" s="136"/>
      <c r="I13" s="137">
        <v>45366</v>
      </c>
      <c r="J13" s="138">
        <v>45415</v>
      </c>
      <c r="K13" s="139">
        <v>0</v>
      </c>
      <c r="L13" s="140"/>
      <c r="M13" s="141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</row>
    <row r="14" ht="54.75" customHeight="1">
      <c r="A14" s="133" t="s">
        <v>50</v>
      </c>
      <c r="B14" s="145" t="s">
        <v>51</v>
      </c>
      <c r="C14" s="133">
        <v>1</v>
      </c>
      <c r="D14" s="134">
        <v>220501046</v>
      </c>
      <c r="E14" s="133">
        <v>1</v>
      </c>
      <c r="F14" s="135" t="s">
        <v>52</v>
      </c>
      <c r="G14" s="133" t="s">
        <v>53</v>
      </c>
      <c r="H14" s="136"/>
      <c r="I14" s="137">
        <v>45352</v>
      </c>
      <c r="J14" s="138">
        <v>45362</v>
      </c>
      <c r="K14" s="139">
        <v>0</v>
      </c>
      <c r="L14" s="140"/>
      <c r="M14" s="141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</row>
    <row r="15" s="0" customFormat="1" ht="53.25" customHeight="1">
      <c r="A15" s="133" t="s">
        <v>54</v>
      </c>
      <c r="B15" s="147" t="s">
        <v>55</v>
      </c>
      <c r="C15" s="134">
        <v>1</v>
      </c>
      <c r="D15" s="134">
        <v>220501046</v>
      </c>
      <c r="E15" s="134">
        <v>2</v>
      </c>
      <c r="F15" s="135" t="s">
        <v>56</v>
      </c>
      <c r="G15" s="134" t="s">
        <v>49</v>
      </c>
      <c r="H15" s="136"/>
      <c r="I15" s="137">
        <v>45313</v>
      </c>
      <c r="J15" s="137">
        <v>45412</v>
      </c>
      <c r="K15" s="139">
        <v>0</v>
      </c>
      <c r="L15" s="140"/>
      <c r="M15" s="141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4"/>
      <c r="CF15" s="144"/>
      <c r="CG15" s="144"/>
      <c r="CH15" s="144"/>
      <c r="CI15" s="144"/>
      <c r="CJ15" s="144"/>
      <c r="CK15" s="144"/>
      <c r="CL15" s="144"/>
      <c r="DW15"/>
    </row>
    <row r="16" ht="57" customHeight="1">
      <c r="A16" s="131" t="s">
        <v>57</v>
      </c>
      <c r="B16" s="132" t="s">
        <v>58</v>
      </c>
      <c r="C16" s="133">
        <v>1</v>
      </c>
      <c r="D16" s="134">
        <v>220501046</v>
      </c>
      <c r="E16" s="133">
        <v>3</v>
      </c>
      <c r="F16" s="135" t="s">
        <v>59</v>
      </c>
      <c r="G16" s="133" t="s">
        <v>49</v>
      </c>
      <c r="H16" s="136"/>
      <c r="I16" s="137">
        <v>45371</v>
      </c>
      <c r="J16" s="138">
        <v>45410</v>
      </c>
      <c r="K16" s="139">
        <v>0</v>
      </c>
      <c r="L16" s="140"/>
      <c r="M16" s="141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4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</row>
    <row r="17" s="148" customFormat="1" ht="43.5" customHeight="1">
      <c r="A17" s="149" t="s">
        <v>60</v>
      </c>
      <c r="B17" s="150" t="s">
        <v>61</v>
      </c>
      <c r="C17" s="151">
        <v>1</v>
      </c>
      <c r="D17" s="151">
        <v>220501046</v>
      </c>
      <c r="E17" s="151">
        <v>4</v>
      </c>
      <c r="F17" s="152" t="s">
        <v>62</v>
      </c>
      <c r="G17" s="153" t="s">
        <v>49</v>
      </c>
      <c r="H17" s="154"/>
      <c r="I17" s="155">
        <v>45318</v>
      </c>
      <c r="J17" s="156">
        <v>45357</v>
      </c>
      <c r="K17" s="157">
        <v>0</v>
      </c>
      <c r="L17" s="158"/>
      <c r="M17" s="159"/>
      <c r="N17" s="144"/>
      <c r="O17" s="144"/>
      <c r="P17" s="144"/>
      <c r="Q17" s="144"/>
      <c r="R17" s="144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4"/>
      <c r="BH17" s="144"/>
      <c r="BI17" s="144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144"/>
      <c r="CA17" s="144"/>
      <c r="CB17" s="144"/>
      <c r="CC17" s="144"/>
      <c r="CD17" s="144"/>
      <c r="CE17" s="144"/>
      <c r="CF17" s="144"/>
      <c r="CG17" s="144"/>
      <c r="CH17" s="144"/>
      <c r="CI17" s="144"/>
      <c r="CJ17" s="144"/>
      <c r="CK17" s="144"/>
      <c r="CL17" s="144"/>
      <c r="DW17" s="148"/>
    </row>
    <row r="18" s="0" customFormat="1" ht="67.5" customHeight="1">
      <c r="A18" s="131" t="s">
        <v>63</v>
      </c>
      <c r="B18" s="160" t="s">
        <v>64</v>
      </c>
      <c r="C18" s="133">
        <v>1</v>
      </c>
      <c r="D18" s="134">
        <v>220501092</v>
      </c>
      <c r="E18" s="134">
        <v>1</v>
      </c>
      <c r="F18" s="135" t="s">
        <v>65</v>
      </c>
      <c r="G18" s="133" t="s">
        <v>49</v>
      </c>
      <c r="H18" s="136"/>
      <c r="I18" s="137">
        <v>45315</v>
      </c>
      <c r="J18" s="161">
        <v>45416</v>
      </c>
      <c r="K18" s="139">
        <v>0</v>
      </c>
      <c r="L18" s="140"/>
      <c r="M18" s="141"/>
      <c r="N18" s="144"/>
      <c r="O18" s="144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4"/>
      <c r="CK18" s="144"/>
      <c r="CL18" s="144"/>
      <c r="DW18"/>
    </row>
    <row r="19" s="162" customFormat="1" ht="6.75" customHeight="1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162"/>
      <c r="BH19" s="162"/>
      <c r="BI19" s="162"/>
      <c r="BJ19" s="162"/>
      <c r="BK19" s="162"/>
      <c r="BL19" s="162"/>
      <c r="BM19" s="162"/>
      <c r="BN19" s="162"/>
      <c r="BO19" s="162"/>
      <c r="BP19" s="162"/>
      <c r="BQ19" s="162"/>
    </row>
    <row r="20" ht="16.5" customHeight="1">
      <c r="A20" s="84"/>
      <c r="B20" s="76"/>
      <c r="C20" s="73"/>
      <c r="D20" s="73"/>
      <c r="E20" s="73"/>
      <c r="F20" s="77"/>
      <c r="G20" s="73"/>
      <c r="H20" s="76"/>
      <c r="I20" s="73"/>
      <c r="J20" s="73"/>
      <c r="K20" s="73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</row>
    <row r="21" ht="16.5" customHeight="1">
      <c r="A21" s="84"/>
      <c r="B21" s="76"/>
      <c r="C21" s="73"/>
      <c r="D21" s="73"/>
      <c r="E21" s="73"/>
      <c r="F21" s="77"/>
      <c r="G21" s="73"/>
      <c r="H21" s="76"/>
      <c r="I21" s="73"/>
      <c r="J21" s="73"/>
      <c r="K21" s="73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</row>
    <row r="22" ht="16.5" customHeight="1">
      <c r="A22" s="84"/>
      <c r="B22" s="76"/>
      <c r="C22" s="73"/>
      <c r="D22" s="73"/>
      <c r="E22" s="73"/>
      <c r="F22" s="77"/>
      <c r="G22" s="73"/>
      <c r="H22" s="76"/>
      <c r="I22" s="73"/>
      <c r="J22" s="73"/>
      <c r="K22" s="73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</row>
    <row r="23" ht="16.5" customHeight="1">
      <c r="A23" s="84"/>
      <c r="B23" s="76"/>
      <c r="C23" s="73"/>
      <c r="D23" s="73"/>
      <c r="E23" s="73"/>
      <c r="F23" s="77"/>
      <c r="G23" s="73"/>
      <c r="H23" s="76"/>
      <c r="I23" s="73"/>
      <c r="J23" s="73"/>
      <c r="K23" s="73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</row>
    <row r="24" ht="16.5" customHeight="1">
      <c r="A24" s="84"/>
      <c r="B24" s="76"/>
      <c r="C24" s="73"/>
      <c r="D24" s="73"/>
      <c r="E24" s="73"/>
      <c r="F24" s="77"/>
      <c r="G24" s="73"/>
      <c r="H24" s="76"/>
      <c r="I24" s="73"/>
      <c r="J24" s="73"/>
      <c r="K24" s="73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</row>
    <row r="25" ht="16.5" customHeight="1">
      <c r="A25" s="84"/>
      <c r="B25" s="76"/>
      <c r="C25" s="73"/>
      <c r="D25" s="73"/>
      <c r="E25" s="73"/>
      <c r="F25" s="77"/>
      <c r="G25" s="73"/>
      <c r="H25" s="76"/>
      <c r="I25" s="73"/>
      <c r="J25" s="73"/>
      <c r="K25" s="73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</row>
    <row r="26" ht="16.5" customHeight="1">
      <c r="A26" s="84"/>
      <c r="B26" s="76"/>
      <c r="C26" s="73"/>
      <c r="D26" s="73"/>
      <c r="E26" s="73"/>
      <c r="F26" s="77"/>
      <c r="G26" s="73"/>
      <c r="H26" s="76"/>
      <c r="I26" s="73"/>
      <c r="J26" s="73"/>
      <c r="K26" s="73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</row>
    <row r="27" ht="16.5" customHeight="1">
      <c r="A27" s="84"/>
      <c r="B27" s="76"/>
      <c r="C27" s="73"/>
      <c r="D27" s="73"/>
      <c r="E27" s="73"/>
      <c r="F27" s="77"/>
      <c r="G27" s="73"/>
      <c r="H27" s="76"/>
      <c r="I27" s="73"/>
      <c r="J27" s="73"/>
      <c r="K27" s="73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</row>
    <row r="28" ht="16.5" customHeight="1">
      <c r="A28" s="84"/>
      <c r="B28" s="76"/>
      <c r="C28" s="73"/>
      <c r="D28" s="73"/>
      <c r="E28" s="73"/>
      <c r="F28" s="77"/>
      <c r="G28" s="73"/>
      <c r="H28" s="76"/>
      <c r="I28" s="73"/>
      <c r="J28" s="73"/>
      <c r="K28" s="73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</row>
    <row r="29" ht="16.5" customHeight="1">
      <c r="A29" s="84"/>
      <c r="B29" s="76"/>
      <c r="C29" s="73"/>
      <c r="D29" s="73"/>
      <c r="E29" s="73"/>
      <c r="F29" s="77"/>
      <c r="G29" s="73"/>
      <c r="H29" s="76"/>
      <c r="I29" s="73"/>
      <c r="J29" s="73"/>
      <c r="K29" s="73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</row>
    <row r="30" ht="16.5" customHeight="1">
      <c r="A30" s="84"/>
      <c r="B30" s="76"/>
      <c r="C30" s="73"/>
      <c r="D30" s="73"/>
      <c r="E30" s="73"/>
      <c r="F30" s="77"/>
      <c r="G30" s="73"/>
      <c r="H30" s="76"/>
      <c r="I30" s="73"/>
      <c r="J30" s="73"/>
      <c r="K30" s="73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</row>
    <row r="31" ht="16.5" customHeight="1">
      <c r="A31" s="84"/>
      <c r="B31" s="76"/>
      <c r="C31" s="73"/>
      <c r="D31" s="73"/>
      <c r="E31" s="73"/>
      <c r="F31" s="77"/>
      <c r="G31" s="73"/>
      <c r="H31" s="76"/>
      <c r="I31" s="73"/>
      <c r="J31" s="73"/>
      <c r="K31" s="73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</row>
    <row r="32" ht="16.5" customHeight="1">
      <c r="A32" s="84"/>
      <c r="B32" s="76"/>
      <c r="C32" s="73"/>
      <c r="D32" s="73"/>
      <c r="E32" s="73"/>
      <c r="F32" s="77"/>
      <c r="G32" s="73"/>
      <c r="H32" s="76"/>
      <c r="I32" s="73"/>
      <c r="J32" s="73"/>
      <c r="K32" s="73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</row>
    <row r="33" ht="16.5" customHeight="1">
      <c r="A33" s="84"/>
      <c r="B33" s="76"/>
      <c r="C33" s="73"/>
      <c r="D33" s="73"/>
      <c r="E33" s="73"/>
      <c r="F33" s="77"/>
      <c r="G33" s="73"/>
      <c r="H33" s="76"/>
      <c r="I33" s="73"/>
      <c r="J33" s="73"/>
      <c r="K33" s="73" t="s">
        <v>26</v>
      </c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</row>
    <row r="34" ht="16.5" customHeight="1">
      <c r="A34" s="84"/>
      <c r="B34" s="76"/>
      <c r="C34" s="73"/>
      <c r="D34" s="73"/>
      <c r="E34" s="73"/>
      <c r="F34" s="77"/>
      <c r="G34" s="73"/>
      <c r="H34" s="76"/>
      <c r="I34" s="73"/>
      <c r="J34" s="73"/>
      <c r="K34" s="73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</row>
    <row r="35" ht="16.5" customHeight="1">
      <c r="A35" s="84"/>
      <c r="B35" s="76"/>
      <c r="C35" s="73"/>
      <c r="D35" s="73"/>
      <c r="E35" s="73"/>
      <c r="F35" s="77"/>
      <c r="G35" s="73"/>
      <c r="H35" s="76"/>
      <c r="I35" s="73"/>
      <c r="J35" s="73"/>
      <c r="K35" s="73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</row>
    <row r="36" ht="16.5" customHeight="1">
      <c r="A36" s="84"/>
      <c r="B36" s="76"/>
      <c r="C36" s="73"/>
      <c r="D36" s="73"/>
      <c r="E36" s="73"/>
      <c r="F36" s="77"/>
      <c r="G36" s="73"/>
      <c r="H36" s="76"/>
      <c r="I36" s="73"/>
      <c r="J36" s="73"/>
      <c r="K36" s="73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</row>
    <row r="37" ht="16.5" customHeight="1">
      <c r="A37" s="84"/>
      <c r="B37" s="76"/>
      <c r="C37" s="73"/>
      <c r="D37" s="73"/>
      <c r="E37" s="73"/>
      <c r="F37" s="77"/>
      <c r="G37" s="73"/>
      <c r="H37" s="76"/>
      <c r="I37" s="73"/>
      <c r="J37" s="73"/>
      <c r="K37" s="73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</row>
    <row r="38" ht="16.5" customHeight="1">
      <c r="A38" s="84"/>
      <c r="B38" s="76"/>
      <c r="C38" s="73"/>
      <c r="D38" s="73"/>
      <c r="E38" s="73"/>
      <c r="F38" s="77"/>
      <c r="G38" s="73"/>
      <c r="H38" s="76"/>
      <c r="I38" s="73"/>
      <c r="J38" s="73"/>
      <c r="K38" s="73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</row>
    <row r="39" ht="16.5" customHeight="1">
      <c r="A39" s="84"/>
      <c r="B39" s="76"/>
      <c r="C39" s="73"/>
      <c r="D39" s="73"/>
      <c r="E39" s="73"/>
      <c r="F39" s="77"/>
      <c r="G39" s="73"/>
      <c r="H39" s="76"/>
      <c r="I39" s="73"/>
      <c r="J39" s="73"/>
      <c r="K39" s="73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</row>
    <row r="40" ht="16.5" customHeight="1">
      <c r="A40" s="84"/>
      <c r="B40" s="76"/>
      <c r="C40" s="73"/>
      <c r="D40" s="73"/>
      <c r="E40" s="73"/>
      <c r="F40" s="77"/>
      <c r="G40" s="73"/>
      <c r="H40" s="76"/>
      <c r="I40" s="73"/>
      <c r="J40" s="73"/>
      <c r="K40" s="73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</row>
    <row r="41" ht="16.5" customHeight="1">
      <c r="A41" s="84"/>
      <c r="B41" s="76"/>
      <c r="C41" s="73"/>
      <c r="D41" s="73"/>
      <c r="E41" s="73"/>
      <c r="F41" s="77"/>
      <c r="G41" s="73"/>
      <c r="H41" s="76"/>
      <c r="I41" s="73"/>
      <c r="J41" s="73"/>
      <c r="K41" s="73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</row>
    <row r="42" ht="16.5" customHeight="1">
      <c r="A42" s="84"/>
      <c r="B42" s="76"/>
      <c r="C42" s="73"/>
      <c r="D42" s="73"/>
      <c r="E42" s="73"/>
      <c r="F42" s="77"/>
      <c r="G42" s="73"/>
      <c r="H42" s="76"/>
      <c r="I42" s="73"/>
      <c r="J42" s="73"/>
      <c r="K42" s="73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</row>
    <row r="43" ht="16.5" customHeight="1">
      <c r="A43" s="84"/>
      <c r="B43" s="76"/>
      <c r="C43" s="73"/>
      <c r="D43" s="73"/>
      <c r="E43" s="73"/>
      <c r="F43" s="77"/>
      <c r="G43" s="73"/>
      <c r="H43" s="76"/>
      <c r="I43" s="73"/>
      <c r="J43" s="73"/>
      <c r="K43" s="73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</row>
    <row r="44" ht="16.5" customHeight="1">
      <c r="A44" s="84"/>
      <c r="B44" s="76"/>
      <c r="C44" s="73"/>
      <c r="D44" s="73"/>
      <c r="E44" s="73"/>
      <c r="F44" s="77"/>
      <c r="G44" s="73"/>
      <c r="H44" s="76"/>
      <c r="I44" s="73"/>
      <c r="J44" s="73"/>
      <c r="K44" s="73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</row>
    <row r="45" ht="16.5" customHeight="1">
      <c r="A45" s="84"/>
      <c r="B45" s="76"/>
      <c r="C45" s="73"/>
      <c r="D45" s="73"/>
      <c r="E45" s="73"/>
      <c r="F45" s="77"/>
      <c r="G45" s="73"/>
      <c r="H45" s="76"/>
      <c r="I45" s="73"/>
      <c r="J45" s="73"/>
      <c r="K45" s="73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</row>
    <row r="46" ht="16.5" customHeight="1">
      <c r="A46" s="84"/>
      <c r="B46" s="76"/>
      <c r="C46" s="73"/>
      <c r="D46" s="73"/>
      <c r="E46" s="73"/>
      <c r="F46" s="77"/>
      <c r="G46" s="73"/>
      <c r="H46" s="76"/>
      <c r="I46" s="73"/>
      <c r="J46" s="73"/>
      <c r="K46" s="73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</row>
    <row r="47" ht="16.5" customHeight="1">
      <c r="A47" s="84"/>
      <c r="B47" s="76"/>
      <c r="C47" s="73"/>
      <c r="D47" s="73"/>
      <c r="E47" s="73"/>
      <c r="F47" s="77"/>
      <c r="G47" s="73"/>
      <c r="H47" s="76"/>
      <c r="I47" s="73"/>
      <c r="J47" s="73"/>
      <c r="K47" s="73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</row>
    <row r="48" ht="16.5" customHeight="1">
      <c r="A48" s="84"/>
      <c r="B48" s="76"/>
      <c r="C48" s="73"/>
      <c r="D48" s="73"/>
      <c r="E48" s="73"/>
      <c r="F48" s="77"/>
      <c r="G48" s="73"/>
      <c r="H48" s="76"/>
      <c r="I48" s="73"/>
      <c r="J48" s="73"/>
      <c r="K48" s="73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</row>
    <row r="49" ht="16.5" customHeight="1">
      <c r="A49" s="84"/>
      <c r="B49" s="76"/>
      <c r="C49" s="73"/>
      <c r="D49" s="73"/>
      <c r="E49" s="73"/>
      <c r="F49" s="77"/>
      <c r="G49" s="73"/>
      <c r="H49" s="76"/>
      <c r="I49" s="73"/>
      <c r="J49" s="73"/>
      <c r="K49" s="73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</row>
    <row r="50" ht="16.5" customHeight="1">
      <c r="A50" s="84"/>
      <c r="B50" s="76"/>
      <c r="C50" s="73"/>
      <c r="D50" s="73"/>
      <c r="E50" s="73"/>
      <c r="F50" s="77"/>
      <c r="G50" s="73"/>
      <c r="H50" s="76"/>
      <c r="I50" s="73"/>
      <c r="J50" s="73"/>
      <c r="K50" s="73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</row>
    <row r="51" ht="16.5" customHeight="1">
      <c r="A51" s="84"/>
      <c r="B51" s="76"/>
      <c r="C51" s="73"/>
      <c r="D51" s="73"/>
      <c r="E51" s="73"/>
      <c r="F51" s="77"/>
      <c r="G51" s="73"/>
      <c r="H51" s="76"/>
      <c r="I51" s="73"/>
      <c r="J51" s="73"/>
      <c r="K51" s="73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</row>
    <row r="52" ht="16.5" customHeight="1">
      <c r="A52" s="84"/>
      <c r="B52" s="76"/>
      <c r="C52" s="73"/>
      <c r="D52" s="73"/>
      <c r="E52" s="73"/>
      <c r="F52" s="77"/>
      <c r="G52" s="73"/>
      <c r="H52" s="76"/>
      <c r="I52" s="73"/>
      <c r="J52" s="73"/>
      <c r="K52" s="73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</row>
    <row r="53" ht="16.5" customHeight="1">
      <c r="A53" s="84"/>
      <c r="B53" s="76"/>
      <c r="C53" s="73"/>
      <c r="D53" s="73"/>
      <c r="E53" s="73"/>
      <c r="F53" s="77"/>
      <c r="G53" s="73"/>
      <c r="H53" s="76"/>
      <c r="I53" s="73"/>
      <c r="J53" s="73"/>
      <c r="K53" s="73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</row>
    <row r="54" ht="16.5" customHeight="1">
      <c r="A54" s="84"/>
      <c r="B54" s="76"/>
      <c r="C54" s="73"/>
      <c r="D54" s="73"/>
      <c r="E54" s="73"/>
      <c r="F54" s="77"/>
      <c r="G54" s="73"/>
      <c r="H54" s="76"/>
      <c r="I54" s="73"/>
      <c r="J54" s="73"/>
      <c r="K54" s="73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</row>
    <row r="55" ht="16.5" customHeight="1">
      <c r="A55" s="84"/>
      <c r="B55" s="76"/>
      <c r="C55" s="73"/>
      <c r="D55" s="73"/>
      <c r="E55" s="73"/>
      <c r="F55" s="77"/>
      <c r="G55" s="73"/>
      <c r="H55" s="76"/>
      <c r="I55" s="73"/>
      <c r="J55" s="73"/>
      <c r="K55" s="73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</row>
    <row r="56" ht="16.5" customHeight="1">
      <c r="A56" s="84"/>
      <c r="B56" s="76"/>
      <c r="C56" s="73"/>
      <c r="D56" s="73"/>
      <c r="E56" s="73"/>
      <c r="F56" s="77"/>
      <c r="G56" s="73"/>
      <c r="H56" s="76"/>
      <c r="I56" s="73"/>
      <c r="J56" s="73"/>
      <c r="K56" s="73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</row>
    <row r="57" ht="16.5" customHeight="1">
      <c r="A57" s="84"/>
      <c r="B57" s="76"/>
      <c r="C57" s="73"/>
      <c r="D57" s="73"/>
      <c r="E57" s="73"/>
      <c r="F57" s="77"/>
      <c r="G57" s="73"/>
      <c r="H57" s="76"/>
      <c r="I57" s="73"/>
      <c r="J57" s="73"/>
      <c r="K57" s="73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</row>
    <row r="58" ht="16.5" customHeight="1">
      <c r="A58" s="84"/>
      <c r="B58" s="76"/>
      <c r="C58" s="73"/>
      <c r="D58" s="73"/>
      <c r="E58" s="73"/>
      <c r="F58" s="77"/>
      <c r="G58" s="73"/>
      <c r="H58" s="76"/>
      <c r="I58" s="73"/>
      <c r="J58" s="73"/>
      <c r="K58" s="73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</row>
    <row r="59" ht="16.5" customHeight="1">
      <c r="A59" s="84"/>
      <c r="B59" s="76"/>
      <c r="C59" s="73"/>
      <c r="D59" s="73"/>
      <c r="E59" s="73"/>
      <c r="F59" s="77"/>
      <c r="G59" s="73"/>
      <c r="H59" s="76"/>
      <c r="I59" s="73"/>
      <c r="J59" s="73"/>
      <c r="K59" s="73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</row>
    <row r="60" ht="16.5" customHeight="1">
      <c r="A60" s="84"/>
      <c r="B60" s="76"/>
      <c r="C60" s="73"/>
      <c r="D60" s="73"/>
      <c r="E60" s="73"/>
      <c r="F60" s="77"/>
      <c r="G60" s="73"/>
      <c r="H60" s="76"/>
      <c r="I60" s="73"/>
      <c r="J60" s="73"/>
      <c r="K60" s="73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</row>
    <row r="61" ht="16.5" customHeight="1">
      <c r="A61" s="84"/>
      <c r="B61" s="76"/>
      <c r="C61" s="73"/>
      <c r="D61" s="73"/>
      <c r="E61" s="73"/>
      <c r="F61" s="77"/>
      <c r="G61" s="73"/>
      <c r="H61" s="76"/>
      <c r="I61" s="73"/>
      <c r="J61" s="73"/>
      <c r="K61" s="73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</row>
    <row r="62" ht="16.5" customHeight="1">
      <c r="A62" s="84"/>
      <c r="B62" s="76"/>
      <c r="C62" s="73"/>
      <c r="D62" s="73"/>
      <c r="E62" s="73"/>
      <c r="F62" s="77"/>
      <c r="G62" s="73"/>
      <c r="H62" s="76"/>
      <c r="I62" s="73"/>
      <c r="J62" s="73"/>
      <c r="K62" s="73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</row>
    <row r="63" ht="16.5" customHeight="1">
      <c r="A63" s="84"/>
      <c r="B63" s="76"/>
      <c r="C63" s="73"/>
      <c r="D63" s="73"/>
      <c r="E63" s="73"/>
      <c r="F63" s="77"/>
      <c r="G63" s="73"/>
      <c r="H63" s="76"/>
      <c r="I63" s="73"/>
      <c r="J63" s="73"/>
      <c r="K63" s="73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</row>
    <row r="64" ht="16.5" customHeight="1">
      <c r="A64" s="84"/>
      <c r="B64" s="76"/>
      <c r="C64" s="73"/>
      <c r="D64" s="73"/>
      <c r="E64" s="73"/>
      <c r="F64" s="77"/>
      <c r="G64" s="73"/>
      <c r="H64" s="76"/>
      <c r="I64" s="73"/>
      <c r="J64" s="73"/>
      <c r="K64" s="73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</row>
    <row r="65" ht="16.5" customHeight="1">
      <c r="A65" s="84"/>
      <c r="B65" s="76"/>
      <c r="C65" s="73"/>
      <c r="D65" s="73"/>
      <c r="E65" s="73"/>
      <c r="F65" s="77"/>
      <c r="G65" s="73"/>
      <c r="H65" s="76"/>
      <c r="I65" s="73"/>
      <c r="J65" s="73"/>
      <c r="K65" s="73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</row>
    <row r="66" ht="16.5" customHeight="1">
      <c r="A66" s="84"/>
      <c r="B66" s="76"/>
      <c r="C66" s="73"/>
      <c r="D66" s="73"/>
      <c r="E66" s="73"/>
      <c r="F66" s="77"/>
      <c r="G66" s="73"/>
      <c r="H66" s="76"/>
      <c r="I66" s="73"/>
      <c r="J66" s="73"/>
      <c r="K66" s="73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</row>
    <row r="67" ht="16.5" customHeight="1">
      <c r="A67" s="84"/>
      <c r="B67" s="76"/>
      <c r="C67" s="73"/>
      <c r="D67" s="73"/>
      <c r="E67" s="73"/>
      <c r="F67" s="77"/>
      <c r="G67" s="73"/>
      <c r="H67" s="76"/>
      <c r="I67" s="73"/>
      <c r="J67" s="73"/>
      <c r="K67" s="73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</row>
    <row r="68" ht="16.5" customHeight="1">
      <c r="A68" s="84"/>
      <c r="B68" s="76"/>
      <c r="C68" s="73"/>
      <c r="D68" s="73"/>
      <c r="E68" s="73"/>
      <c r="F68" s="77"/>
      <c r="G68" s="73"/>
      <c r="H68" s="76"/>
      <c r="I68" s="73"/>
      <c r="J68" s="73"/>
      <c r="K68" s="73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</row>
    <row r="69" ht="16.5" customHeight="1">
      <c r="A69" s="84"/>
      <c r="B69" s="76"/>
      <c r="C69" s="73"/>
      <c r="D69" s="73"/>
      <c r="E69" s="73"/>
      <c r="F69" s="77"/>
      <c r="G69" s="73"/>
      <c r="H69" s="76"/>
      <c r="I69" s="73"/>
      <c r="J69" s="73"/>
      <c r="K69" s="73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</row>
    <row r="70" ht="16.5" customHeight="1">
      <c r="A70" s="84"/>
      <c r="B70" s="76"/>
      <c r="C70" s="73"/>
      <c r="D70" s="73"/>
      <c r="E70" s="73"/>
      <c r="F70" s="77"/>
      <c r="G70" s="73"/>
      <c r="H70" s="76"/>
      <c r="I70" s="73"/>
      <c r="J70" s="73"/>
      <c r="K70" s="73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</row>
    <row r="71" ht="16.5" customHeight="1">
      <c r="A71" s="84"/>
      <c r="B71" s="76"/>
      <c r="C71" s="73"/>
      <c r="D71" s="73"/>
      <c r="E71" s="73"/>
      <c r="F71" s="77"/>
      <c r="G71" s="73"/>
      <c r="H71" s="76"/>
      <c r="I71" s="73"/>
      <c r="J71" s="73"/>
      <c r="K71" s="73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</row>
    <row r="72" ht="16.5" customHeight="1">
      <c r="A72" s="84"/>
      <c r="B72" s="76"/>
      <c r="C72" s="73"/>
      <c r="D72" s="73"/>
      <c r="E72" s="73"/>
      <c r="F72" s="77"/>
      <c r="G72" s="73"/>
      <c r="H72" s="76"/>
      <c r="I72" s="73"/>
      <c r="J72" s="73"/>
      <c r="K72" s="73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</row>
    <row r="73" ht="16.5" customHeight="1">
      <c r="A73" s="84"/>
      <c r="B73" s="76"/>
      <c r="C73" s="73"/>
      <c r="D73" s="73"/>
      <c r="E73" s="73"/>
      <c r="F73" s="77"/>
      <c r="G73" s="73"/>
      <c r="H73" s="76"/>
      <c r="I73" s="73"/>
      <c r="J73" s="73"/>
      <c r="K73" s="73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</row>
    <row r="74" ht="16.5" customHeight="1">
      <c r="A74" s="84"/>
      <c r="B74" s="76"/>
      <c r="C74" s="73"/>
      <c r="D74" s="73"/>
      <c r="E74" s="73"/>
      <c r="F74" s="77"/>
      <c r="G74" s="73"/>
      <c r="H74" s="76"/>
      <c r="I74" s="73"/>
      <c r="J74" s="73"/>
      <c r="K74" s="73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</row>
    <row r="75" ht="16.5" customHeight="1">
      <c r="A75" s="84"/>
      <c r="B75" s="76"/>
      <c r="C75" s="73"/>
      <c r="D75" s="73"/>
      <c r="E75" s="73"/>
      <c r="F75" s="77"/>
      <c r="G75" s="73"/>
      <c r="H75" s="76"/>
      <c r="I75" s="73"/>
      <c r="J75" s="73"/>
      <c r="K75" s="73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</row>
    <row r="76" ht="16.5" customHeight="1">
      <c r="A76" s="84"/>
      <c r="B76" s="76"/>
      <c r="C76" s="73"/>
      <c r="D76" s="73"/>
      <c r="E76" s="73"/>
      <c r="F76" s="77"/>
      <c r="G76" s="73"/>
      <c r="H76" s="76"/>
      <c r="I76" s="73"/>
      <c r="J76" s="73"/>
      <c r="K76" s="73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</row>
    <row r="77" ht="16.5" customHeight="1">
      <c r="A77" s="84"/>
      <c r="B77" s="76"/>
      <c r="C77" s="73"/>
      <c r="D77" s="73"/>
      <c r="E77" s="73"/>
      <c r="F77" s="77"/>
      <c r="G77" s="73"/>
      <c r="H77" s="76"/>
      <c r="I77" s="73"/>
      <c r="J77" s="73"/>
      <c r="K77" s="73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</row>
    <row r="78" ht="16.5" customHeight="1">
      <c r="A78" s="84"/>
      <c r="B78" s="76"/>
      <c r="C78" s="73"/>
      <c r="D78" s="73"/>
      <c r="E78" s="73"/>
      <c r="F78" s="77"/>
      <c r="G78" s="73"/>
      <c r="H78" s="76"/>
      <c r="I78" s="73"/>
      <c r="J78" s="73"/>
      <c r="K78" s="73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</row>
    <row r="79" ht="16.5" customHeight="1">
      <c r="A79" s="84"/>
      <c r="B79" s="76"/>
      <c r="C79" s="73"/>
      <c r="D79" s="73"/>
      <c r="E79" s="73"/>
      <c r="F79" s="77"/>
      <c r="G79" s="73"/>
      <c r="H79" s="76"/>
      <c r="I79" s="73"/>
      <c r="J79" s="73"/>
      <c r="K79" s="73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</row>
    <row r="80" ht="16.5" customHeight="1">
      <c r="A80" s="84"/>
      <c r="B80" s="76"/>
      <c r="C80" s="73"/>
      <c r="D80" s="73"/>
      <c r="E80" s="73"/>
      <c r="F80" s="77"/>
      <c r="G80" s="73"/>
      <c r="H80" s="76"/>
      <c r="I80" s="73"/>
      <c r="J80" s="73"/>
      <c r="K80" s="73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</row>
    <row r="81" ht="16.5" customHeight="1">
      <c r="A81" s="84"/>
      <c r="B81" s="76"/>
      <c r="C81" s="73"/>
      <c r="D81" s="73"/>
      <c r="E81" s="73"/>
      <c r="F81" s="77"/>
      <c r="G81" s="73"/>
      <c r="H81" s="76"/>
      <c r="I81" s="73"/>
      <c r="J81" s="73"/>
      <c r="K81" s="73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</row>
    <row r="82" ht="16.5" customHeight="1">
      <c r="A82" s="84"/>
      <c r="B82" s="76"/>
      <c r="C82" s="73"/>
      <c r="D82" s="73"/>
      <c r="E82" s="73"/>
      <c r="F82" s="77"/>
      <c r="G82" s="73"/>
      <c r="H82" s="76"/>
      <c r="I82" s="73"/>
      <c r="J82" s="73"/>
      <c r="K82" s="73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</row>
    <row r="83" ht="16.5" customHeight="1">
      <c r="A83" s="84"/>
      <c r="B83" s="76"/>
      <c r="C83" s="73"/>
      <c r="D83" s="73"/>
      <c r="E83" s="73"/>
      <c r="F83" s="77"/>
      <c r="G83" s="73"/>
      <c r="H83" s="76"/>
      <c r="I83" s="73"/>
      <c r="J83" s="73"/>
      <c r="K83" s="73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</row>
    <row r="84" ht="16.5" customHeight="1">
      <c r="A84" s="84"/>
      <c r="B84" s="76"/>
      <c r="C84" s="73"/>
      <c r="D84" s="73"/>
      <c r="E84" s="73"/>
      <c r="F84" s="77"/>
      <c r="G84" s="73"/>
      <c r="H84" s="76"/>
      <c r="I84" s="73"/>
      <c r="J84" s="73"/>
      <c r="K84" s="73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</row>
    <row r="85" ht="16.5" customHeight="1">
      <c r="A85" s="84"/>
      <c r="B85" s="76"/>
      <c r="C85" s="73"/>
      <c r="D85" s="73"/>
      <c r="E85" s="73"/>
      <c r="F85" s="77"/>
      <c r="G85" s="73"/>
      <c r="H85" s="76"/>
      <c r="I85" s="73"/>
      <c r="J85" s="73"/>
      <c r="K85" s="73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</row>
    <row r="86" ht="16.5" customHeight="1">
      <c r="A86" s="84"/>
      <c r="B86" s="76"/>
      <c r="C86" s="73"/>
      <c r="D86" s="73"/>
      <c r="E86" s="73"/>
      <c r="F86" s="77"/>
      <c r="G86" s="73"/>
      <c r="H86" s="76"/>
      <c r="I86" s="73"/>
      <c r="J86" s="73"/>
      <c r="K86" s="73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</row>
    <row r="87" ht="16.5" customHeight="1">
      <c r="A87" s="84"/>
      <c r="B87" s="76"/>
      <c r="C87" s="73"/>
      <c r="D87" s="73"/>
      <c r="E87" s="73"/>
      <c r="F87" s="77"/>
      <c r="G87" s="73"/>
      <c r="H87" s="76"/>
      <c r="I87" s="73"/>
      <c r="J87" s="73"/>
      <c r="K87" s="73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</row>
    <row r="88" ht="16.5" customHeight="1">
      <c r="A88" s="84"/>
      <c r="B88" s="76"/>
      <c r="C88" s="73"/>
      <c r="D88" s="73"/>
      <c r="E88" s="73"/>
      <c r="F88" s="77"/>
      <c r="G88" s="73"/>
      <c r="H88" s="76"/>
      <c r="I88" s="73"/>
      <c r="J88" s="73"/>
      <c r="K88" s="73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</row>
    <row r="89" ht="16.5" customHeight="1">
      <c r="A89" s="84"/>
      <c r="B89" s="76"/>
      <c r="C89" s="73"/>
      <c r="D89" s="73"/>
      <c r="E89" s="73"/>
      <c r="F89" s="77"/>
      <c r="G89" s="73"/>
      <c r="H89" s="76"/>
      <c r="I89" s="73"/>
      <c r="J89" s="73"/>
      <c r="K89" s="73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</row>
    <row r="90" ht="16.5" customHeight="1">
      <c r="A90" s="84"/>
      <c r="B90" s="76"/>
      <c r="C90" s="73"/>
      <c r="D90" s="73"/>
      <c r="E90" s="73"/>
      <c r="F90" s="77"/>
      <c r="G90" s="73"/>
      <c r="H90" s="76"/>
      <c r="I90" s="73"/>
      <c r="J90" s="73"/>
      <c r="K90" s="73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</row>
    <row r="91" ht="16.5" customHeight="1">
      <c r="A91" s="84"/>
      <c r="B91" s="76"/>
      <c r="C91" s="73"/>
      <c r="D91" s="73"/>
      <c r="E91" s="73"/>
      <c r="F91" s="77"/>
      <c r="G91" s="73"/>
      <c r="H91" s="76"/>
      <c r="I91" s="73"/>
      <c r="J91" s="73"/>
      <c r="K91" s="73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</row>
    <row r="92" ht="16.5" customHeight="1">
      <c r="A92" s="84"/>
      <c r="B92" s="76"/>
      <c r="C92" s="73"/>
      <c r="D92" s="73"/>
      <c r="E92" s="73"/>
      <c r="F92" s="77"/>
      <c r="G92" s="73"/>
      <c r="H92" s="76"/>
      <c r="I92" s="73"/>
      <c r="J92" s="73"/>
      <c r="K92" s="73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</row>
    <row r="93" ht="16.5" customHeight="1">
      <c r="A93" s="84"/>
      <c r="B93" s="76"/>
      <c r="C93" s="73"/>
      <c r="D93" s="73"/>
      <c r="E93" s="73"/>
      <c r="F93" s="77"/>
      <c r="G93" s="73"/>
      <c r="H93" s="76"/>
      <c r="I93" s="73"/>
      <c r="J93" s="73"/>
      <c r="K93" s="73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</row>
    <row r="94" ht="16.5" customHeight="1">
      <c r="A94" s="84"/>
      <c r="B94" s="76"/>
      <c r="C94" s="73"/>
      <c r="D94" s="73"/>
      <c r="E94" s="73"/>
      <c r="F94" s="77"/>
      <c r="G94" s="73"/>
      <c r="H94" s="76"/>
      <c r="I94" s="73"/>
      <c r="J94" s="73"/>
      <c r="K94" s="73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</row>
    <row r="95" ht="16.5" customHeight="1">
      <c r="A95" s="84"/>
      <c r="B95" s="76"/>
      <c r="C95" s="73"/>
      <c r="D95" s="73"/>
      <c r="E95" s="73"/>
      <c r="F95" s="77"/>
      <c r="G95" s="73"/>
      <c r="H95" s="76"/>
      <c r="I95" s="73"/>
      <c r="J95" s="73"/>
      <c r="K95" s="73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</row>
    <row r="96" ht="16.5" customHeight="1">
      <c r="A96" s="84"/>
      <c r="B96" s="76"/>
      <c r="C96" s="73"/>
      <c r="D96" s="73"/>
      <c r="E96" s="73"/>
      <c r="F96" s="77"/>
      <c r="G96" s="73"/>
      <c r="H96" s="76"/>
      <c r="I96" s="73"/>
      <c r="J96" s="73"/>
      <c r="K96" s="73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</row>
    <row r="97" ht="16.5" customHeight="1">
      <c r="A97" s="84"/>
      <c r="B97" s="76"/>
      <c r="C97" s="73"/>
      <c r="D97" s="73"/>
      <c r="E97" s="73"/>
      <c r="F97" s="77"/>
      <c r="G97" s="73"/>
      <c r="H97" s="76"/>
      <c r="I97" s="73"/>
      <c r="J97" s="73"/>
      <c r="K97" s="73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</row>
    <row r="98" ht="16.5" customHeight="1">
      <c r="A98" s="84"/>
      <c r="B98" s="76"/>
      <c r="C98" s="73"/>
      <c r="D98" s="73"/>
      <c r="E98" s="73"/>
      <c r="F98" s="77"/>
      <c r="G98" s="73"/>
      <c r="H98" s="76"/>
      <c r="I98" s="73"/>
      <c r="J98" s="73"/>
      <c r="K98" s="73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</row>
    <row r="99" ht="16.5" customHeight="1">
      <c r="A99" s="84"/>
      <c r="B99" s="76"/>
      <c r="C99" s="73"/>
      <c r="D99" s="73"/>
      <c r="E99" s="73"/>
      <c r="F99" s="77"/>
      <c r="G99" s="73"/>
      <c r="H99" s="76"/>
      <c r="I99" s="73"/>
      <c r="J99" s="73"/>
      <c r="K99" s="73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</row>
    <row r="100" ht="16.5" customHeight="1">
      <c r="A100" s="84"/>
      <c r="B100" s="76"/>
      <c r="C100" s="73"/>
      <c r="D100" s="73"/>
      <c r="E100" s="73"/>
      <c r="F100" s="77"/>
      <c r="G100" s="73"/>
      <c r="H100" s="76"/>
      <c r="I100" s="73"/>
      <c r="J100" s="73"/>
      <c r="K100" s="73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</row>
    <row r="101" ht="16.5" customHeight="1">
      <c r="A101" s="84"/>
      <c r="B101" s="76"/>
      <c r="C101" s="73"/>
      <c r="D101" s="73"/>
      <c r="E101" s="73"/>
      <c r="F101" s="77"/>
      <c r="G101" s="73"/>
      <c r="H101" s="76"/>
      <c r="I101" s="73"/>
      <c r="J101" s="73"/>
      <c r="K101" s="73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</row>
    <row r="102" ht="16.5" customHeight="1">
      <c r="A102" s="84"/>
      <c r="B102" s="76"/>
      <c r="C102" s="73"/>
      <c r="D102" s="73"/>
      <c r="E102" s="73"/>
      <c r="F102" s="77"/>
      <c r="G102" s="73"/>
      <c r="H102" s="76"/>
      <c r="I102" s="73"/>
      <c r="J102" s="73"/>
      <c r="K102" s="73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</row>
    <row r="103" ht="16.5" customHeight="1">
      <c r="A103" s="84"/>
      <c r="B103" s="76"/>
      <c r="C103" s="73"/>
      <c r="D103" s="73"/>
      <c r="E103" s="73"/>
      <c r="F103" s="77"/>
      <c r="G103" s="73"/>
      <c r="H103" s="76"/>
      <c r="I103" s="73"/>
      <c r="J103" s="73"/>
      <c r="K103" s="73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</row>
    <row r="104" ht="16.5" customHeight="1">
      <c r="A104" s="84"/>
      <c r="B104" s="76"/>
      <c r="C104" s="73"/>
      <c r="D104" s="73"/>
      <c r="E104" s="73"/>
      <c r="F104" s="77"/>
      <c r="G104" s="73"/>
      <c r="H104" s="76"/>
      <c r="I104" s="73"/>
      <c r="J104" s="73"/>
      <c r="K104" s="73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</row>
    <row r="105" ht="16.5" customHeight="1">
      <c r="A105" s="84"/>
      <c r="B105" s="76"/>
      <c r="C105" s="73"/>
      <c r="D105" s="73"/>
      <c r="E105" s="73"/>
      <c r="F105" s="77"/>
      <c r="G105" s="73"/>
      <c r="H105" s="76"/>
      <c r="I105" s="73"/>
      <c r="J105" s="73"/>
      <c r="K105" s="73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</row>
    <row r="106" ht="16.5" customHeight="1">
      <c r="A106" s="84"/>
      <c r="B106" s="76"/>
      <c r="C106" s="73"/>
      <c r="D106" s="73"/>
      <c r="E106" s="73"/>
      <c r="F106" s="77"/>
      <c r="G106" s="73"/>
      <c r="H106" s="76"/>
      <c r="I106" s="73"/>
      <c r="J106" s="73"/>
      <c r="K106" s="73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</row>
    <row r="107" ht="16.5" customHeight="1">
      <c r="A107" s="84"/>
      <c r="B107" s="76"/>
      <c r="C107" s="73"/>
      <c r="D107" s="73"/>
      <c r="E107" s="73"/>
      <c r="F107" s="77"/>
      <c r="G107" s="73"/>
      <c r="H107" s="76"/>
      <c r="I107" s="73"/>
      <c r="J107" s="73"/>
      <c r="K107" s="73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</row>
    <row r="108" ht="16.5" customHeight="1">
      <c r="A108" s="84"/>
      <c r="B108" s="76"/>
      <c r="C108" s="73"/>
      <c r="D108" s="73"/>
      <c r="E108" s="73"/>
      <c r="F108" s="77"/>
      <c r="G108" s="73"/>
      <c r="H108" s="76"/>
      <c r="I108" s="73"/>
      <c r="J108" s="73"/>
      <c r="K108" s="73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</row>
    <row r="109" ht="16.5" customHeight="1">
      <c r="A109" s="84"/>
      <c r="B109" s="76"/>
      <c r="C109" s="73"/>
      <c r="D109" s="73"/>
      <c r="E109" s="73"/>
      <c r="F109" s="77"/>
      <c r="G109" s="73"/>
      <c r="H109" s="76"/>
      <c r="I109" s="73"/>
      <c r="J109" s="73"/>
      <c r="K109" s="73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</row>
    <row r="110" ht="16.5" customHeight="1">
      <c r="A110" s="84"/>
      <c r="B110" s="76"/>
      <c r="C110" s="73"/>
      <c r="D110" s="73"/>
      <c r="E110" s="73"/>
      <c r="F110" s="77"/>
      <c r="G110" s="73"/>
      <c r="H110" s="76"/>
      <c r="I110" s="73"/>
      <c r="J110" s="73"/>
      <c r="K110" s="73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</row>
    <row r="111" ht="16.5" customHeight="1">
      <c r="A111" s="84"/>
      <c r="B111" s="76"/>
      <c r="C111" s="73"/>
      <c r="D111" s="73"/>
      <c r="E111" s="73"/>
      <c r="F111" s="77"/>
      <c r="G111" s="73"/>
      <c r="H111" s="76"/>
      <c r="I111" s="73"/>
      <c r="J111" s="73"/>
      <c r="K111" s="73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</row>
    <row r="112" ht="16.5" customHeight="1">
      <c r="A112" s="84"/>
      <c r="B112" s="76"/>
      <c r="C112" s="73"/>
      <c r="D112" s="73"/>
      <c r="E112" s="73"/>
      <c r="F112" s="77"/>
      <c r="G112" s="73"/>
      <c r="H112" s="76"/>
      <c r="I112" s="73"/>
      <c r="J112" s="73"/>
      <c r="K112" s="73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</row>
    <row r="113" ht="16.5" customHeight="1">
      <c r="A113" s="84"/>
      <c r="B113" s="76"/>
      <c r="C113" s="73"/>
      <c r="D113" s="73"/>
      <c r="E113" s="73"/>
      <c r="F113" s="77"/>
      <c r="G113" s="73"/>
      <c r="H113" s="76"/>
      <c r="I113" s="73"/>
      <c r="J113" s="73"/>
      <c r="K113" s="73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</row>
    <row r="114" ht="16.5" customHeight="1">
      <c r="A114" s="84"/>
      <c r="B114" s="76"/>
      <c r="C114" s="73"/>
      <c r="D114" s="73"/>
      <c r="E114" s="73"/>
      <c r="F114" s="77"/>
      <c r="G114" s="73"/>
      <c r="H114" s="76"/>
      <c r="I114" s="73"/>
      <c r="J114" s="73"/>
      <c r="K114" s="73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</row>
    <row r="115" ht="16.5" customHeight="1">
      <c r="A115" s="84"/>
      <c r="B115" s="76"/>
      <c r="C115" s="73"/>
      <c r="D115" s="73"/>
      <c r="E115" s="73"/>
      <c r="F115" s="77"/>
      <c r="G115" s="73"/>
      <c r="H115" s="76"/>
      <c r="I115" s="73"/>
      <c r="J115" s="73"/>
      <c r="K115" s="73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</row>
    <row r="116" ht="16.5" customHeight="1">
      <c r="A116" s="84"/>
      <c r="B116" s="76"/>
      <c r="C116" s="73"/>
      <c r="D116" s="73"/>
      <c r="E116" s="73"/>
      <c r="F116" s="77"/>
      <c r="G116" s="73"/>
      <c r="H116" s="76"/>
      <c r="I116" s="73"/>
      <c r="J116" s="73"/>
      <c r="K116" s="73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</row>
    <row r="117" ht="16.5" customHeight="1">
      <c r="A117" s="84"/>
      <c r="B117" s="76"/>
      <c r="C117" s="73"/>
      <c r="D117" s="73"/>
      <c r="E117" s="73"/>
      <c r="F117" s="77"/>
      <c r="G117" s="73"/>
      <c r="H117" s="76"/>
      <c r="I117" s="73"/>
      <c r="J117" s="73"/>
      <c r="K117" s="73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</row>
    <row r="118" ht="16.5" customHeight="1">
      <c r="A118" s="84"/>
      <c r="B118" s="76"/>
      <c r="C118" s="73"/>
      <c r="D118" s="73"/>
      <c r="E118" s="73"/>
      <c r="F118" s="77"/>
      <c r="G118" s="73"/>
      <c r="H118" s="76"/>
      <c r="I118" s="73"/>
      <c r="J118" s="73"/>
      <c r="K118" s="73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</row>
    <row r="119" ht="16.5" customHeight="1">
      <c r="A119" s="84"/>
      <c r="B119" s="76"/>
      <c r="C119" s="73"/>
      <c r="D119" s="73"/>
      <c r="E119" s="73"/>
      <c r="F119" s="77"/>
      <c r="G119" s="73"/>
      <c r="H119" s="76"/>
      <c r="I119" s="73"/>
      <c r="J119" s="73"/>
      <c r="K119" s="73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</row>
    <row r="120" ht="16.5" customHeight="1">
      <c r="A120" s="84"/>
      <c r="B120" s="76"/>
      <c r="C120" s="73"/>
      <c r="D120" s="73"/>
      <c r="E120" s="73"/>
      <c r="F120" s="77"/>
      <c r="G120" s="73"/>
      <c r="H120" s="76"/>
      <c r="I120" s="73"/>
      <c r="J120" s="73"/>
      <c r="K120" s="73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</row>
    <row r="121" ht="16.5" customHeight="1">
      <c r="A121" s="84"/>
      <c r="B121" s="76"/>
      <c r="C121" s="73"/>
      <c r="D121" s="73"/>
      <c r="E121" s="73"/>
      <c r="F121" s="77"/>
      <c r="G121" s="73"/>
      <c r="H121" s="76"/>
      <c r="I121" s="73"/>
      <c r="J121" s="73"/>
      <c r="K121" s="73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</row>
    <row r="122" ht="16.5" customHeight="1">
      <c r="A122" s="84"/>
      <c r="B122" s="76"/>
      <c r="C122" s="73"/>
      <c r="D122" s="73"/>
      <c r="E122" s="73"/>
      <c r="F122" s="77"/>
      <c r="G122" s="73"/>
      <c r="H122" s="76"/>
      <c r="I122" s="73"/>
      <c r="J122" s="73"/>
      <c r="K122" s="73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</row>
    <row r="123" ht="16.5" customHeight="1">
      <c r="A123" s="84"/>
      <c r="B123" s="76"/>
      <c r="C123" s="73"/>
      <c r="D123" s="73"/>
      <c r="E123" s="73"/>
      <c r="F123" s="77"/>
      <c r="G123" s="73"/>
      <c r="H123" s="76"/>
      <c r="I123" s="73"/>
      <c r="J123" s="73"/>
      <c r="K123" s="73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</row>
    <row r="124" ht="16.5" customHeight="1">
      <c r="A124" s="84"/>
      <c r="B124" s="76"/>
      <c r="C124" s="73"/>
      <c r="D124" s="73"/>
      <c r="E124" s="73"/>
      <c r="F124" s="77"/>
      <c r="G124" s="73"/>
      <c r="H124" s="76"/>
      <c r="I124" s="73"/>
      <c r="J124" s="73"/>
      <c r="K124" s="73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</row>
    <row r="125" ht="16.5" customHeight="1">
      <c r="A125" s="84"/>
      <c r="B125" s="76"/>
      <c r="C125" s="73"/>
      <c r="D125" s="73"/>
      <c r="E125" s="73"/>
      <c r="F125" s="77"/>
      <c r="G125" s="73"/>
      <c r="H125" s="76"/>
      <c r="I125" s="73"/>
      <c r="J125" s="73"/>
      <c r="K125" s="73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</row>
    <row r="126" ht="16.5" customHeight="1">
      <c r="A126" s="84"/>
      <c r="B126" s="76"/>
      <c r="C126" s="73"/>
      <c r="D126" s="73"/>
      <c r="E126" s="73"/>
      <c r="F126" s="77"/>
      <c r="G126" s="73"/>
      <c r="H126" s="76"/>
      <c r="I126" s="73"/>
      <c r="J126" s="73"/>
      <c r="K126" s="73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</row>
    <row r="127" ht="16.5" customHeight="1">
      <c r="A127" s="84"/>
      <c r="B127" s="76"/>
      <c r="C127" s="73"/>
      <c r="D127" s="73"/>
      <c r="E127" s="73"/>
      <c r="F127" s="77"/>
      <c r="G127" s="73"/>
      <c r="H127" s="76"/>
      <c r="I127" s="73"/>
      <c r="J127" s="73"/>
      <c r="K127" s="73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</row>
    <row r="128" ht="16.5" customHeight="1">
      <c r="A128" s="84"/>
      <c r="B128" s="76"/>
      <c r="C128" s="73"/>
      <c r="D128" s="73"/>
      <c r="E128" s="73"/>
      <c r="F128" s="77"/>
      <c r="G128" s="73"/>
      <c r="H128" s="76"/>
      <c r="I128" s="73"/>
      <c r="J128" s="73"/>
      <c r="K128" s="73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</row>
    <row r="129" ht="16.5" customHeight="1">
      <c r="A129" s="84"/>
      <c r="B129" s="76"/>
      <c r="C129" s="73"/>
      <c r="D129" s="73"/>
      <c r="E129" s="73"/>
      <c r="F129" s="77"/>
      <c r="G129" s="73"/>
      <c r="H129" s="76"/>
      <c r="I129" s="73"/>
      <c r="J129" s="73"/>
      <c r="K129" s="73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</row>
    <row r="130" ht="16.5" customHeight="1">
      <c r="A130" s="84"/>
      <c r="B130" s="76"/>
      <c r="C130" s="73"/>
      <c r="D130" s="73"/>
      <c r="E130" s="73"/>
      <c r="F130" s="77"/>
      <c r="G130" s="73"/>
      <c r="H130" s="76"/>
      <c r="I130" s="73"/>
      <c r="J130" s="73"/>
      <c r="K130" s="73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</row>
    <row r="131" ht="16.5" customHeight="1">
      <c r="A131" s="84"/>
      <c r="B131" s="76"/>
      <c r="C131" s="73"/>
      <c r="D131" s="73"/>
      <c r="E131" s="73"/>
      <c r="F131" s="77"/>
      <c r="G131" s="73"/>
      <c r="H131" s="76"/>
      <c r="I131" s="73"/>
      <c r="J131" s="73"/>
      <c r="K131" s="73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</row>
    <row r="132" ht="16.5" customHeight="1">
      <c r="A132" s="84"/>
      <c r="B132" s="76"/>
      <c r="C132" s="73"/>
      <c r="D132" s="73"/>
      <c r="E132" s="73"/>
      <c r="F132" s="77"/>
      <c r="G132" s="73"/>
      <c r="H132" s="76"/>
      <c r="I132" s="73"/>
      <c r="J132" s="73"/>
      <c r="K132" s="73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</row>
    <row r="133" ht="16.5" customHeight="1">
      <c r="A133" s="84"/>
      <c r="B133" s="76"/>
      <c r="C133" s="73"/>
      <c r="D133" s="73"/>
      <c r="E133" s="73"/>
      <c r="F133" s="77"/>
      <c r="G133" s="73"/>
      <c r="H133" s="76"/>
      <c r="I133" s="73"/>
      <c r="J133" s="73"/>
      <c r="K133" s="73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</row>
    <row r="134" ht="16.5" customHeight="1">
      <c r="A134" s="84"/>
      <c r="B134" s="76"/>
      <c r="C134" s="73"/>
      <c r="D134" s="73"/>
      <c r="E134" s="73"/>
      <c r="F134" s="77"/>
      <c r="G134" s="73"/>
      <c r="H134" s="76"/>
      <c r="I134" s="73"/>
      <c r="J134" s="73"/>
      <c r="K134" s="73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</row>
    <row r="135" ht="16.5" customHeight="1">
      <c r="A135" s="84"/>
      <c r="B135" s="76"/>
      <c r="C135" s="73"/>
      <c r="D135" s="73"/>
      <c r="E135" s="73"/>
      <c r="F135" s="77"/>
      <c r="G135" s="73"/>
      <c r="H135" s="76"/>
      <c r="I135" s="73"/>
      <c r="J135" s="73"/>
      <c r="K135" s="73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</row>
    <row r="136" ht="16.5" customHeight="1">
      <c r="A136" s="84"/>
      <c r="B136" s="76"/>
      <c r="C136" s="73"/>
      <c r="D136" s="73"/>
      <c r="E136" s="73"/>
      <c r="F136" s="77"/>
      <c r="G136" s="73"/>
      <c r="H136" s="76"/>
      <c r="I136" s="73"/>
      <c r="J136" s="73"/>
      <c r="K136" s="73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</row>
    <row r="137" ht="16.5" customHeight="1">
      <c r="A137" s="84"/>
      <c r="B137" s="76"/>
      <c r="C137" s="73"/>
      <c r="D137" s="73"/>
      <c r="E137" s="73"/>
      <c r="F137" s="77"/>
      <c r="G137" s="73"/>
      <c r="H137" s="76"/>
      <c r="I137" s="73"/>
      <c r="J137" s="73"/>
      <c r="K137" s="73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</row>
    <row r="138" ht="16.5" customHeight="1">
      <c r="A138" s="84"/>
      <c r="B138" s="76"/>
      <c r="C138" s="73"/>
      <c r="D138" s="73"/>
      <c r="E138" s="73"/>
      <c r="F138" s="77"/>
      <c r="G138" s="73"/>
      <c r="H138" s="76"/>
      <c r="I138" s="73"/>
      <c r="J138" s="73"/>
      <c r="K138" s="73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</row>
    <row r="139" ht="16.5" customHeight="1">
      <c r="A139" s="84"/>
      <c r="B139" s="76"/>
      <c r="C139" s="73"/>
      <c r="D139" s="73"/>
      <c r="E139" s="73"/>
      <c r="F139" s="77"/>
      <c r="G139" s="73"/>
      <c r="H139" s="76"/>
      <c r="I139" s="73"/>
      <c r="J139" s="73"/>
      <c r="K139" s="73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</row>
    <row r="140" ht="16.5" customHeight="1">
      <c r="A140" s="84"/>
      <c r="B140" s="76"/>
      <c r="C140" s="73"/>
      <c r="D140" s="73"/>
      <c r="E140" s="73"/>
      <c r="F140" s="77"/>
      <c r="G140" s="73"/>
      <c r="H140" s="76"/>
      <c r="I140" s="73"/>
      <c r="J140" s="73"/>
      <c r="K140" s="73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</row>
    <row r="141" ht="16.5" customHeight="1">
      <c r="A141" s="84"/>
      <c r="B141" s="76"/>
      <c r="C141" s="73"/>
      <c r="D141" s="73"/>
      <c r="E141" s="73"/>
      <c r="F141" s="77"/>
      <c r="G141" s="73"/>
      <c r="H141" s="76"/>
      <c r="I141" s="73"/>
      <c r="J141" s="73"/>
      <c r="K141" s="73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</row>
    <row r="142" ht="16.5" customHeight="1">
      <c r="A142" s="84"/>
      <c r="B142" s="76"/>
      <c r="C142" s="73"/>
      <c r="D142" s="73"/>
      <c r="E142" s="73"/>
      <c r="F142" s="77"/>
      <c r="G142" s="73"/>
      <c r="H142" s="76"/>
      <c r="I142" s="73"/>
      <c r="J142" s="73"/>
      <c r="K142" s="73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</row>
    <row r="143" ht="16.5" customHeight="1">
      <c r="A143" s="84"/>
      <c r="B143" s="76"/>
      <c r="C143" s="73"/>
      <c r="D143" s="73"/>
      <c r="E143" s="73"/>
      <c r="F143" s="77"/>
      <c r="G143" s="73"/>
      <c r="H143" s="76"/>
      <c r="I143" s="73"/>
      <c r="J143" s="73"/>
      <c r="K143" s="73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</row>
    <row r="144" ht="16.5" customHeight="1">
      <c r="A144" s="84"/>
      <c r="B144" s="76"/>
      <c r="C144" s="73"/>
      <c r="D144" s="73"/>
      <c r="E144" s="73"/>
      <c r="F144" s="77"/>
      <c r="G144" s="73"/>
      <c r="H144" s="76"/>
      <c r="I144" s="73"/>
      <c r="J144" s="73"/>
      <c r="K144" s="73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</row>
    <row r="145" ht="16.5" customHeight="1">
      <c r="A145" s="84"/>
      <c r="B145" s="76"/>
      <c r="C145" s="73"/>
      <c r="D145" s="73"/>
      <c r="E145" s="73"/>
      <c r="F145" s="77"/>
      <c r="G145" s="73"/>
      <c r="H145" s="76"/>
      <c r="I145" s="73"/>
      <c r="J145" s="73"/>
      <c r="K145" s="73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</row>
    <row r="146" ht="16.5" customHeight="1">
      <c r="A146" s="84"/>
      <c r="B146" s="76"/>
      <c r="C146" s="73"/>
      <c r="D146" s="73"/>
      <c r="E146" s="73"/>
      <c r="F146" s="77"/>
      <c r="G146" s="73"/>
      <c r="H146" s="76"/>
      <c r="I146" s="73"/>
      <c r="J146" s="73"/>
      <c r="K146" s="73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</row>
    <row r="147" ht="16.5" customHeight="1">
      <c r="A147" s="84"/>
      <c r="B147" s="76"/>
      <c r="C147" s="73"/>
      <c r="D147" s="73"/>
      <c r="E147" s="73"/>
      <c r="F147" s="77"/>
      <c r="G147" s="73"/>
      <c r="H147" s="76"/>
      <c r="I147" s="73"/>
      <c r="J147" s="73"/>
      <c r="K147" s="73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</row>
    <row r="148" ht="16.5" customHeight="1">
      <c r="A148" s="84"/>
      <c r="B148" s="76"/>
      <c r="C148" s="73"/>
      <c r="D148" s="73"/>
      <c r="E148" s="73"/>
      <c r="F148" s="77"/>
      <c r="G148" s="73"/>
      <c r="H148" s="76"/>
      <c r="I148" s="73"/>
      <c r="J148" s="73"/>
      <c r="K148" s="73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</row>
    <row r="149" ht="16.5" customHeight="1">
      <c r="A149" s="84"/>
      <c r="B149" s="76"/>
      <c r="C149" s="73"/>
      <c r="D149" s="73"/>
      <c r="E149" s="73"/>
      <c r="F149" s="77"/>
      <c r="G149" s="73"/>
      <c r="H149" s="76"/>
      <c r="I149" s="73"/>
      <c r="J149" s="73"/>
      <c r="K149" s="73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</row>
    <row r="150" ht="16.5" customHeight="1">
      <c r="A150" s="84"/>
      <c r="B150" s="76"/>
      <c r="C150" s="73"/>
      <c r="D150" s="73"/>
      <c r="E150" s="73"/>
      <c r="F150" s="77"/>
      <c r="G150" s="73"/>
      <c r="H150" s="76"/>
      <c r="I150" s="73"/>
      <c r="J150" s="73"/>
      <c r="K150" s="73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</row>
    <row r="151" ht="16.5" customHeight="1">
      <c r="A151" s="84"/>
      <c r="B151" s="76"/>
      <c r="C151" s="73"/>
      <c r="D151" s="73"/>
      <c r="E151" s="73"/>
      <c r="F151" s="77"/>
      <c r="G151" s="73"/>
      <c r="H151" s="76"/>
      <c r="I151" s="73"/>
      <c r="J151" s="73"/>
      <c r="K151" s="73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</row>
    <row r="152" ht="16.5" customHeight="1">
      <c r="A152" s="84"/>
      <c r="B152" s="76"/>
      <c r="C152" s="73"/>
      <c r="D152" s="73"/>
      <c r="E152" s="73"/>
      <c r="F152" s="77"/>
      <c r="G152" s="73"/>
      <c r="H152" s="76"/>
      <c r="I152" s="73"/>
      <c r="J152" s="73"/>
      <c r="K152" s="73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</row>
    <row r="153" ht="16.5" customHeight="1">
      <c r="A153" s="84"/>
      <c r="B153" s="76"/>
      <c r="C153" s="73"/>
      <c r="D153" s="73"/>
      <c r="E153" s="73"/>
      <c r="F153" s="77"/>
      <c r="G153" s="73"/>
      <c r="H153" s="76"/>
      <c r="I153" s="73"/>
      <c r="J153" s="73"/>
      <c r="K153" s="73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</row>
    <row r="154" ht="16.5" customHeight="1">
      <c r="A154" s="84"/>
      <c r="B154" s="76"/>
      <c r="C154" s="73"/>
      <c r="D154" s="73"/>
      <c r="E154" s="73"/>
      <c r="F154" s="77"/>
      <c r="G154" s="73"/>
      <c r="H154" s="76"/>
      <c r="I154" s="73"/>
      <c r="J154" s="73"/>
      <c r="K154" s="73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</row>
    <row r="155" ht="16.5" customHeight="1">
      <c r="A155" s="84"/>
      <c r="B155" s="76"/>
      <c r="C155" s="73"/>
      <c r="D155" s="73"/>
      <c r="E155" s="73"/>
      <c r="F155" s="77"/>
      <c r="G155" s="73"/>
      <c r="H155" s="76"/>
      <c r="I155" s="73"/>
      <c r="J155" s="73"/>
      <c r="K155" s="73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</row>
    <row r="156" ht="16.5" customHeight="1">
      <c r="A156" s="84"/>
      <c r="B156" s="76"/>
      <c r="C156" s="73"/>
      <c r="D156" s="73"/>
      <c r="E156" s="73"/>
      <c r="F156" s="77"/>
      <c r="G156" s="73"/>
      <c r="H156" s="76"/>
      <c r="I156" s="73"/>
      <c r="J156" s="73"/>
      <c r="K156" s="73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</row>
    <row r="157" ht="16.5" customHeight="1">
      <c r="A157" s="84"/>
      <c r="B157" s="76"/>
      <c r="C157" s="73"/>
      <c r="D157" s="73"/>
      <c r="E157" s="73"/>
      <c r="F157" s="77"/>
      <c r="G157" s="73"/>
      <c r="H157" s="76"/>
      <c r="I157" s="73"/>
      <c r="J157" s="73"/>
      <c r="K157" s="73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</row>
    <row r="158" ht="16.5" customHeight="1">
      <c r="A158" s="84"/>
      <c r="B158" s="76"/>
      <c r="C158" s="73"/>
      <c r="D158" s="73"/>
      <c r="E158" s="73"/>
      <c r="F158" s="77"/>
      <c r="G158" s="73"/>
      <c r="H158" s="76"/>
      <c r="I158" s="73"/>
      <c r="J158" s="73"/>
      <c r="K158" s="73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</row>
    <row r="159" ht="16.5" customHeight="1">
      <c r="A159" s="84"/>
      <c r="B159" s="76"/>
      <c r="C159" s="73"/>
      <c r="D159" s="73"/>
      <c r="E159" s="73"/>
      <c r="F159" s="77"/>
      <c r="G159" s="73"/>
      <c r="H159" s="76"/>
      <c r="I159" s="73"/>
      <c r="J159" s="73"/>
      <c r="K159" s="73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</row>
    <row r="160" ht="16.5" customHeight="1">
      <c r="A160" s="84"/>
      <c r="B160" s="76"/>
      <c r="C160" s="73"/>
      <c r="D160" s="73"/>
      <c r="E160" s="73"/>
      <c r="F160" s="77"/>
      <c r="G160" s="73"/>
      <c r="H160" s="76"/>
      <c r="I160" s="73"/>
      <c r="J160" s="73"/>
      <c r="K160" s="73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</row>
    <row r="161" ht="16.5" customHeight="1">
      <c r="A161" s="84"/>
      <c r="B161" s="76"/>
      <c r="C161" s="73"/>
      <c r="D161" s="73"/>
      <c r="E161" s="73"/>
      <c r="F161" s="77"/>
      <c r="G161" s="73"/>
      <c r="H161" s="76"/>
      <c r="I161" s="73"/>
      <c r="J161" s="73"/>
      <c r="K161" s="73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</row>
    <row r="162" ht="16.5" customHeight="1">
      <c r="A162" s="84"/>
      <c r="B162" s="76"/>
      <c r="C162" s="73"/>
      <c r="D162" s="73"/>
      <c r="E162" s="73"/>
      <c r="F162" s="77"/>
      <c r="G162" s="73"/>
      <c r="H162" s="76"/>
      <c r="I162" s="73"/>
      <c r="J162" s="73"/>
      <c r="K162" s="73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</row>
    <row r="163" ht="16.5" customHeight="1">
      <c r="A163" s="84"/>
      <c r="B163" s="76"/>
      <c r="C163" s="73"/>
      <c r="D163" s="73"/>
      <c r="E163" s="73"/>
      <c r="F163" s="77"/>
      <c r="G163" s="73"/>
      <c r="H163" s="76"/>
      <c r="I163" s="73"/>
      <c r="J163" s="73"/>
      <c r="K163" s="73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</row>
    <row r="164" ht="16.5" customHeight="1">
      <c r="A164" s="84"/>
      <c r="B164" s="76"/>
      <c r="C164" s="73"/>
      <c r="D164" s="73"/>
      <c r="E164" s="73"/>
      <c r="F164" s="77"/>
      <c r="G164" s="73"/>
      <c r="H164" s="76"/>
      <c r="I164" s="73"/>
      <c r="J164" s="73"/>
      <c r="K164" s="73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</row>
    <row r="165" ht="16.5" customHeight="1">
      <c r="A165" s="84"/>
      <c r="B165" s="76"/>
      <c r="C165" s="73"/>
      <c r="D165" s="73"/>
      <c r="E165" s="73"/>
      <c r="F165" s="77"/>
      <c r="G165" s="73"/>
      <c r="H165" s="76"/>
      <c r="I165" s="73"/>
      <c r="J165" s="73"/>
      <c r="K165" s="73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</row>
    <row r="166" ht="16.5" customHeight="1">
      <c r="A166" s="84"/>
      <c r="B166" s="76"/>
      <c r="C166" s="73"/>
      <c r="D166" s="73"/>
      <c r="E166" s="73"/>
      <c r="F166" s="77"/>
      <c r="G166" s="73"/>
      <c r="H166" s="76"/>
      <c r="I166" s="73"/>
      <c r="J166" s="73"/>
      <c r="K166" s="73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</row>
    <row r="167" ht="16.5" customHeight="1">
      <c r="A167" s="84"/>
      <c r="B167" s="76"/>
      <c r="C167" s="73"/>
      <c r="D167" s="73"/>
      <c r="E167" s="73"/>
      <c r="F167" s="77"/>
      <c r="G167" s="73"/>
      <c r="H167" s="76"/>
      <c r="I167" s="73"/>
      <c r="J167" s="73"/>
      <c r="K167" s="73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</row>
    <row r="168" ht="16.5" customHeight="1">
      <c r="A168" s="84"/>
      <c r="B168" s="76"/>
      <c r="C168" s="73"/>
      <c r="D168" s="73"/>
      <c r="E168" s="73"/>
      <c r="F168" s="77"/>
      <c r="G168" s="73"/>
      <c r="H168" s="76"/>
      <c r="I168" s="73"/>
      <c r="J168" s="73"/>
      <c r="K168" s="73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</row>
    <row r="169" ht="16.5" customHeight="1">
      <c r="A169" s="84"/>
      <c r="B169" s="76"/>
      <c r="C169" s="73"/>
      <c r="D169" s="73"/>
      <c r="E169" s="73"/>
      <c r="F169" s="77"/>
      <c r="G169" s="73"/>
      <c r="H169" s="76"/>
      <c r="I169" s="73"/>
      <c r="J169" s="73"/>
      <c r="K169" s="73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</row>
    <row r="170" ht="16.5" customHeight="1">
      <c r="A170" s="84"/>
      <c r="B170" s="76"/>
      <c r="C170" s="73"/>
      <c r="D170" s="73"/>
      <c r="E170" s="73"/>
      <c r="F170" s="77"/>
      <c r="G170" s="73"/>
      <c r="H170" s="76"/>
      <c r="I170" s="73"/>
      <c r="J170" s="73"/>
      <c r="K170" s="73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</row>
    <row r="171" ht="16.5" customHeight="1">
      <c r="A171" s="84"/>
      <c r="B171" s="76"/>
      <c r="C171" s="73"/>
      <c r="D171" s="73"/>
      <c r="E171" s="73"/>
      <c r="F171" s="77"/>
      <c r="G171" s="73"/>
      <c r="H171" s="76"/>
      <c r="I171" s="73"/>
      <c r="J171" s="73"/>
      <c r="K171" s="73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</row>
    <row r="172" ht="16.5" customHeight="1">
      <c r="A172" s="84"/>
      <c r="B172" s="76"/>
      <c r="C172" s="73"/>
      <c r="D172" s="73"/>
      <c r="E172" s="73"/>
      <c r="F172" s="77"/>
      <c r="G172" s="73"/>
      <c r="H172" s="76"/>
      <c r="I172" s="73"/>
      <c r="J172" s="73"/>
      <c r="K172" s="73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</row>
    <row r="173" ht="16.5" customHeight="1">
      <c r="A173" s="84"/>
      <c r="B173" s="76"/>
      <c r="C173" s="73"/>
      <c r="D173" s="73"/>
      <c r="E173" s="73"/>
      <c r="F173" s="77"/>
      <c r="G173" s="73"/>
      <c r="H173" s="76"/>
      <c r="I173" s="73"/>
      <c r="J173" s="73"/>
      <c r="K173" s="73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</row>
    <row r="174" ht="16.5" customHeight="1">
      <c r="A174" s="84"/>
      <c r="B174" s="76"/>
      <c r="C174" s="73"/>
      <c r="D174" s="73"/>
      <c r="E174" s="73"/>
      <c r="F174" s="77"/>
      <c r="G174" s="73"/>
      <c r="H174" s="76"/>
      <c r="I174" s="73"/>
      <c r="J174" s="73"/>
      <c r="K174" s="73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</row>
    <row r="175" ht="16.5" customHeight="1">
      <c r="A175" s="84"/>
      <c r="B175" s="76"/>
      <c r="C175" s="73"/>
      <c r="D175" s="73"/>
      <c r="E175" s="73"/>
      <c r="F175" s="77"/>
      <c r="G175" s="73"/>
      <c r="H175" s="76"/>
      <c r="I175" s="73"/>
      <c r="J175" s="73"/>
      <c r="K175" s="73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</row>
    <row r="176" ht="16.5" customHeight="1">
      <c r="A176" s="84"/>
      <c r="B176" s="76"/>
      <c r="C176" s="73"/>
      <c r="D176" s="73"/>
      <c r="E176" s="73"/>
      <c r="F176" s="77"/>
      <c r="G176" s="73"/>
      <c r="H176" s="76"/>
      <c r="I176" s="73"/>
      <c r="J176" s="73"/>
      <c r="K176" s="73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</row>
    <row r="177" ht="16.5" customHeight="1">
      <c r="A177" s="84"/>
      <c r="B177" s="76"/>
      <c r="C177" s="73"/>
      <c r="D177" s="73"/>
      <c r="E177" s="73"/>
      <c r="F177" s="77"/>
      <c r="G177" s="73"/>
      <c r="H177" s="76"/>
      <c r="I177" s="73"/>
      <c r="J177" s="73"/>
      <c r="K177" s="73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</row>
    <row r="178" ht="16.5" customHeight="1">
      <c r="A178" s="84"/>
      <c r="B178" s="76"/>
      <c r="C178" s="73"/>
      <c r="D178" s="73"/>
      <c r="E178" s="73"/>
      <c r="F178" s="77"/>
      <c r="G178" s="73"/>
      <c r="H178" s="76"/>
      <c r="I178" s="73"/>
      <c r="J178" s="73"/>
      <c r="K178" s="73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</row>
    <row r="179" ht="16.5" customHeight="1">
      <c r="A179" s="84"/>
      <c r="B179" s="76"/>
      <c r="C179" s="73"/>
      <c r="D179" s="73"/>
      <c r="E179" s="73"/>
      <c r="F179" s="77"/>
      <c r="G179" s="73"/>
      <c r="H179" s="76"/>
      <c r="I179" s="73"/>
      <c r="J179" s="73"/>
      <c r="K179" s="73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</row>
    <row r="180" ht="16.5" customHeight="1">
      <c r="A180" s="84"/>
      <c r="B180" s="76"/>
      <c r="C180" s="73"/>
      <c r="D180" s="73"/>
      <c r="E180" s="73"/>
      <c r="F180" s="77"/>
      <c r="G180" s="73"/>
      <c r="H180" s="76"/>
      <c r="I180" s="73"/>
      <c r="J180" s="73"/>
      <c r="K180" s="73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</row>
    <row r="181" ht="16.5" customHeight="1">
      <c r="A181" s="84"/>
      <c r="B181" s="76"/>
      <c r="C181" s="73"/>
      <c r="D181" s="73"/>
      <c r="E181" s="73"/>
      <c r="F181" s="77"/>
      <c r="G181" s="73"/>
      <c r="H181" s="76"/>
      <c r="I181" s="73"/>
      <c r="J181" s="73"/>
      <c r="K181" s="73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</row>
    <row r="182" ht="16.5" customHeight="1">
      <c r="A182" s="84"/>
      <c r="B182" s="76"/>
      <c r="C182" s="73"/>
      <c r="D182" s="73"/>
      <c r="E182" s="73"/>
      <c r="F182" s="77"/>
      <c r="G182" s="73"/>
      <c r="H182" s="76"/>
      <c r="I182" s="73"/>
      <c r="J182" s="73"/>
      <c r="K182" s="73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</row>
    <row r="183" ht="16.5" customHeight="1">
      <c r="A183" s="84"/>
      <c r="B183" s="76"/>
      <c r="C183" s="73"/>
      <c r="D183" s="73"/>
      <c r="E183" s="73"/>
      <c r="F183" s="77"/>
      <c r="G183" s="73"/>
      <c r="H183" s="76"/>
      <c r="I183" s="73"/>
      <c r="J183" s="73"/>
      <c r="K183" s="73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</row>
    <row r="184" ht="16.5" customHeight="1">
      <c r="A184" s="84"/>
      <c r="B184" s="76"/>
      <c r="C184" s="73"/>
      <c r="D184" s="73"/>
      <c r="E184" s="73"/>
      <c r="F184" s="77"/>
      <c r="G184" s="73"/>
      <c r="H184" s="76"/>
      <c r="I184" s="73"/>
      <c r="J184" s="73"/>
      <c r="K184" s="73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</row>
    <row r="185" ht="16.5" customHeight="1">
      <c r="A185" s="84"/>
      <c r="B185" s="76"/>
      <c r="C185" s="73"/>
      <c r="D185" s="73"/>
      <c r="E185" s="73"/>
      <c r="F185" s="77"/>
      <c r="G185" s="73"/>
      <c r="H185" s="76"/>
      <c r="I185" s="73"/>
      <c r="J185" s="73"/>
      <c r="K185" s="73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</row>
    <row r="186" ht="16.5" customHeight="1">
      <c r="A186" s="84"/>
      <c r="B186" s="76"/>
      <c r="C186" s="73"/>
      <c r="D186" s="73"/>
      <c r="E186" s="73"/>
      <c r="F186" s="77"/>
      <c r="G186" s="73"/>
      <c r="H186" s="76"/>
      <c r="I186" s="73"/>
      <c r="J186" s="73"/>
      <c r="K186" s="73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</row>
    <row r="187" ht="16.5" customHeight="1">
      <c r="A187" s="84"/>
      <c r="B187" s="76"/>
      <c r="C187" s="73"/>
      <c r="D187" s="73"/>
      <c r="E187" s="73"/>
      <c r="F187" s="77"/>
      <c r="G187" s="73"/>
      <c r="H187" s="76"/>
      <c r="I187" s="73"/>
      <c r="J187" s="73"/>
      <c r="K187" s="73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</row>
    <row r="188" ht="16.5" customHeight="1">
      <c r="A188" s="84"/>
      <c r="B188" s="76"/>
      <c r="C188" s="73"/>
      <c r="D188" s="73"/>
      <c r="E188" s="73"/>
      <c r="F188" s="77"/>
      <c r="G188" s="73"/>
      <c r="H188" s="76"/>
      <c r="I188" s="73"/>
      <c r="J188" s="73"/>
      <c r="K188" s="73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</row>
    <row r="189" ht="16.5" customHeight="1">
      <c r="A189" s="84"/>
      <c r="B189" s="76"/>
      <c r="C189" s="73"/>
      <c r="D189" s="73"/>
      <c r="E189" s="73"/>
      <c r="F189" s="77"/>
      <c r="G189" s="73"/>
      <c r="H189" s="76"/>
      <c r="I189" s="73"/>
      <c r="J189" s="73"/>
      <c r="K189" s="73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</row>
    <row r="190" ht="16.5" customHeight="1">
      <c r="A190" s="84"/>
      <c r="B190" s="76"/>
      <c r="C190" s="73"/>
      <c r="D190" s="73"/>
      <c r="E190" s="73"/>
      <c r="F190" s="77"/>
      <c r="G190" s="73"/>
      <c r="H190" s="76"/>
      <c r="I190" s="73"/>
      <c r="J190" s="73"/>
      <c r="K190" s="73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</row>
    <row r="191" ht="16.5" customHeight="1">
      <c r="A191" s="84"/>
      <c r="B191" s="76"/>
      <c r="C191" s="73"/>
      <c r="D191" s="73"/>
      <c r="E191" s="73"/>
      <c r="F191" s="77"/>
      <c r="G191" s="73"/>
      <c r="H191" s="76"/>
      <c r="I191" s="73"/>
      <c r="J191" s="73"/>
      <c r="K191" s="73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</row>
    <row r="192" ht="16.5" customHeight="1">
      <c r="A192" s="84"/>
      <c r="B192" s="76"/>
      <c r="C192" s="73"/>
      <c r="D192" s="73"/>
      <c r="E192" s="73"/>
      <c r="F192" s="77"/>
      <c r="G192" s="73"/>
      <c r="H192" s="76"/>
      <c r="I192" s="73"/>
      <c r="J192" s="73"/>
      <c r="K192" s="73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</row>
    <row r="193" ht="16.5" customHeight="1">
      <c r="A193" s="84"/>
      <c r="B193" s="76"/>
      <c r="C193" s="73"/>
      <c r="D193" s="73"/>
      <c r="E193" s="73"/>
      <c r="F193" s="77"/>
      <c r="G193" s="73"/>
      <c r="H193" s="76"/>
      <c r="I193" s="73"/>
      <c r="J193" s="73"/>
      <c r="K193" s="73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</row>
    <row r="194" ht="16.5" customHeight="1">
      <c r="A194" s="84"/>
      <c r="B194" s="76"/>
      <c r="C194" s="73"/>
      <c r="D194" s="73"/>
      <c r="E194" s="73"/>
      <c r="F194" s="77"/>
      <c r="G194" s="73"/>
      <c r="H194" s="76"/>
      <c r="I194" s="73"/>
      <c r="J194" s="73"/>
      <c r="K194" s="73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</row>
    <row r="195" ht="16.5" customHeight="1">
      <c r="A195" s="84"/>
      <c r="B195" s="76"/>
      <c r="C195" s="73"/>
      <c r="D195" s="73"/>
      <c r="E195" s="73"/>
      <c r="F195" s="77"/>
      <c r="G195" s="73"/>
      <c r="H195" s="76"/>
      <c r="I195" s="73"/>
      <c r="J195" s="73"/>
      <c r="K195" s="73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</row>
    <row r="196" ht="16.5" customHeight="1">
      <c r="A196" s="84"/>
      <c r="B196" s="76"/>
      <c r="C196" s="73"/>
      <c r="D196" s="73"/>
      <c r="E196" s="73"/>
      <c r="F196" s="77"/>
      <c r="G196" s="73"/>
      <c r="H196" s="76"/>
      <c r="I196" s="73"/>
      <c r="J196" s="73"/>
      <c r="K196" s="73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</row>
    <row r="197" ht="16.5" customHeight="1">
      <c r="A197" s="84"/>
      <c r="B197" s="76"/>
      <c r="C197" s="73"/>
      <c r="D197" s="73"/>
      <c r="E197" s="73"/>
      <c r="F197" s="77"/>
      <c r="G197" s="73"/>
      <c r="H197" s="76"/>
      <c r="I197" s="73"/>
      <c r="J197" s="73"/>
      <c r="K197" s="73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</row>
    <row r="198" ht="16.5" customHeight="1">
      <c r="A198" s="84"/>
      <c r="B198" s="76"/>
      <c r="C198" s="73"/>
      <c r="D198" s="73"/>
      <c r="E198" s="73"/>
      <c r="F198" s="77"/>
      <c r="G198" s="73"/>
      <c r="H198" s="76"/>
      <c r="I198" s="73"/>
      <c r="J198" s="73"/>
      <c r="K198" s="73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</row>
    <row r="199" ht="16.5" customHeight="1">
      <c r="A199" s="84"/>
      <c r="B199" s="76"/>
      <c r="C199" s="73"/>
      <c r="D199" s="73"/>
      <c r="E199" s="73"/>
      <c r="F199" s="77"/>
      <c r="G199" s="73"/>
      <c r="H199" s="76"/>
      <c r="I199" s="73"/>
      <c r="J199" s="73"/>
      <c r="K199" s="73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</row>
    <row r="200" ht="16.5" customHeight="1">
      <c r="A200" s="84"/>
      <c r="B200" s="76"/>
      <c r="C200" s="73"/>
      <c r="D200" s="73"/>
      <c r="E200" s="73"/>
      <c r="F200" s="77"/>
      <c r="G200" s="73"/>
      <c r="H200" s="76"/>
      <c r="I200" s="73"/>
      <c r="J200" s="73"/>
      <c r="K200" s="73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</row>
    <row r="201" ht="16.5" customHeight="1">
      <c r="A201" s="84"/>
      <c r="B201" s="76"/>
      <c r="C201" s="73"/>
      <c r="D201" s="73"/>
      <c r="E201" s="73"/>
      <c r="F201" s="77"/>
      <c r="G201" s="73"/>
      <c r="H201" s="76"/>
      <c r="I201" s="73"/>
      <c r="J201" s="73"/>
      <c r="K201" s="73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</row>
    <row r="202" ht="16.5" customHeight="1">
      <c r="A202" s="84"/>
      <c r="B202" s="76"/>
      <c r="C202" s="73"/>
      <c r="D202" s="73"/>
      <c r="E202" s="73"/>
      <c r="F202" s="77"/>
      <c r="G202" s="73"/>
      <c r="H202" s="76"/>
      <c r="I202" s="73"/>
      <c r="J202" s="73"/>
      <c r="K202" s="73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</row>
    <row r="203" ht="16.5" customHeight="1">
      <c r="A203" s="84"/>
      <c r="B203" s="76"/>
      <c r="C203" s="73"/>
      <c r="D203" s="73"/>
      <c r="E203" s="73"/>
      <c r="F203" s="77"/>
      <c r="G203" s="73"/>
      <c r="H203" s="76"/>
      <c r="I203" s="73"/>
      <c r="J203" s="73"/>
      <c r="K203" s="73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</row>
    <row r="204" ht="16.5" customHeight="1">
      <c r="A204" s="84"/>
      <c r="B204" s="76"/>
      <c r="C204" s="73"/>
      <c r="D204" s="73"/>
      <c r="E204" s="73"/>
      <c r="F204" s="77"/>
      <c r="G204" s="73"/>
      <c r="H204" s="76"/>
      <c r="I204" s="73"/>
      <c r="J204" s="73"/>
      <c r="K204" s="73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</row>
    <row r="205" ht="16.5" customHeight="1">
      <c r="A205" s="84"/>
      <c r="B205" s="76"/>
      <c r="C205" s="73"/>
      <c r="D205" s="73"/>
      <c r="E205" s="73"/>
      <c r="F205" s="77"/>
      <c r="G205" s="73"/>
      <c r="H205" s="76"/>
      <c r="I205" s="73"/>
      <c r="J205" s="73"/>
      <c r="K205" s="73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</row>
    <row r="206" ht="16.5" customHeight="1">
      <c r="A206" s="84"/>
      <c r="B206" s="76"/>
      <c r="C206" s="73"/>
      <c r="D206" s="73"/>
      <c r="E206" s="73"/>
      <c r="F206" s="77"/>
      <c r="G206" s="73"/>
      <c r="H206" s="76"/>
      <c r="I206" s="73"/>
      <c r="J206" s="73"/>
      <c r="K206" s="73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</row>
    <row r="207" ht="16.5" customHeight="1">
      <c r="A207" s="84"/>
      <c r="B207" s="76"/>
      <c r="C207" s="73"/>
      <c r="D207" s="73"/>
      <c r="E207" s="73"/>
      <c r="F207" s="77"/>
      <c r="G207" s="73"/>
      <c r="H207" s="76"/>
      <c r="I207" s="73"/>
      <c r="J207" s="73"/>
      <c r="K207" s="73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</row>
    <row r="208" ht="16.5" customHeight="1">
      <c r="A208" s="84"/>
      <c r="B208" s="76"/>
      <c r="C208" s="73"/>
      <c r="D208" s="73"/>
      <c r="E208" s="73"/>
      <c r="F208" s="77"/>
      <c r="G208" s="73"/>
      <c r="H208" s="76"/>
      <c r="I208" s="73"/>
      <c r="J208" s="73"/>
      <c r="K208" s="73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</row>
    <row r="209" ht="16.5" customHeight="1">
      <c r="A209" s="84"/>
      <c r="B209" s="76"/>
      <c r="C209" s="73"/>
      <c r="D209" s="73"/>
      <c r="E209" s="73"/>
      <c r="F209" s="77"/>
      <c r="G209" s="73"/>
      <c r="H209" s="76"/>
      <c r="I209" s="73"/>
      <c r="J209" s="73"/>
      <c r="K209" s="73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</row>
    <row r="210" ht="16.5" customHeight="1">
      <c r="A210" s="84"/>
      <c r="B210" s="76"/>
      <c r="C210" s="73"/>
      <c r="D210" s="73"/>
      <c r="E210" s="73"/>
      <c r="F210" s="77"/>
      <c r="G210" s="73"/>
      <c r="H210" s="76"/>
      <c r="I210" s="73"/>
      <c r="J210" s="73"/>
      <c r="K210" s="73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</row>
    <row r="211" ht="16.5" customHeight="1">
      <c r="A211" s="84"/>
      <c r="B211" s="76"/>
      <c r="C211" s="73"/>
      <c r="D211" s="73"/>
      <c r="E211" s="73"/>
      <c r="F211" s="77"/>
      <c r="G211" s="73"/>
      <c r="H211" s="76"/>
      <c r="I211" s="73"/>
      <c r="J211" s="73"/>
      <c r="K211" s="73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</row>
    <row r="212" ht="16.5" customHeight="1">
      <c r="A212" s="84"/>
      <c r="B212" s="76"/>
      <c r="C212" s="73"/>
      <c r="D212" s="73"/>
      <c r="E212" s="73"/>
      <c r="F212" s="77"/>
      <c r="G212" s="73"/>
      <c r="H212" s="76"/>
      <c r="I212" s="73"/>
      <c r="J212" s="73"/>
      <c r="K212" s="73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</row>
    <row r="213" ht="16.5" customHeight="1">
      <c r="A213" s="84"/>
      <c r="B213" s="76"/>
      <c r="C213" s="73"/>
      <c r="D213" s="73"/>
      <c r="E213" s="73"/>
      <c r="F213" s="77"/>
      <c r="G213" s="73"/>
      <c r="H213" s="76"/>
      <c r="I213" s="73"/>
      <c r="J213" s="73"/>
      <c r="K213" s="73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</row>
    <row r="214" ht="16.5" customHeight="1">
      <c r="A214" s="84"/>
      <c r="B214" s="76"/>
      <c r="C214" s="73"/>
      <c r="D214" s="73"/>
      <c r="E214" s="73"/>
      <c r="F214" s="77"/>
      <c r="G214" s="73"/>
      <c r="H214" s="76"/>
      <c r="I214" s="73"/>
      <c r="J214" s="73"/>
      <c r="K214" s="73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</row>
    <row r="215" ht="16.5" customHeight="1">
      <c r="A215" s="84"/>
      <c r="B215" s="76"/>
      <c r="C215" s="73"/>
      <c r="D215" s="73"/>
      <c r="E215" s="73"/>
      <c r="F215" s="77"/>
      <c r="G215" s="73"/>
      <c r="H215" s="76"/>
      <c r="I215" s="73"/>
      <c r="J215" s="73"/>
      <c r="K215" s="73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</row>
    <row r="216" ht="16.5" customHeight="1">
      <c r="A216" s="84"/>
      <c r="B216" s="76"/>
      <c r="C216" s="73"/>
      <c r="D216" s="73"/>
      <c r="E216" s="73"/>
      <c r="F216" s="77"/>
      <c r="G216" s="73"/>
      <c r="H216" s="76"/>
      <c r="I216" s="73"/>
      <c r="J216" s="73"/>
      <c r="K216" s="73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</row>
    <row r="217" ht="16.5" customHeight="1">
      <c r="A217" s="84"/>
      <c r="B217" s="76"/>
      <c r="C217" s="73"/>
      <c r="D217" s="73"/>
      <c r="E217" s="73"/>
      <c r="F217" s="77"/>
      <c r="G217" s="73"/>
      <c r="H217" s="76"/>
      <c r="I217" s="73"/>
      <c r="J217" s="73"/>
      <c r="K217" s="73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</row>
    <row r="218" ht="16.5" customHeight="1">
      <c r="A218" s="84"/>
      <c r="B218" s="76"/>
      <c r="C218" s="73"/>
      <c r="D218" s="73"/>
      <c r="E218" s="73"/>
      <c r="F218" s="77"/>
      <c r="G218" s="73"/>
      <c r="H218" s="76"/>
      <c r="I218" s="73"/>
      <c r="J218" s="73"/>
      <c r="K218" s="73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</row>
    <row r="219" ht="16.5" customHeight="1">
      <c r="A219" s="84"/>
      <c r="B219" s="76"/>
      <c r="C219" s="73"/>
      <c r="D219" s="73"/>
      <c r="E219" s="73"/>
      <c r="F219" s="77"/>
      <c r="G219" s="73"/>
      <c r="H219" s="76"/>
      <c r="I219" s="73"/>
      <c r="J219" s="73"/>
      <c r="K219" s="73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</row>
    <row r="220" ht="16.5" customHeight="1">
      <c r="A220" s="84"/>
      <c r="B220" s="76"/>
      <c r="C220" s="73"/>
      <c r="D220" s="73"/>
      <c r="E220" s="73"/>
      <c r="F220" s="77"/>
      <c r="G220" s="73"/>
      <c r="H220" s="76"/>
      <c r="I220" s="73"/>
      <c r="J220" s="73"/>
      <c r="K220" s="73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</row>
    <row r="221" ht="16.5" customHeight="1">
      <c r="A221" s="84"/>
      <c r="B221" s="76"/>
      <c r="C221" s="73"/>
      <c r="D221" s="73"/>
      <c r="E221" s="73"/>
      <c r="F221" s="77"/>
      <c r="G221" s="73"/>
      <c r="H221" s="76"/>
      <c r="I221" s="73"/>
      <c r="J221" s="73"/>
      <c r="K221" s="73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</row>
    <row r="222" ht="16.5" customHeight="1">
      <c r="A222" s="84"/>
      <c r="B222" s="76"/>
      <c r="C222" s="73"/>
      <c r="D222" s="73"/>
      <c r="E222" s="73"/>
      <c r="F222" s="77"/>
      <c r="G222" s="73"/>
      <c r="H222" s="76"/>
      <c r="I222" s="73"/>
      <c r="J222" s="73"/>
      <c r="K222" s="73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</row>
    <row r="223" ht="16.5" customHeight="1">
      <c r="A223" s="84"/>
      <c r="B223" s="76"/>
      <c r="C223" s="73"/>
      <c r="D223" s="73"/>
      <c r="E223" s="73"/>
      <c r="F223" s="77"/>
      <c r="G223" s="73"/>
      <c r="H223" s="76"/>
      <c r="I223" s="73"/>
      <c r="J223" s="73"/>
      <c r="K223" s="73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</row>
    <row r="224" ht="16.5" customHeight="1">
      <c r="A224" s="84"/>
      <c r="B224" s="76"/>
      <c r="C224" s="73"/>
      <c r="D224" s="73"/>
      <c r="E224" s="73"/>
      <c r="F224" s="77"/>
      <c r="G224" s="73"/>
      <c r="H224" s="76"/>
      <c r="I224" s="73"/>
      <c r="J224" s="73"/>
      <c r="K224" s="73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</row>
    <row r="225" ht="16.5" customHeight="1">
      <c r="A225" s="84"/>
      <c r="B225" s="76"/>
      <c r="C225" s="73"/>
      <c r="D225" s="73"/>
      <c r="E225" s="73"/>
      <c r="F225" s="77"/>
      <c r="G225" s="73"/>
      <c r="H225" s="76"/>
      <c r="I225" s="73"/>
      <c r="J225" s="73"/>
      <c r="K225" s="73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</row>
    <row r="226" ht="16.5" customHeight="1">
      <c r="A226" s="84"/>
      <c r="B226" s="76"/>
      <c r="C226" s="73"/>
      <c r="D226" s="73"/>
      <c r="E226" s="73"/>
      <c r="F226" s="77"/>
      <c r="G226" s="73"/>
      <c r="H226" s="76"/>
      <c r="I226" s="73"/>
      <c r="J226" s="73"/>
      <c r="K226" s="73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</row>
    <row r="227" ht="16.5" customHeight="1">
      <c r="A227" s="84"/>
      <c r="B227" s="76"/>
      <c r="C227" s="73"/>
      <c r="D227" s="73"/>
      <c r="E227" s="73"/>
      <c r="F227" s="77"/>
      <c r="G227" s="73"/>
      <c r="H227" s="76"/>
      <c r="I227" s="73"/>
      <c r="J227" s="73"/>
      <c r="K227" s="73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</row>
    <row r="228" ht="16.5" customHeight="1">
      <c r="A228" s="84"/>
      <c r="B228" s="76"/>
      <c r="C228" s="73"/>
      <c r="D228" s="73"/>
      <c r="E228" s="73"/>
      <c r="F228" s="77"/>
      <c r="G228" s="73"/>
      <c r="H228" s="76"/>
      <c r="I228" s="73"/>
      <c r="J228" s="73"/>
      <c r="K228" s="73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</row>
    <row r="229" ht="16.5" customHeight="1">
      <c r="A229" s="84"/>
      <c r="B229" s="76"/>
      <c r="C229" s="73"/>
      <c r="D229" s="73"/>
      <c r="E229" s="73"/>
      <c r="F229" s="77"/>
      <c r="G229" s="73"/>
      <c r="H229" s="76"/>
      <c r="I229" s="73"/>
      <c r="J229" s="73"/>
      <c r="K229" s="73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</row>
    <row r="230" ht="16.5" customHeight="1">
      <c r="A230" s="84"/>
      <c r="B230" s="76"/>
      <c r="C230" s="73"/>
      <c r="D230" s="73"/>
      <c r="E230" s="73"/>
      <c r="F230" s="77"/>
      <c r="G230" s="73"/>
      <c r="H230" s="76"/>
      <c r="I230" s="73"/>
      <c r="J230" s="73"/>
      <c r="K230" s="73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</row>
    <row r="231" ht="16.5" customHeight="1">
      <c r="A231" s="84"/>
      <c r="B231" s="76"/>
      <c r="C231" s="73"/>
      <c r="D231" s="73"/>
      <c r="E231" s="73"/>
      <c r="F231" s="77"/>
      <c r="G231" s="73"/>
      <c r="H231" s="76"/>
      <c r="I231" s="73"/>
      <c r="J231" s="73"/>
      <c r="K231" s="73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</row>
    <row r="232" ht="16.5" customHeight="1">
      <c r="A232" s="84"/>
      <c r="B232" s="76"/>
      <c r="C232" s="73"/>
      <c r="D232" s="73"/>
      <c r="E232" s="73"/>
      <c r="F232" s="77"/>
      <c r="G232" s="73"/>
      <c r="H232" s="76"/>
      <c r="I232" s="73"/>
      <c r="J232" s="73"/>
      <c r="K232" s="73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</row>
    <row r="233" ht="16.5" customHeight="1">
      <c r="A233" s="84"/>
      <c r="B233" s="76"/>
      <c r="C233" s="73"/>
      <c r="D233" s="73"/>
      <c r="E233" s="73"/>
      <c r="F233" s="77"/>
      <c r="G233" s="73"/>
      <c r="H233" s="76"/>
      <c r="I233" s="73"/>
      <c r="J233" s="73"/>
      <c r="K233" s="73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</row>
    <row r="234" ht="16.5" customHeight="1">
      <c r="A234" s="84"/>
      <c r="B234" s="76"/>
      <c r="C234" s="73"/>
      <c r="D234" s="73"/>
      <c r="E234" s="73"/>
      <c r="F234" s="77"/>
      <c r="G234" s="73"/>
      <c r="H234" s="76"/>
      <c r="I234" s="73"/>
      <c r="J234" s="73"/>
      <c r="K234" s="73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</row>
    <row r="235" ht="16.5" customHeight="1">
      <c r="A235" s="84"/>
      <c r="B235" s="76"/>
      <c r="C235" s="73"/>
      <c r="D235" s="73"/>
      <c r="E235" s="73"/>
      <c r="F235" s="77"/>
      <c r="G235" s="73"/>
      <c r="H235" s="76"/>
      <c r="I235" s="73"/>
      <c r="J235" s="73"/>
      <c r="K235" s="73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</row>
    <row r="236" ht="16.5" customHeight="1">
      <c r="A236" s="84"/>
      <c r="B236" s="76"/>
      <c r="C236" s="73"/>
      <c r="D236" s="73"/>
      <c r="E236" s="73"/>
      <c r="F236" s="77"/>
      <c r="G236" s="73"/>
      <c r="H236" s="76"/>
      <c r="I236" s="73"/>
      <c r="J236" s="73"/>
      <c r="K236" s="73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</row>
    <row r="237" ht="16.5" customHeight="1">
      <c r="A237" s="84"/>
      <c r="B237" s="76"/>
      <c r="C237" s="73"/>
      <c r="D237" s="73"/>
      <c r="E237" s="73"/>
      <c r="F237" s="77"/>
      <c r="G237" s="73"/>
      <c r="H237" s="76"/>
      <c r="I237" s="73"/>
      <c r="J237" s="73"/>
      <c r="K237" s="73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</row>
    <row r="238" ht="16.5" customHeight="1">
      <c r="A238" s="84"/>
      <c r="B238" s="76"/>
      <c r="C238" s="73"/>
      <c r="D238" s="73"/>
      <c r="E238" s="73"/>
      <c r="F238" s="77"/>
      <c r="G238" s="73"/>
      <c r="H238" s="76"/>
      <c r="I238" s="73"/>
      <c r="J238" s="73"/>
      <c r="K238" s="73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</row>
    <row r="239" ht="16.5" customHeight="1">
      <c r="A239" s="84"/>
      <c r="B239" s="76"/>
      <c r="C239" s="73"/>
      <c r="D239" s="73"/>
      <c r="E239" s="73"/>
      <c r="F239" s="77"/>
      <c r="G239" s="73"/>
      <c r="H239" s="76"/>
      <c r="I239" s="73"/>
      <c r="J239" s="73"/>
      <c r="K239" s="73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</row>
    <row r="240" ht="16.5" customHeight="1">
      <c r="A240" s="84"/>
      <c r="B240" s="76"/>
      <c r="C240" s="73"/>
      <c r="D240" s="73"/>
      <c r="E240" s="73"/>
      <c r="F240" s="77"/>
      <c r="G240" s="73"/>
      <c r="H240" s="76"/>
      <c r="I240" s="73"/>
      <c r="J240" s="73"/>
      <c r="K240" s="73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</row>
    <row r="241" ht="16.5" customHeight="1">
      <c r="A241" s="84"/>
      <c r="B241" s="76"/>
      <c r="C241" s="73"/>
      <c r="D241" s="73"/>
      <c r="E241" s="73"/>
      <c r="F241" s="77"/>
      <c r="G241" s="73"/>
      <c r="H241" s="76"/>
      <c r="I241" s="73"/>
      <c r="J241" s="73"/>
      <c r="K241" s="73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</row>
    <row r="242" ht="16.5" customHeight="1">
      <c r="A242" s="84"/>
      <c r="B242" s="76"/>
      <c r="C242" s="73"/>
      <c r="D242" s="73"/>
      <c r="E242" s="73"/>
      <c r="F242" s="77"/>
      <c r="G242" s="73"/>
      <c r="H242" s="76"/>
      <c r="I242" s="73"/>
      <c r="J242" s="73"/>
      <c r="K242" s="73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  <c r="BP242" s="76"/>
      <c r="BQ242" s="76"/>
    </row>
    <row r="243" ht="16.5" customHeight="1">
      <c r="A243" s="84"/>
      <c r="B243" s="76"/>
      <c r="C243" s="73"/>
      <c r="D243" s="73"/>
      <c r="E243" s="73"/>
      <c r="F243" s="77"/>
      <c r="G243" s="73"/>
      <c r="H243" s="76"/>
      <c r="I243" s="73"/>
      <c r="J243" s="73"/>
      <c r="K243" s="73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  <c r="BP243" s="76"/>
      <c r="BQ243" s="76"/>
    </row>
    <row r="244" ht="16.5" customHeight="1">
      <c r="A244" s="84"/>
      <c r="B244" s="76"/>
      <c r="C244" s="73"/>
      <c r="D244" s="73"/>
      <c r="E244" s="73"/>
      <c r="F244" s="77"/>
      <c r="G244" s="73"/>
      <c r="H244" s="76"/>
      <c r="I244" s="73"/>
      <c r="J244" s="73"/>
      <c r="K244" s="73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</row>
    <row r="245" ht="16.5" customHeight="1">
      <c r="A245" s="84"/>
      <c r="B245" s="76"/>
      <c r="C245" s="73"/>
      <c r="D245" s="73"/>
      <c r="E245" s="73"/>
      <c r="F245" s="77"/>
      <c r="G245" s="73"/>
      <c r="H245" s="76"/>
      <c r="I245" s="73"/>
      <c r="J245" s="73"/>
      <c r="K245" s="73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</row>
    <row r="246" ht="16.5" customHeight="1">
      <c r="A246" s="84"/>
      <c r="B246" s="76"/>
      <c r="C246" s="73"/>
      <c r="D246" s="73"/>
      <c r="E246" s="73"/>
      <c r="F246" s="77"/>
      <c r="G246" s="73"/>
      <c r="H246" s="76"/>
      <c r="I246" s="73"/>
      <c r="J246" s="73"/>
      <c r="K246" s="73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</row>
    <row r="247" ht="16.5" customHeight="1">
      <c r="A247" s="84"/>
      <c r="B247" s="76"/>
      <c r="C247" s="73"/>
      <c r="D247" s="73"/>
      <c r="E247" s="73"/>
      <c r="F247" s="77"/>
      <c r="G247" s="73"/>
      <c r="H247" s="76"/>
      <c r="I247" s="73"/>
      <c r="J247" s="73"/>
      <c r="K247" s="73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</row>
    <row r="248" ht="16.5" customHeight="1">
      <c r="A248" s="84"/>
      <c r="B248" s="76"/>
      <c r="C248" s="73"/>
      <c r="D248" s="73"/>
      <c r="E248" s="73"/>
      <c r="F248" s="77"/>
      <c r="G248" s="73"/>
      <c r="H248" s="76"/>
      <c r="I248" s="73"/>
      <c r="J248" s="73"/>
      <c r="K248" s="73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  <c r="BN248" s="76"/>
      <c r="BO248" s="76"/>
      <c r="BP248" s="76"/>
      <c r="BQ248" s="76"/>
    </row>
    <row r="249" ht="16.5" customHeight="1">
      <c r="A249" s="84"/>
      <c r="B249" s="76"/>
      <c r="C249" s="73"/>
      <c r="D249" s="73"/>
      <c r="E249" s="73"/>
      <c r="F249" s="77"/>
      <c r="G249" s="73"/>
      <c r="H249" s="76"/>
      <c r="I249" s="73"/>
      <c r="J249" s="73"/>
      <c r="K249" s="73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</row>
    <row r="250" ht="16.5" customHeight="1">
      <c r="A250" s="84"/>
      <c r="B250" s="76"/>
      <c r="C250" s="73"/>
      <c r="D250" s="73"/>
      <c r="E250" s="73"/>
      <c r="F250" s="77"/>
      <c r="G250" s="73"/>
      <c r="H250" s="76"/>
      <c r="I250" s="73"/>
      <c r="J250" s="73"/>
      <c r="K250" s="73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</row>
    <row r="251" ht="16.5" customHeight="1">
      <c r="A251" s="84"/>
      <c r="B251" s="76"/>
      <c r="C251" s="73"/>
      <c r="D251" s="73"/>
      <c r="E251" s="73"/>
      <c r="F251" s="77"/>
      <c r="G251" s="73"/>
      <c r="H251" s="76"/>
      <c r="I251" s="73"/>
      <c r="J251" s="73"/>
      <c r="K251" s="73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</row>
    <row r="252" ht="16.5" customHeight="1">
      <c r="A252" s="84"/>
      <c r="B252" s="76"/>
      <c r="C252" s="73"/>
      <c r="D252" s="73"/>
      <c r="E252" s="73"/>
      <c r="F252" s="77"/>
      <c r="G252" s="73"/>
      <c r="H252" s="76"/>
      <c r="I252" s="73"/>
      <c r="J252" s="73"/>
      <c r="K252" s="73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</row>
    <row r="253" ht="16.5" customHeight="1">
      <c r="A253" s="84"/>
      <c r="B253" s="76"/>
      <c r="C253" s="73"/>
      <c r="D253" s="73"/>
      <c r="E253" s="73"/>
      <c r="F253" s="77"/>
      <c r="G253" s="73"/>
      <c r="H253" s="76"/>
      <c r="I253" s="73"/>
      <c r="J253" s="73"/>
      <c r="K253" s="73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</row>
    <row r="254" ht="16.5" customHeight="1">
      <c r="A254" s="84"/>
      <c r="B254" s="76"/>
      <c r="C254" s="73"/>
      <c r="D254" s="73"/>
      <c r="E254" s="73"/>
      <c r="F254" s="77"/>
      <c r="G254" s="73"/>
      <c r="H254" s="76"/>
      <c r="I254" s="73"/>
      <c r="J254" s="73"/>
      <c r="K254" s="73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</row>
    <row r="255" ht="16.5" customHeight="1">
      <c r="A255" s="84"/>
      <c r="B255" s="76"/>
      <c r="C255" s="73"/>
      <c r="D255" s="73"/>
      <c r="E255" s="73"/>
      <c r="F255" s="77"/>
      <c r="G255" s="73"/>
      <c r="H255" s="76"/>
      <c r="I255" s="73"/>
      <c r="J255" s="73"/>
      <c r="K255" s="73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</row>
    <row r="256" ht="16.5" customHeight="1">
      <c r="A256" s="84"/>
      <c r="B256" s="76"/>
      <c r="C256" s="73"/>
      <c r="D256" s="73"/>
      <c r="E256" s="73"/>
      <c r="F256" s="77"/>
      <c r="G256" s="73"/>
      <c r="H256" s="76"/>
      <c r="I256" s="73"/>
      <c r="J256" s="73"/>
      <c r="K256" s="73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</row>
    <row r="257" ht="16.5" customHeight="1">
      <c r="A257" s="84"/>
      <c r="B257" s="76"/>
      <c r="C257" s="73"/>
      <c r="D257" s="73"/>
      <c r="E257" s="73"/>
      <c r="F257" s="77"/>
      <c r="G257" s="73"/>
      <c r="H257" s="76"/>
      <c r="I257" s="73"/>
      <c r="J257" s="73"/>
      <c r="K257" s="73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</row>
    <row r="258" ht="16.5" customHeight="1">
      <c r="A258" s="84"/>
      <c r="B258" s="76"/>
      <c r="C258" s="73"/>
      <c r="D258" s="73"/>
      <c r="E258" s="73"/>
      <c r="F258" s="77"/>
      <c r="G258" s="73"/>
      <c r="H258" s="76"/>
      <c r="I258" s="73"/>
      <c r="J258" s="73"/>
      <c r="K258" s="73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</row>
    <row r="259" ht="16.5" customHeight="1">
      <c r="A259" s="84"/>
      <c r="B259" s="76"/>
      <c r="C259" s="73"/>
      <c r="D259" s="73"/>
      <c r="E259" s="73"/>
      <c r="F259" s="77"/>
      <c r="G259" s="73"/>
      <c r="H259" s="76"/>
      <c r="I259" s="73"/>
      <c r="J259" s="73"/>
      <c r="K259" s="73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</row>
    <row r="260" ht="16.5" customHeight="1">
      <c r="A260" s="84"/>
      <c r="B260" s="76"/>
      <c r="C260" s="73"/>
      <c r="D260" s="73"/>
      <c r="E260" s="73"/>
      <c r="F260" s="77"/>
      <c r="G260" s="73"/>
      <c r="H260" s="76"/>
      <c r="I260" s="73"/>
      <c r="J260" s="73"/>
      <c r="K260" s="73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</row>
    <row r="261" ht="16.5" customHeight="1">
      <c r="A261" s="84"/>
      <c r="B261" s="76"/>
      <c r="C261" s="73"/>
      <c r="D261" s="73"/>
      <c r="E261" s="73"/>
      <c r="F261" s="77"/>
      <c r="G261" s="73"/>
      <c r="H261" s="76"/>
      <c r="I261" s="73"/>
      <c r="J261" s="73"/>
      <c r="K261" s="73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</row>
    <row r="262" ht="16.5" customHeight="1">
      <c r="A262" s="84"/>
      <c r="B262" s="76"/>
      <c r="C262" s="73"/>
      <c r="D262" s="73"/>
      <c r="E262" s="73"/>
      <c r="F262" s="77"/>
      <c r="G262" s="73"/>
      <c r="H262" s="76"/>
      <c r="I262" s="73"/>
      <c r="J262" s="73"/>
      <c r="K262" s="73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</row>
    <row r="263" ht="16.5" customHeight="1">
      <c r="A263" s="84"/>
      <c r="B263" s="76"/>
      <c r="C263" s="73"/>
      <c r="D263" s="73"/>
      <c r="E263" s="73"/>
      <c r="F263" s="77"/>
      <c r="G263" s="73"/>
      <c r="H263" s="76"/>
      <c r="I263" s="73"/>
      <c r="J263" s="73"/>
      <c r="K263" s="73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</row>
    <row r="264" ht="16.5" customHeight="1">
      <c r="A264" s="84"/>
      <c r="B264" s="76"/>
      <c r="C264" s="73"/>
      <c r="D264" s="73"/>
      <c r="E264" s="73"/>
      <c r="F264" s="77"/>
      <c r="G264" s="73"/>
      <c r="H264" s="76"/>
      <c r="I264" s="73"/>
      <c r="J264" s="73"/>
      <c r="K264" s="73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</row>
    <row r="265" ht="16.5" customHeight="1">
      <c r="A265" s="84"/>
      <c r="B265" s="76"/>
      <c r="C265" s="73"/>
      <c r="D265" s="73"/>
      <c r="E265" s="73"/>
      <c r="F265" s="77"/>
      <c r="G265" s="73"/>
      <c r="H265" s="76"/>
      <c r="I265" s="73"/>
      <c r="J265" s="73"/>
      <c r="K265" s="73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</row>
    <row r="266" ht="16.5" customHeight="1">
      <c r="A266" s="84"/>
      <c r="B266" s="76"/>
      <c r="C266" s="73"/>
      <c r="D266" s="73"/>
      <c r="E266" s="73"/>
      <c r="F266" s="77"/>
      <c r="G266" s="73"/>
      <c r="H266" s="76"/>
      <c r="I266" s="73"/>
      <c r="J266" s="73"/>
      <c r="K266" s="73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</row>
    <row r="267" ht="16.5" customHeight="1">
      <c r="A267" s="84"/>
      <c r="B267" s="76"/>
      <c r="C267" s="73"/>
      <c r="D267" s="73"/>
      <c r="E267" s="73"/>
      <c r="F267" s="77"/>
      <c r="G267" s="73"/>
      <c r="H267" s="76"/>
      <c r="I267" s="73"/>
      <c r="J267" s="73"/>
      <c r="K267" s="73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</row>
    <row r="268" ht="16.5" customHeight="1">
      <c r="A268" s="84"/>
      <c r="B268" s="76"/>
      <c r="C268" s="73"/>
      <c r="D268" s="73"/>
      <c r="E268" s="73"/>
      <c r="F268" s="77"/>
      <c r="G268" s="73"/>
      <c r="H268" s="76"/>
      <c r="I268" s="73"/>
      <c r="J268" s="73"/>
      <c r="K268" s="73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</row>
    <row r="269" ht="16.5" customHeight="1">
      <c r="A269" s="84"/>
      <c r="B269" s="76"/>
      <c r="C269" s="73"/>
      <c r="D269" s="73"/>
      <c r="E269" s="73"/>
      <c r="F269" s="77"/>
      <c r="G269" s="73"/>
      <c r="H269" s="76"/>
      <c r="I269" s="73"/>
      <c r="J269" s="73"/>
      <c r="K269" s="73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</row>
    <row r="270" ht="16.5" customHeight="1">
      <c r="A270" s="84"/>
      <c r="B270" s="76"/>
      <c r="C270" s="73"/>
      <c r="D270" s="73"/>
      <c r="E270" s="73"/>
      <c r="F270" s="77"/>
      <c r="G270" s="73"/>
      <c r="H270" s="76"/>
      <c r="I270" s="73"/>
      <c r="J270" s="73"/>
      <c r="K270" s="73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</row>
    <row r="271" ht="16.5" customHeight="1">
      <c r="A271" s="84"/>
      <c r="B271" s="76"/>
      <c r="C271" s="73"/>
      <c r="D271" s="73"/>
      <c r="E271" s="73"/>
      <c r="F271" s="77"/>
      <c r="G271" s="73"/>
      <c r="H271" s="76"/>
      <c r="I271" s="73"/>
      <c r="J271" s="73"/>
      <c r="K271" s="73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</row>
    <row r="272" ht="16.5" customHeight="1">
      <c r="A272" s="84"/>
      <c r="B272" s="76"/>
      <c r="C272" s="73"/>
      <c r="D272" s="73"/>
      <c r="E272" s="73"/>
      <c r="F272" s="77"/>
      <c r="G272" s="73"/>
      <c r="H272" s="76"/>
      <c r="I272" s="73"/>
      <c r="J272" s="73"/>
      <c r="K272" s="73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</row>
    <row r="273" ht="16.5" customHeight="1">
      <c r="A273" s="84"/>
      <c r="B273" s="76"/>
      <c r="C273" s="73"/>
      <c r="D273" s="73"/>
      <c r="E273" s="73"/>
      <c r="F273" s="77"/>
      <c r="G273" s="73"/>
      <c r="H273" s="76"/>
      <c r="I273" s="73"/>
      <c r="J273" s="73"/>
      <c r="K273" s="73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</row>
    <row r="274" ht="16.5" customHeight="1">
      <c r="A274" s="84"/>
      <c r="B274" s="76"/>
      <c r="C274" s="73"/>
      <c r="D274" s="73"/>
      <c r="E274" s="73"/>
      <c r="F274" s="77"/>
      <c r="G274" s="73"/>
      <c r="H274" s="76"/>
      <c r="I274" s="73"/>
      <c r="J274" s="73"/>
      <c r="K274" s="73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</row>
    <row r="275" ht="16.5" customHeight="1">
      <c r="A275" s="84"/>
      <c r="B275" s="76"/>
      <c r="C275" s="73"/>
      <c r="D275" s="73"/>
      <c r="E275" s="73"/>
      <c r="F275" s="77"/>
      <c r="G275" s="73"/>
      <c r="H275" s="76"/>
      <c r="I275" s="73"/>
      <c r="J275" s="73"/>
      <c r="K275" s="73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</row>
    <row r="276" ht="16.5" customHeight="1">
      <c r="A276" s="84"/>
      <c r="B276" s="76"/>
      <c r="C276" s="73"/>
      <c r="D276" s="73"/>
      <c r="E276" s="73"/>
      <c r="F276" s="77"/>
      <c r="G276" s="73"/>
      <c r="H276" s="76"/>
      <c r="I276" s="73"/>
      <c r="J276" s="73"/>
      <c r="K276" s="73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</row>
    <row r="277" ht="16.5" customHeight="1">
      <c r="A277" s="84"/>
      <c r="B277" s="76"/>
      <c r="C277" s="73"/>
      <c r="D277" s="73"/>
      <c r="E277" s="73"/>
      <c r="F277" s="77"/>
      <c r="G277" s="73"/>
      <c r="H277" s="76"/>
      <c r="I277" s="73"/>
      <c r="J277" s="73"/>
      <c r="K277" s="73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</row>
    <row r="278" ht="16.5" customHeight="1">
      <c r="A278" s="84"/>
      <c r="B278" s="76"/>
      <c r="C278" s="73"/>
      <c r="D278" s="73"/>
      <c r="E278" s="73"/>
      <c r="F278" s="77"/>
      <c r="G278" s="73"/>
      <c r="H278" s="76"/>
      <c r="I278" s="73"/>
      <c r="J278" s="73"/>
      <c r="K278" s="73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</row>
    <row r="279" ht="16.5" customHeight="1">
      <c r="A279" s="84"/>
      <c r="B279" s="76"/>
      <c r="C279" s="73"/>
      <c r="D279" s="73"/>
      <c r="E279" s="73"/>
      <c r="F279" s="77"/>
      <c r="G279" s="73"/>
      <c r="H279" s="76"/>
      <c r="I279" s="73"/>
      <c r="J279" s="73"/>
      <c r="K279" s="73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</row>
    <row r="280" ht="16.5" customHeight="1">
      <c r="A280" s="84"/>
      <c r="B280" s="76"/>
      <c r="C280" s="73"/>
      <c r="D280" s="73"/>
      <c r="E280" s="73"/>
      <c r="F280" s="77"/>
      <c r="G280" s="73"/>
      <c r="H280" s="76"/>
      <c r="I280" s="73"/>
      <c r="J280" s="73"/>
      <c r="K280" s="73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</row>
    <row r="281" ht="16.5" customHeight="1">
      <c r="A281" s="84"/>
      <c r="B281" s="76"/>
      <c r="C281" s="73"/>
      <c r="D281" s="73"/>
      <c r="E281" s="73"/>
      <c r="F281" s="77"/>
      <c r="G281" s="73"/>
      <c r="H281" s="76"/>
      <c r="I281" s="73"/>
      <c r="J281" s="73"/>
      <c r="K281" s="73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</row>
    <row r="282" ht="16.5" customHeight="1">
      <c r="A282" s="84"/>
      <c r="B282" s="76"/>
      <c r="C282" s="73"/>
      <c r="D282" s="73"/>
      <c r="E282" s="73"/>
      <c r="F282" s="77"/>
      <c r="G282" s="73"/>
      <c r="H282" s="76"/>
      <c r="I282" s="73"/>
      <c r="J282" s="73"/>
      <c r="K282" s="73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</row>
    <row r="283" ht="16.5" customHeight="1">
      <c r="A283" s="84"/>
      <c r="B283" s="76"/>
      <c r="C283" s="73"/>
      <c r="D283" s="73"/>
      <c r="E283" s="73"/>
      <c r="F283" s="77"/>
      <c r="G283" s="73"/>
      <c r="H283" s="76"/>
      <c r="I283" s="73"/>
      <c r="J283" s="73"/>
      <c r="K283" s="73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</row>
    <row r="284" ht="16.5" customHeight="1">
      <c r="A284" s="84"/>
      <c r="B284" s="76"/>
      <c r="C284" s="73"/>
      <c r="D284" s="73"/>
      <c r="E284" s="73"/>
      <c r="F284" s="77"/>
      <c r="G284" s="73"/>
      <c r="H284" s="76"/>
      <c r="I284" s="73"/>
      <c r="J284" s="73"/>
      <c r="K284" s="73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</row>
    <row r="285" ht="16.5" customHeight="1">
      <c r="A285" s="84"/>
      <c r="B285" s="76"/>
      <c r="C285" s="73"/>
      <c r="D285" s="73"/>
      <c r="E285" s="73"/>
      <c r="F285" s="77"/>
      <c r="G285" s="73"/>
      <c r="H285" s="76"/>
      <c r="I285" s="73"/>
      <c r="J285" s="73"/>
      <c r="K285" s="73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</row>
    <row r="286" ht="16.5" customHeight="1">
      <c r="A286" s="84"/>
      <c r="B286" s="76"/>
      <c r="C286" s="73"/>
      <c r="D286" s="73"/>
      <c r="E286" s="73"/>
      <c r="F286" s="77"/>
      <c r="G286" s="73"/>
      <c r="H286" s="76"/>
      <c r="I286" s="73"/>
      <c r="J286" s="73"/>
      <c r="K286" s="73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</row>
    <row r="287" ht="16.5" customHeight="1">
      <c r="A287" s="84"/>
      <c r="B287" s="76"/>
      <c r="C287" s="73"/>
      <c r="D287" s="73"/>
      <c r="E287" s="73"/>
      <c r="F287" s="77"/>
      <c r="G287" s="73"/>
      <c r="H287" s="76"/>
      <c r="I287" s="73"/>
      <c r="J287" s="73"/>
      <c r="K287" s="73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</row>
    <row r="288" ht="16.5" customHeight="1">
      <c r="A288" s="84"/>
      <c r="B288" s="76"/>
      <c r="C288" s="73"/>
      <c r="D288" s="73"/>
      <c r="E288" s="73"/>
      <c r="F288" s="77"/>
      <c r="G288" s="73"/>
      <c r="H288" s="76"/>
      <c r="I288" s="73"/>
      <c r="J288" s="73"/>
      <c r="K288" s="73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</row>
    <row r="289" ht="16.5" customHeight="1">
      <c r="A289" s="84"/>
      <c r="B289" s="76"/>
      <c r="C289" s="73"/>
      <c r="D289" s="73"/>
      <c r="E289" s="73"/>
      <c r="F289" s="77"/>
      <c r="G289" s="73"/>
      <c r="H289" s="76"/>
      <c r="I289" s="73"/>
      <c r="J289" s="73"/>
      <c r="K289" s="73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</row>
    <row r="290" ht="16.5" customHeight="1">
      <c r="A290" s="84"/>
      <c r="B290" s="76"/>
      <c r="C290" s="73"/>
      <c r="D290" s="73"/>
      <c r="E290" s="73"/>
      <c r="F290" s="77"/>
      <c r="G290" s="73"/>
      <c r="H290" s="76"/>
      <c r="I290" s="73"/>
      <c r="J290" s="73"/>
      <c r="K290" s="73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</row>
    <row r="291" ht="16.5" customHeight="1">
      <c r="A291" s="84"/>
      <c r="B291" s="76"/>
      <c r="C291" s="73"/>
      <c r="D291" s="73"/>
      <c r="E291" s="73"/>
      <c r="F291" s="77"/>
      <c r="G291" s="73"/>
      <c r="H291" s="76"/>
      <c r="I291" s="73"/>
      <c r="J291" s="73"/>
      <c r="K291" s="73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</row>
    <row r="292" ht="16.5" customHeight="1">
      <c r="A292" s="84"/>
      <c r="B292" s="76"/>
      <c r="C292" s="73"/>
      <c r="D292" s="73"/>
      <c r="E292" s="73"/>
      <c r="F292" s="77"/>
      <c r="G292" s="73"/>
      <c r="H292" s="76"/>
      <c r="I292" s="73"/>
      <c r="J292" s="73"/>
      <c r="K292" s="73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</row>
    <row r="293" ht="16.5" customHeight="1">
      <c r="A293" s="84"/>
      <c r="B293" s="76"/>
      <c r="C293" s="73"/>
      <c r="D293" s="73"/>
      <c r="E293" s="73"/>
      <c r="F293" s="77"/>
      <c r="G293" s="73"/>
      <c r="H293" s="76"/>
      <c r="I293" s="73"/>
      <c r="J293" s="73"/>
      <c r="K293" s="73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</row>
    <row r="294" ht="16.5" customHeight="1">
      <c r="A294" s="84"/>
      <c r="B294" s="76"/>
      <c r="C294" s="73"/>
      <c r="D294" s="73"/>
      <c r="E294" s="73"/>
      <c r="F294" s="77"/>
      <c r="G294" s="73"/>
      <c r="H294" s="76"/>
      <c r="I294" s="73"/>
      <c r="J294" s="73"/>
      <c r="K294" s="73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</row>
    <row r="295" ht="16.5" customHeight="1">
      <c r="A295" s="84"/>
      <c r="B295" s="76"/>
      <c r="C295" s="73"/>
      <c r="D295" s="73"/>
      <c r="E295" s="73"/>
      <c r="F295" s="77"/>
      <c r="G295" s="73"/>
      <c r="H295" s="76"/>
      <c r="I295" s="73"/>
      <c r="J295" s="73"/>
      <c r="K295" s="73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</row>
    <row r="296" ht="16.5" customHeight="1">
      <c r="A296" s="84"/>
      <c r="B296" s="76"/>
      <c r="C296" s="73"/>
      <c r="D296" s="73"/>
      <c r="E296" s="73"/>
      <c r="F296" s="77"/>
      <c r="G296" s="73"/>
      <c r="H296" s="76"/>
      <c r="I296" s="73"/>
      <c r="J296" s="73"/>
      <c r="K296" s="73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</row>
    <row r="297" ht="16.5" customHeight="1">
      <c r="A297" s="84"/>
      <c r="B297" s="76"/>
      <c r="C297" s="73"/>
      <c r="D297" s="73"/>
      <c r="E297" s="73"/>
      <c r="F297" s="77"/>
      <c r="G297" s="73"/>
      <c r="H297" s="76"/>
      <c r="I297" s="73"/>
      <c r="J297" s="73"/>
      <c r="K297" s="73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</row>
    <row r="298" ht="16.5" customHeight="1">
      <c r="A298" s="84"/>
      <c r="B298" s="76"/>
      <c r="C298" s="73"/>
      <c r="D298" s="73"/>
      <c r="E298" s="73"/>
      <c r="F298" s="77"/>
      <c r="G298" s="73"/>
      <c r="H298" s="76"/>
      <c r="I298" s="73"/>
      <c r="J298" s="73"/>
      <c r="K298" s="73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</row>
    <row r="299" ht="16.5" customHeight="1">
      <c r="A299" s="84"/>
      <c r="B299" s="76"/>
      <c r="C299" s="73"/>
      <c r="D299" s="73"/>
      <c r="E299" s="73"/>
      <c r="F299" s="77"/>
      <c r="G299" s="73"/>
      <c r="H299" s="76"/>
      <c r="I299" s="73"/>
      <c r="J299" s="73"/>
      <c r="K299" s="73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</row>
    <row r="300" ht="16.5" customHeight="1">
      <c r="A300" s="84"/>
      <c r="B300" s="76"/>
      <c r="C300" s="73"/>
      <c r="D300" s="73"/>
      <c r="E300" s="73"/>
      <c r="F300" s="77"/>
      <c r="G300" s="73"/>
      <c r="H300" s="76"/>
      <c r="I300" s="73"/>
      <c r="J300" s="73"/>
      <c r="K300" s="73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</row>
    <row r="301" ht="16.5" customHeight="1">
      <c r="A301" s="84"/>
      <c r="B301" s="76"/>
      <c r="C301" s="73"/>
      <c r="D301" s="73"/>
      <c r="E301" s="73"/>
      <c r="F301" s="77"/>
      <c r="G301" s="73"/>
      <c r="H301" s="76"/>
      <c r="I301" s="73"/>
      <c r="J301" s="73"/>
      <c r="K301" s="73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</row>
    <row r="302" ht="16.5" customHeight="1">
      <c r="A302" s="84"/>
      <c r="B302" s="76"/>
      <c r="C302" s="73"/>
      <c r="D302" s="73"/>
      <c r="E302" s="73"/>
      <c r="F302" s="77"/>
      <c r="G302" s="73"/>
      <c r="H302" s="76"/>
      <c r="I302" s="73"/>
      <c r="J302" s="73"/>
      <c r="K302" s="73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</row>
    <row r="303" ht="16.5" customHeight="1">
      <c r="A303" s="84"/>
      <c r="B303" s="76"/>
      <c r="C303" s="73"/>
      <c r="D303" s="73"/>
      <c r="E303" s="73"/>
      <c r="F303" s="77"/>
      <c r="G303" s="73"/>
      <c r="H303" s="76"/>
      <c r="I303" s="73"/>
      <c r="J303" s="73"/>
      <c r="K303" s="73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</row>
    <row r="304" ht="16.5" customHeight="1">
      <c r="A304" s="84"/>
      <c r="B304" s="76"/>
      <c r="C304" s="73"/>
      <c r="D304" s="73"/>
      <c r="E304" s="73"/>
      <c r="F304" s="77"/>
      <c r="G304" s="73"/>
      <c r="H304" s="76"/>
      <c r="I304" s="73"/>
      <c r="J304" s="73"/>
      <c r="K304" s="73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</row>
    <row r="305" ht="16.5" customHeight="1">
      <c r="A305" s="84"/>
      <c r="B305" s="76"/>
      <c r="C305" s="73"/>
      <c r="D305" s="73"/>
      <c r="E305" s="73"/>
      <c r="F305" s="77"/>
      <c r="G305" s="73"/>
      <c r="H305" s="76"/>
      <c r="I305" s="73"/>
      <c r="J305" s="73"/>
      <c r="K305" s="73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</row>
    <row r="306" ht="16.5" customHeight="1">
      <c r="A306" s="84"/>
      <c r="B306" s="76"/>
      <c r="C306" s="73"/>
      <c r="D306" s="73"/>
      <c r="E306" s="73"/>
      <c r="F306" s="77"/>
      <c r="G306" s="73"/>
      <c r="H306" s="76"/>
      <c r="I306" s="73"/>
      <c r="J306" s="73"/>
      <c r="K306" s="73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</row>
    <row r="307" ht="16.5" customHeight="1">
      <c r="A307" s="84"/>
      <c r="B307" s="76"/>
      <c r="C307" s="73"/>
      <c r="D307" s="73"/>
      <c r="E307" s="73"/>
      <c r="F307" s="77"/>
      <c r="G307" s="73"/>
      <c r="H307" s="76"/>
      <c r="I307" s="73"/>
      <c r="J307" s="73"/>
      <c r="K307" s="73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</row>
    <row r="308" ht="16.5" customHeight="1">
      <c r="A308" s="84"/>
      <c r="B308" s="76"/>
      <c r="C308" s="73"/>
      <c r="D308" s="73"/>
      <c r="E308" s="73"/>
      <c r="F308" s="77"/>
      <c r="G308" s="73"/>
      <c r="H308" s="76"/>
      <c r="I308" s="73"/>
      <c r="J308" s="73"/>
      <c r="K308" s="73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</row>
    <row r="309" ht="16.5" customHeight="1">
      <c r="A309" s="84"/>
      <c r="B309" s="76"/>
      <c r="C309" s="73"/>
      <c r="D309" s="73"/>
      <c r="E309" s="73"/>
      <c r="F309" s="77"/>
      <c r="G309" s="73"/>
      <c r="H309" s="76"/>
      <c r="I309" s="73"/>
      <c r="J309" s="73"/>
      <c r="K309" s="73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</row>
    <row r="310" ht="16.5" customHeight="1">
      <c r="A310" s="84"/>
      <c r="B310" s="76"/>
      <c r="C310" s="73"/>
      <c r="D310" s="73"/>
      <c r="E310" s="73"/>
      <c r="F310" s="77"/>
      <c r="G310" s="73"/>
      <c r="H310" s="76"/>
      <c r="I310" s="73"/>
      <c r="J310" s="73"/>
      <c r="K310" s="73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</row>
    <row r="311" ht="16.5" customHeight="1">
      <c r="A311" s="84"/>
      <c r="B311" s="76"/>
      <c r="C311" s="73"/>
      <c r="D311" s="73"/>
      <c r="E311" s="73"/>
      <c r="F311" s="77"/>
      <c r="G311" s="73"/>
      <c r="H311" s="76"/>
      <c r="I311" s="73"/>
      <c r="J311" s="73"/>
      <c r="K311" s="73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</row>
    <row r="312" ht="16.5" customHeight="1">
      <c r="A312" s="84"/>
      <c r="B312" s="76"/>
      <c r="C312" s="73"/>
      <c r="D312" s="73"/>
      <c r="E312" s="73"/>
      <c r="F312" s="77"/>
      <c r="G312" s="73"/>
      <c r="H312" s="76"/>
      <c r="I312" s="73"/>
      <c r="J312" s="73"/>
      <c r="K312" s="73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</row>
    <row r="313" ht="16.5" customHeight="1">
      <c r="A313" s="84"/>
      <c r="B313" s="76"/>
      <c r="C313" s="73"/>
      <c r="D313" s="73"/>
      <c r="E313" s="73"/>
      <c r="F313" s="77"/>
      <c r="G313" s="73"/>
      <c r="H313" s="76"/>
      <c r="I313" s="73"/>
      <c r="J313" s="73"/>
      <c r="K313" s="73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</row>
    <row r="314" ht="16.5" customHeight="1">
      <c r="A314" s="84"/>
      <c r="B314" s="76"/>
      <c r="C314" s="73"/>
      <c r="D314" s="73"/>
      <c r="E314" s="73"/>
      <c r="F314" s="77"/>
      <c r="G314" s="73"/>
      <c r="H314" s="76"/>
      <c r="I314" s="73"/>
      <c r="J314" s="73"/>
      <c r="K314" s="73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</row>
    <row r="315" ht="16.5" customHeight="1">
      <c r="A315" s="84"/>
      <c r="B315" s="76"/>
      <c r="C315" s="73"/>
      <c r="D315" s="73"/>
      <c r="E315" s="73"/>
      <c r="F315" s="77"/>
      <c r="G315" s="73"/>
      <c r="H315" s="76"/>
      <c r="I315" s="73"/>
      <c r="J315" s="73"/>
      <c r="K315" s="73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</row>
    <row r="316" ht="16.5" customHeight="1">
      <c r="A316" s="84"/>
      <c r="B316" s="76"/>
      <c r="C316" s="73"/>
      <c r="D316" s="73"/>
      <c r="E316" s="73"/>
      <c r="F316" s="77"/>
      <c r="G316" s="73"/>
      <c r="H316" s="76"/>
      <c r="I316" s="73"/>
      <c r="J316" s="73"/>
      <c r="K316" s="73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</row>
    <row r="317" ht="16.5" customHeight="1">
      <c r="A317" s="84"/>
      <c r="B317" s="76"/>
      <c r="C317" s="73"/>
      <c r="D317" s="73"/>
      <c r="E317" s="73"/>
      <c r="F317" s="77"/>
      <c r="G317" s="73"/>
      <c r="H317" s="76"/>
      <c r="I317" s="73"/>
      <c r="J317" s="73"/>
      <c r="K317" s="73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</row>
    <row r="318" ht="16.5" customHeight="1">
      <c r="A318" s="84"/>
      <c r="B318" s="76"/>
      <c r="C318" s="73"/>
      <c r="D318" s="73"/>
      <c r="E318" s="73"/>
      <c r="F318" s="77"/>
      <c r="G318" s="73"/>
      <c r="H318" s="76"/>
      <c r="I318" s="73"/>
      <c r="J318" s="73"/>
      <c r="K318" s="73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</row>
    <row r="319" ht="16.5" customHeight="1">
      <c r="A319" s="84"/>
      <c r="B319" s="76"/>
      <c r="C319" s="73"/>
      <c r="D319" s="73"/>
      <c r="E319" s="73"/>
      <c r="F319" s="77"/>
      <c r="G319" s="73"/>
      <c r="H319" s="76"/>
      <c r="I319" s="73"/>
      <c r="J319" s="73"/>
      <c r="K319" s="73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</row>
    <row r="320" ht="16.5" customHeight="1">
      <c r="A320" s="84"/>
      <c r="B320" s="76"/>
      <c r="C320" s="73"/>
      <c r="D320" s="73"/>
      <c r="E320" s="73"/>
      <c r="F320" s="77"/>
      <c r="G320" s="73"/>
      <c r="H320" s="76"/>
      <c r="I320" s="73"/>
      <c r="J320" s="73"/>
      <c r="K320" s="73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</row>
    <row r="321" ht="16.5" customHeight="1">
      <c r="A321" s="84"/>
      <c r="B321" s="76"/>
      <c r="C321" s="73"/>
      <c r="D321" s="73"/>
      <c r="E321" s="73"/>
      <c r="F321" s="77"/>
      <c r="G321" s="73"/>
      <c r="H321" s="76"/>
      <c r="I321" s="73"/>
      <c r="J321" s="73"/>
      <c r="K321" s="73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</row>
    <row r="322" ht="16.5" customHeight="1">
      <c r="A322" s="84"/>
      <c r="B322" s="76"/>
      <c r="C322" s="73"/>
      <c r="D322" s="73"/>
      <c r="E322" s="73"/>
      <c r="F322" s="77"/>
      <c r="G322" s="73"/>
      <c r="H322" s="76"/>
      <c r="I322" s="73"/>
      <c r="J322" s="73"/>
      <c r="K322" s="73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</row>
    <row r="323" ht="16.5" customHeight="1">
      <c r="A323" s="84"/>
      <c r="B323" s="76"/>
      <c r="C323" s="73"/>
      <c r="D323" s="73"/>
      <c r="E323" s="73"/>
      <c r="F323" s="77"/>
      <c r="G323" s="73"/>
      <c r="H323" s="76"/>
      <c r="I323" s="73"/>
      <c r="J323" s="73"/>
      <c r="K323" s="73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</row>
    <row r="324" ht="16.5" customHeight="1">
      <c r="A324" s="84"/>
      <c r="B324" s="76"/>
      <c r="C324" s="73"/>
      <c r="D324" s="73"/>
      <c r="E324" s="73"/>
      <c r="F324" s="77"/>
      <c r="G324" s="73"/>
      <c r="H324" s="76"/>
      <c r="I324" s="73"/>
      <c r="J324" s="73"/>
      <c r="K324" s="73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</row>
    <row r="325" ht="16.5" customHeight="1">
      <c r="A325" s="84"/>
      <c r="B325" s="76"/>
      <c r="C325" s="73"/>
      <c r="D325" s="73"/>
      <c r="E325" s="73"/>
      <c r="F325" s="77"/>
      <c r="G325" s="73"/>
      <c r="H325" s="76"/>
      <c r="I325" s="73"/>
      <c r="J325" s="73"/>
      <c r="K325" s="73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</row>
    <row r="326" ht="16.5" customHeight="1">
      <c r="A326" s="84"/>
      <c r="B326" s="76"/>
      <c r="C326" s="73"/>
      <c r="D326" s="73"/>
      <c r="E326" s="73"/>
      <c r="F326" s="77"/>
      <c r="G326" s="73"/>
      <c r="H326" s="76"/>
      <c r="I326" s="73"/>
      <c r="J326" s="73"/>
      <c r="K326" s="73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</row>
    <row r="327" ht="16.5" customHeight="1">
      <c r="A327" s="84"/>
      <c r="B327" s="76"/>
      <c r="C327" s="73"/>
      <c r="D327" s="73"/>
      <c r="E327" s="73"/>
      <c r="F327" s="77"/>
      <c r="G327" s="73"/>
      <c r="H327" s="76"/>
      <c r="I327" s="73"/>
      <c r="J327" s="73"/>
      <c r="K327" s="73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</row>
    <row r="328" ht="16.5" customHeight="1">
      <c r="A328" s="84"/>
      <c r="B328" s="76"/>
      <c r="C328" s="73"/>
      <c r="D328" s="73"/>
      <c r="E328" s="73"/>
      <c r="F328" s="77"/>
      <c r="G328" s="73"/>
      <c r="H328" s="76"/>
      <c r="I328" s="73"/>
      <c r="J328" s="73"/>
      <c r="K328" s="73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</row>
    <row r="329" ht="16.5" customHeight="1">
      <c r="A329" s="84"/>
      <c r="B329" s="76"/>
      <c r="C329" s="73"/>
      <c r="D329" s="73"/>
      <c r="E329" s="73"/>
      <c r="F329" s="77"/>
      <c r="G329" s="73"/>
      <c r="H329" s="76"/>
      <c r="I329" s="73"/>
      <c r="J329" s="73"/>
      <c r="K329" s="73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</row>
    <row r="330" ht="16.5" customHeight="1">
      <c r="A330" s="84"/>
      <c r="B330" s="76"/>
      <c r="C330" s="73"/>
      <c r="D330" s="73"/>
      <c r="E330" s="73"/>
      <c r="F330" s="77"/>
      <c r="G330" s="73"/>
      <c r="H330" s="76"/>
      <c r="I330" s="73"/>
      <c r="J330" s="73"/>
      <c r="K330" s="73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</row>
    <row r="331" ht="16.5" customHeight="1">
      <c r="A331" s="84"/>
      <c r="B331" s="76"/>
      <c r="C331" s="73"/>
      <c r="D331" s="73"/>
      <c r="E331" s="73"/>
      <c r="F331" s="77"/>
      <c r="G331" s="73"/>
      <c r="H331" s="76"/>
      <c r="I331" s="73"/>
      <c r="J331" s="73"/>
      <c r="K331" s="73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</row>
    <row r="332" ht="16.5" customHeight="1">
      <c r="A332" s="84"/>
      <c r="B332" s="76"/>
      <c r="C332" s="73"/>
      <c r="D332" s="73"/>
      <c r="E332" s="73"/>
      <c r="F332" s="77"/>
      <c r="G332" s="73"/>
      <c r="H332" s="76"/>
      <c r="I332" s="73"/>
      <c r="J332" s="73"/>
      <c r="K332" s="73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</row>
    <row r="333" ht="16.5" customHeight="1">
      <c r="A333" s="84"/>
      <c r="B333" s="76"/>
      <c r="C333" s="73"/>
      <c r="D333" s="73"/>
      <c r="E333" s="73"/>
      <c r="F333" s="77"/>
      <c r="G333" s="73"/>
      <c r="H333" s="76"/>
      <c r="I333" s="73"/>
      <c r="J333" s="73"/>
      <c r="K333" s="73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</row>
    <row r="334" ht="16.5" customHeight="1">
      <c r="A334" s="84"/>
      <c r="B334" s="76"/>
      <c r="C334" s="73"/>
      <c r="D334" s="73"/>
      <c r="E334" s="73"/>
      <c r="F334" s="77"/>
      <c r="G334" s="73"/>
      <c r="H334" s="76"/>
      <c r="I334" s="73"/>
      <c r="J334" s="73"/>
      <c r="K334" s="73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</row>
    <row r="335" ht="16.5" customHeight="1">
      <c r="A335" s="84"/>
      <c r="B335" s="76"/>
      <c r="C335" s="73"/>
      <c r="D335" s="73"/>
      <c r="E335" s="73"/>
      <c r="F335" s="77"/>
      <c r="G335" s="73"/>
      <c r="H335" s="76"/>
      <c r="I335" s="73"/>
      <c r="J335" s="73"/>
      <c r="K335" s="73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</row>
    <row r="336" ht="16.5" customHeight="1">
      <c r="A336" s="84"/>
      <c r="B336" s="76"/>
      <c r="C336" s="73"/>
      <c r="D336" s="73"/>
      <c r="E336" s="73"/>
      <c r="F336" s="77"/>
      <c r="G336" s="73"/>
      <c r="H336" s="76"/>
      <c r="I336" s="73"/>
      <c r="J336" s="73"/>
      <c r="K336" s="73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</row>
    <row r="337" ht="16.5" customHeight="1">
      <c r="A337" s="84"/>
      <c r="B337" s="76"/>
      <c r="C337" s="73"/>
      <c r="D337" s="73"/>
      <c r="E337" s="73"/>
      <c r="F337" s="77"/>
      <c r="G337" s="73"/>
      <c r="H337" s="76"/>
      <c r="I337" s="73"/>
      <c r="J337" s="73"/>
      <c r="K337" s="73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</row>
    <row r="338" ht="16.5" customHeight="1">
      <c r="A338" s="84"/>
      <c r="B338" s="76"/>
      <c r="C338" s="73"/>
      <c r="D338" s="73"/>
      <c r="E338" s="73"/>
      <c r="F338" s="77"/>
      <c r="G338" s="73"/>
      <c r="H338" s="76"/>
      <c r="I338" s="73"/>
      <c r="J338" s="73"/>
      <c r="K338" s="73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</row>
    <row r="339" ht="16.5" customHeight="1">
      <c r="A339" s="84"/>
      <c r="B339" s="76"/>
      <c r="C339" s="73"/>
      <c r="D339" s="73"/>
      <c r="E339" s="73"/>
      <c r="F339" s="77"/>
      <c r="G339" s="73"/>
      <c r="H339" s="76"/>
      <c r="I339" s="73"/>
      <c r="J339" s="73"/>
      <c r="K339" s="73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</row>
    <row r="340" ht="16.5" customHeight="1">
      <c r="A340" s="84"/>
      <c r="B340" s="76"/>
      <c r="C340" s="73"/>
      <c r="D340" s="73"/>
      <c r="E340" s="73"/>
      <c r="F340" s="77"/>
      <c r="G340" s="73"/>
      <c r="H340" s="76"/>
      <c r="I340" s="73"/>
      <c r="J340" s="73"/>
      <c r="K340" s="73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</row>
    <row r="341" ht="16.5" customHeight="1">
      <c r="A341" s="84"/>
      <c r="B341" s="76"/>
      <c r="C341" s="73"/>
      <c r="D341" s="73"/>
      <c r="E341" s="73"/>
      <c r="F341" s="77"/>
      <c r="G341" s="73"/>
      <c r="H341" s="76"/>
      <c r="I341" s="73"/>
      <c r="J341" s="73"/>
      <c r="K341" s="73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</row>
    <row r="342" ht="16.5" customHeight="1">
      <c r="A342" s="84"/>
      <c r="B342" s="76"/>
      <c r="C342" s="73"/>
      <c r="D342" s="73"/>
      <c r="E342" s="73"/>
      <c r="F342" s="77"/>
      <c r="G342" s="73"/>
      <c r="H342" s="76"/>
      <c r="I342" s="73"/>
      <c r="J342" s="73"/>
      <c r="K342" s="73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</row>
    <row r="343" ht="16.5" customHeight="1">
      <c r="A343" s="84"/>
      <c r="B343" s="76"/>
      <c r="C343" s="73"/>
      <c r="D343" s="73"/>
      <c r="E343" s="73"/>
      <c r="F343" s="77"/>
      <c r="G343" s="73"/>
      <c r="H343" s="76"/>
      <c r="I343" s="73"/>
      <c r="J343" s="73"/>
      <c r="K343" s="73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</row>
    <row r="344" ht="16.5" customHeight="1">
      <c r="A344" s="84"/>
      <c r="B344" s="76"/>
      <c r="C344" s="73"/>
      <c r="D344" s="73"/>
      <c r="E344" s="73"/>
      <c r="F344" s="77"/>
      <c r="G344" s="73"/>
      <c r="H344" s="76"/>
      <c r="I344" s="73"/>
      <c r="J344" s="73"/>
      <c r="K344" s="73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</row>
    <row r="345" ht="16.5" customHeight="1">
      <c r="A345" s="84"/>
      <c r="B345" s="76"/>
      <c r="C345" s="73"/>
      <c r="D345" s="73"/>
      <c r="E345" s="73"/>
      <c r="F345" s="77"/>
      <c r="G345" s="73"/>
      <c r="H345" s="76"/>
      <c r="I345" s="73"/>
      <c r="J345" s="73"/>
      <c r="K345" s="73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</row>
    <row r="346" ht="16.5" customHeight="1">
      <c r="A346" s="84"/>
      <c r="B346" s="76"/>
      <c r="C346" s="73"/>
      <c r="D346" s="73"/>
      <c r="E346" s="73"/>
      <c r="F346" s="77"/>
      <c r="G346" s="73"/>
      <c r="H346" s="76"/>
      <c r="I346" s="73"/>
      <c r="J346" s="73"/>
      <c r="K346" s="73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</row>
    <row r="347" ht="16.5" customHeight="1">
      <c r="A347" s="84"/>
      <c r="B347" s="76"/>
      <c r="C347" s="73"/>
      <c r="D347" s="73"/>
      <c r="E347" s="73"/>
      <c r="F347" s="77"/>
      <c r="G347" s="73"/>
      <c r="H347" s="76"/>
      <c r="I347" s="73"/>
      <c r="J347" s="73"/>
      <c r="K347" s="73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</row>
    <row r="348" ht="16.5" customHeight="1">
      <c r="A348" s="84"/>
      <c r="B348" s="76"/>
      <c r="C348" s="73"/>
      <c r="D348" s="73"/>
      <c r="E348" s="73"/>
      <c r="F348" s="77"/>
      <c r="G348" s="73"/>
      <c r="H348" s="76"/>
      <c r="I348" s="73"/>
      <c r="J348" s="73"/>
      <c r="K348" s="73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</row>
    <row r="349" ht="16.5" customHeight="1">
      <c r="A349" s="84"/>
      <c r="B349" s="76"/>
      <c r="C349" s="73"/>
      <c r="D349" s="73"/>
      <c r="E349" s="73"/>
      <c r="F349" s="77"/>
      <c r="G349" s="73"/>
      <c r="H349" s="76"/>
      <c r="I349" s="73"/>
      <c r="J349" s="73"/>
      <c r="K349" s="73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</row>
    <row r="350" ht="16.5" customHeight="1">
      <c r="A350" s="84"/>
      <c r="B350" s="76"/>
      <c r="C350" s="73"/>
      <c r="D350" s="73"/>
      <c r="E350" s="73"/>
      <c r="F350" s="77"/>
      <c r="G350" s="73"/>
      <c r="H350" s="76"/>
      <c r="I350" s="73"/>
      <c r="J350" s="73"/>
      <c r="K350" s="73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</row>
    <row r="351" ht="16.5" customHeight="1">
      <c r="A351" s="84"/>
      <c r="B351" s="76"/>
      <c r="C351" s="73"/>
      <c r="D351" s="73"/>
      <c r="E351" s="73"/>
      <c r="F351" s="77"/>
      <c r="G351" s="73"/>
      <c r="H351" s="76"/>
      <c r="I351" s="73"/>
      <c r="J351" s="73"/>
      <c r="K351" s="73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</row>
    <row r="352" ht="16.5" customHeight="1">
      <c r="A352" s="84"/>
      <c r="B352" s="76"/>
      <c r="C352" s="73"/>
      <c r="D352" s="73"/>
      <c r="E352" s="73"/>
      <c r="F352" s="77"/>
      <c r="G352" s="73"/>
      <c r="H352" s="76"/>
      <c r="I352" s="73"/>
      <c r="J352" s="73"/>
      <c r="K352" s="73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</row>
    <row r="353" ht="16.5" customHeight="1">
      <c r="A353" s="84"/>
      <c r="B353" s="76"/>
      <c r="C353" s="73"/>
      <c r="D353" s="73"/>
      <c r="E353" s="73"/>
      <c r="F353" s="77"/>
      <c r="G353" s="73"/>
      <c r="H353" s="76"/>
      <c r="I353" s="73"/>
      <c r="J353" s="73"/>
      <c r="K353" s="73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</row>
    <row r="354" ht="16.5" customHeight="1">
      <c r="A354" s="84"/>
      <c r="B354" s="76"/>
      <c r="C354" s="73"/>
      <c r="D354" s="73"/>
      <c r="E354" s="73"/>
      <c r="F354" s="77"/>
      <c r="G354" s="73"/>
      <c r="H354" s="76"/>
      <c r="I354" s="73"/>
      <c r="J354" s="73"/>
      <c r="K354" s="73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</row>
    <row r="355" ht="16.5" customHeight="1">
      <c r="A355" s="84"/>
      <c r="B355" s="76"/>
      <c r="C355" s="73"/>
      <c r="D355" s="73"/>
      <c r="E355" s="73"/>
      <c r="F355" s="77"/>
      <c r="G355" s="73"/>
      <c r="H355" s="76"/>
      <c r="I355" s="73"/>
      <c r="J355" s="73"/>
      <c r="K355" s="73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</row>
    <row r="356" ht="16.5" customHeight="1">
      <c r="A356" s="84"/>
      <c r="B356" s="76"/>
      <c r="C356" s="73"/>
      <c r="D356" s="73"/>
      <c r="E356" s="73"/>
      <c r="F356" s="77"/>
      <c r="G356" s="73"/>
      <c r="H356" s="76"/>
      <c r="I356" s="73"/>
      <c r="J356" s="73"/>
      <c r="K356" s="73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</row>
    <row r="357" ht="16.5" customHeight="1">
      <c r="A357" s="84"/>
      <c r="B357" s="76"/>
      <c r="C357" s="73"/>
      <c r="D357" s="73"/>
      <c r="E357" s="73"/>
      <c r="F357" s="77"/>
      <c r="G357" s="73"/>
      <c r="H357" s="76"/>
      <c r="I357" s="73"/>
      <c r="J357" s="73"/>
      <c r="K357" s="73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</row>
    <row r="358" ht="16.5" customHeight="1">
      <c r="A358" s="84"/>
      <c r="B358" s="76"/>
      <c r="C358" s="73"/>
      <c r="D358" s="73"/>
      <c r="E358" s="73"/>
      <c r="F358" s="77"/>
      <c r="G358" s="73"/>
      <c r="H358" s="76"/>
      <c r="I358" s="73"/>
      <c r="J358" s="73"/>
      <c r="K358" s="73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</row>
    <row r="359" ht="16.5" customHeight="1">
      <c r="A359" s="84"/>
      <c r="B359" s="76"/>
      <c r="C359" s="73"/>
      <c r="D359" s="73"/>
      <c r="E359" s="73"/>
      <c r="F359" s="77"/>
      <c r="G359" s="73"/>
      <c r="H359" s="76"/>
      <c r="I359" s="73"/>
      <c r="J359" s="73"/>
      <c r="K359" s="73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</row>
    <row r="360" ht="16.5" customHeight="1">
      <c r="A360" s="84"/>
      <c r="B360" s="76"/>
      <c r="C360" s="73"/>
      <c r="D360" s="73"/>
      <c r="E360" s="73"/>
      <c r="F360" s="77"/>
      <c r="G360" s="73"/>
      <c r="H360" s="76"/>
      <c r="I360" s="73"/>
      <c r="J360" s="73"/>
      <c r="K360" s="73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</row>
    <row r="361" ht="16.5" customHeight="1">
      <c r="A361" s="84"/>
      <c r="B361" s="76"/>
      <c r="C361" s="73"/>
      <c r="D361" s="73"/>
      <c r="E361" s="73"/>
      <c r="F361" s="77"/>
      <c r="G361" s="73"/>
      <c r="H361" s="76"/>
      <c r="I361" s="73"/>
      <c r="J361" s="73"/>
      <c r="K361" s="73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</row>
    <row r="362" ht="16.5" customHeight="1">
      <c r="A362" s="84"/>
      <c r="B362" s="76"/>
      <c r="C362" s="73"/>
      <c r="D362" s="73"/>
      <c r="E362" s="73"/>
      <c r="F362" s="77"/>
      <c r="G362" s="73"/>
      <c r="H362" s="76"/>
      <c r="I362" s="73"/>
      <c r="J362" s="73"/>
      <c r="K362" s="73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</row>
    <row r="363" ht="16.5" customHeight="1">
      <c r="A363" s="84"/>
      <c r="B363" s="76"/>
      <c r="C363" s="73"/>
      <c r="D363" s="73"/>
      <c r="E363" s="73"/>
      <c r="F363" s="77"/>
      <c r="G363" s="73"/>
      <c r="H363" s="76"/>
      <c r="I363" s="73"/>
      <c r="J363" s="73"/>
      <c r="K363" s="73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</row>
    <row r="364" ht="16.5" customHeight="1">
      <c r="A364" s="84"/>
      <c r="B364" s="76"/>
      <c r="C364" s="73"/>
      <c r="D364" s="73"/>
      <c r="E364" s="73"/>
      <c r="F364" s="77"/>
      <c r="G364" s="73"/>
      <c r="H364" s="76"/>
      <c r="I364" s="73"/>
      <c r="J364" s="73"/>
      <c r="K364" s="73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</row>
    <row r="365" ht="16.5" customHeight="1">
      <c r="A365" s="84"/>
      <c r="B365" s="76"/>
      <c r="C365" s="73"/>
      <c r="D365" s="73"/>
      <c r="E365" s="73"/>
      <c r="F365" s="77"/>
      <c r="G365" s="73"/>
      <c r="H365" s="76"/>
      <c r="I365" s="73"/>
      <c r="J365" s="73"/>
      <c r="K365" s="73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</row>
    <row r="366" ht="16.5" customHeight="1">
      <c r="A366" s="84"/>
      <c r="B366" s="76"/>
      <c r="C366" s="73"/>
      <c r="D366" s="73"/>
      <c r="E366" s="73"/>
      <c r="F366" s="77"/>
      <c r="G366" s="73"/>
      <c r="H366" s="76"/>
      <c r="I366" s="73"/>
      <c r="J366" s="73"/>
      <c r="K366" s="73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</row>
    <row r="367" ht="16.5" customHeight="1">
      <c r="A367" s="84"/>
      <c r="B367" s="76"/>
      <c r="C367" s="73"/>
      <c r="D367" s="73"/>
      <c r="E367" s="73"/>
      <c r="F367" s="77"/>
      <c r="G367" s="73"/>
      <c r="H367" s="76"/>
      <c r="I367" s="73"/>
      <c r="J367" s="73"/>
      <c r="K367" s="73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</row>
    <row r="368" ht="16.5" customHeight="1">
      <c r="A368" s="84"/>
      <c r="B368" s="76"/>
      <c r="C368" s="73"/>
      <c r="D368" s="73"/>
      <c r="E368" s="73"/>
      <c r="F368" s="77"/>
      <c r="G368" s="73"/>
      <c r="H368" s="76"/>
      <c r="I368" s="73"/>
      <c r="J368" s="73"/>
      <c r="K368" s="73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</row>
    <row r="369" ht="16.5" customHeight="1">
      <c r="A369" s="84"/>
      <c r="B369" s="76"/>
      <c r="C369" s="73"/>
      <c r="D369" s="73"/>
      <c r="E369" s="73"/>
      <c r="F369" s="77"/>
      <c r="G369" s="73"/>
      <c r="H369" s="76"/>
      <c r="I369" s="73"/>
      <c r="J369" s="73"/>
      <c r="K369" s="73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</row>
    <row r="370" ht="16.5" customHeight="1">
      <c r="A370" s="84"/>
      <c r="B370" s="76"/>
      <c r="C370" s="73"/>
      <c r="D370" s="73"/>
      <c r="E370" s="73"/>
      <c r="F370" s="77"/>
      <c r="G370" s="73"/>
      <c r="H370" s="76"/>
      <c r="I370" s="73"/>
      <c r="J370" s="73"/>
      <c r="K370" s="73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</row>
    <row r="371" ht="16.5" customHeight="1">
      <c r="A371" s="84"/>
      <c r="B371" s="76"/>
      <c r="C371" s="73"/>
      <c r="D371" s="73"/>
      <c r="E371" s="73"/>
      <c r="F371" s="77"/>
      <c r="G371" s="73"/>
      <c r="H371" s="76"/>
      <c r="I371" s="73"/>
      <c r="J371" s="73"/>
      <c r="K371" s="73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</row>
    <row r="372" ht="16.5" customHeight="1">
      <c r="A372" s="84"/>
      <c r="B372" s="76"/>
      <c r="C372" s="73"/>
      <c r="D372" s="73"/>
      <c r="E372" s="73"/>
      <c r="F372" s="77"/>
      <c r="G372" s="73"/>
      <c r="H372" s="76"/>
      <c r="I372" s="73"/>
      <c r="J372" s="73"/>
      <c r="K372" s="73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</row>
    <row r="373" ht="16.5" customHeight="1">
      <c r="A373" s="84"/>
      <c r="B373" s="76"/>
      <c r="C373" s="73"/>
      <c r="D373" s="73"/>
      <c r="E373" s="73"/>
      <c r="F373" s="77"/>
      <c r="G373" s="73"/>
      <c r="H373" s="76"/>
      <c r="I373" s="73"/>
      <c r="J373" s="73"/>
      <c r="K373" s="73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</row>
    <row r="374" ht="16.5" customHeight="1">
      <c r="A374" s="84"/>
      <c r="B374" s="76"/>
      <c r="C374" s="73"/>
      <c r="D374" s="73"/>
      <c r="E374" s="73"/>
      <c r="F374" s="77"/>
      <c r="G374" s="73"/>
      <c r="H374" s="76"/>
      <c r="I374" s="73"/>
      <c r="J374" s="73"/>
      <c r="K374" s="73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</row>
    <row r="375" ht="16.5" customHeight="1">
      <c r="A375" s="84"/>
      <c r="B375" s="76"/>
      <c r="C375" s="73"/>
      <c r="D375" s="73"/>
      <c r="E375" s="73"/>
      <c r="F375" s="77"/>
      <c r="G375" s="73"/>
      <c r="H375" s="76"/>
      <c r="I375" s="73"/>
      <c r="J375" s="73"/>
      <c r="K375" s="73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</row>
    <row r="376" ht="16.5" customHeight="1">
      <c r="A376" s="84"/>
      <c r="B376" s="76"/>
      <c r="C376" s="73"/>
      <c r="D376" s="73"/>
      <c r="E376" s="73"/>
      <c r="F376" s="77"/>
      <c r="G376" s="73"/>
      <c r="H376" s="76"/>
      <c r="I376" s="73"/>
      <c r="J376" s="73"/>
      <c r="K376" s="73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</row>
    <row r="377" ht="16.5" customHeight="1">
      <c r="A377" s="84"/>
      <c r="B377" s="76"/>
      <c r="C377" s="73"/>
      <c r="D377" s="73"/>
      <c r="E377" s="73"/>
      <c r="F377" s="77"/>
      <c r="G377" s="73"/>
      <c r="H377" s="76"/>
      <c r="I377" s="73"/>
      <c r="J377" s="73"/>
      <c r="K377" s="73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</row>
    <row r="378" ht="16.5" customHeight="1">
      <c r="A378" s="84"/>
      <c r="B378" s="76"/>
      <c r="C378" s="73"/>
      <c r="D378" s="73"/>
      <c r="E378" s="73"/>
      <c r="F378" s="77"/>
      <c r="G378" s="73"/>
      <c r="H378" s="76"/>
      <c r="I378" s="73"/>
      <c r="J378" s="73"/>
      <c r="K378" s="73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</row>
    <row r="379" ht="16.5" customHeight="1">
      <c r="A379" s="84"/>
      <c r="B379" s="76"/>
      <c r="C379" s="73"/>
      <c r="D379" s="73"/>
      <c r="E379" s="73"/>
      <c r="F379" s="77"/>
      <c r="G379" s="73"/>
      <c r="H379" s="76"/>
      <c r="I379" s="73"/>
      <c r="J379" s="73"/>
      <c r="K379" s="73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</row>
    <row r="380" ht="16.5" customHeight="1">
      <c r="A380" s="84"/>
      <c r="B380" s="76"/>
      <c r="C380" s="73"/>
      <c r="D380" s="73"/>
      <c r="E380" s="73"/>
      <c r="F380" s="77"/>
      <c r="G380" s="73"/>
      <c r="H380" s="76"/>
      <c r="I380" s="73"/>
      <c r="J380" s="73"/>
      <c r="K380" s="73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</row>
    <row r="381" ht="16.5" customHeight="1">
      <c r="A381" s="84"/>
      <c r="B381" s="76"/>
      <c r="C381" s="73"/>
      <c r="D381" s="73"/>
      <c r="E381" s="73"/>
      <c r="F381" s="77"/>
      <c r="G381" s="73"/>
      <c r="H381" s="76"/>
      <c r="I381" s="73"/>
      <c r="J381" s="73"/>
      <c r="K381" s="73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</row>
    <row r="382" ht="16.5" customHeight="1">
      <c r="A382" s="84"/>
      <c r="B382" s="76"/>
      <c r="C382" s="73"/>
      <c r="D382" s="73"/>
      <c r="E382" s="73"/>
      <c r="F382" s="77"/>
      <c r="G382" s="73"/>
      <c r="H382" s="76"/>
      <c r="I382" s="73"/>
      <c r="J382" s="73"/>
      <c r="K382" s="73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</row>
    <row r="383" ht="16.5" customHeight="1">
      <c r="A383" s="84"/>
      <c r="B383" s="76"/>
      <c r="C383" s="73"/>
      <c r="D383" s="73"/>
      <c r="E383" s="73"/>
      <c r="F383" s="77"/>
      <c r="G383" s="73"/>
      <c r="H383" s="76"/>
      <c r="I383" s="73"/>
      <c r="J383" s="73"/>
      <c r="K383" s="73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</row>
    <row r="384" ht="16.5" customHeight="1">
      <c r="A384" s="84"/>
      <c r="B384" s="76"/>
      <c r="C384" s="73"/>
      <c r="D384" s="73"/>
      <c r="E384" s="73"/>
      <c r="F384" s="77"/>
      <c r="G384" s="73"/>
      <c r="H384" s="76"/>
      <c r="I384" s="73"/>
      <c r="J384" s="73"/>
      <c r="K384" s="73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</row>
    <row r="385" ht="16.5" customHeight="1">
      <c r="A385" s="84"/>
      <c r="B385" s="76"/>
      <c r="C385" s="73"/>
      <c r="D385" s="73"/>
      <c r="E385" s="73"/>
      <c r="F385" s="77"/>
      <c r="G385" s="73"/>
      <c r="H385" s="76"/>
      <c r="I385" s="73"/>
      <c r="J385" s="73"/>
      <c r="K385" s="73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</row>
    <row r="386" ht="16.5" customHeight="1">
      <c r="A386" s="84"/>
      <c r="B386" s="76"/>
      <c r="C386" s="73"/>
      <c r="D386" s="73"/>
      <c r="E386" s="73"/>
      <c r="F386" s="77"/>
      <c r="G386" s="73"/>
      <c r="H386" s="76"/>
      <c r="I386" s="73"/>
      <c r="J386" s="73"/>
      <c r="K386" s="73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</row>
    <row r="387" ht="16.5" customHeight="1">
      <c r="A387" s="84"/>
      <c r="B387" s="76"/>
      <c r="C387" s="73"/>
      <c r="D387" s="73"/>
      <c r="E387" s="73"/>
      <c r="F387" s="77"/>
      <c r="G387" s="73"/>
      <c r="H387" s="76"/>
      <c r="I387" s="73"/>
      <c r="J387" s="73"/>
      <c r="K387" s="73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</row>
    <row r="388" ht="16.5" customHeight="1">
      <c r="A388" s="84"/>
      <c r="B388" s="76"/>
      <c r="C388" s="73"/>
      <c r="D388" s="73"/>
      <c r="E388" s="73"/>
      <c r="F388" s="77"/>
      <c r="G388" s="73"/>
      <c r="H388" s="76"/>
      <c r="I388" s="73"/>
      <c r="J388" s="73"/>
      <c r="K388" s="73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</row>
    <row r="389" ht="16.5" customHeight="1">
      <c r="A389" s="84"/>
      <c r="B389" s="76"/>
      <c r="C389" s="73"/>
      <c r="D389" s="73"/>
      <c r="E389" s="73"/>
      <c r="F389" s="77"/>
      <c r="G389" s="73"/>
      <c r="H389" s="76"/>
      <c r="I389" s="73"/>
      <c r="J389" s="73"/>
      <c r="K389" s="73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</row>
    <row r="390" ht="16.5" customHeight="1">
      <c r="A390" s="84"/>
      <c r="B390" s="76"/>
      <c r="C390" s="73"/>
      <c r="D390" s="73"/>
      <c r="E390" s="73"/>
      <c r="F390" s="77"/>
      <c r="G390" s="73"/>
      <c r="H390" s="76"/>
      <c r="I390" s="73"/>
      <c r="J390" s="73"/>
      <c r="K390" s="73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</row>
    <row r="391" ht="16.5" customHeight="1">
      <c r="A391" s="84"/>
      <c r="B391" s="76"/>
      <c r="C391" s="73"/>
      <c r="D391" s="73"/>
      <c r="E391" s="73"/>
      <c r="F391" s="77"/>
      <c r="G391" s="73"/>
      <c r="H391" s="76"/>
      <c r="I391" s="73"/>
      <c r="J391" s="73"/>
      <c r="K391" s="73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</row>
    <row r="392" ht="16.5" customHeight="1">
      <c r="A392" s="84"/>
      <c r="B392" s="76"/>
      <c r="C392" s="73"/>
      <c r="D392" s="73"/>
      <c r="E392" s="73"/>
      <c r="F392" s="77"/>
      <c r="G392" s="73"/>
      <c r="H392" s="76"/>
      <c r="I392" s="73"/>
      <c r="J392" s="73"/>
      <c r="K392" s="73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</row>
    <row r="393" ht="16.5" customHeight="1">
      <c r="A393" s="84"/>
      <c r="B393" s="76"/>
      <c r="C393" s="73"/>
      <c r="D393" s="73"/>
      <c r="E393" s="73"/>
      <c r="F393" s="77"/>
      <c r="G393" s="73"/>
      <c r="H393" s="76"/>
      <c r="I393" s="73"/>
      <c r="J393" s="73"/>
      <c r="K393" s="73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</row>
    <row r="394" ht="16.5" customHeight="1">
      <c r="A394" s="84"/>
      <c r="B394" s="76"/>
      <c r="C394" s="73"/>
      <c r="D394" s="73"/>
      <c r="E394" s="73"/>
      <c r="F394" s="77"/>
      <c r="G394" s="73"/>
      <c r="H394" s="76"/>
      <c r="I394" s="73"/>
      <c r="J394" s="73"/>
      <c r="K394" s="73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</row>
    <row r="395" ht="16.5" customHeight="1">
      <c r="A395" s="84"/>
      <c r="B395" s="76"/>
      <c r="C395" s="73"/>
      <c r="D395" s="73"/>
      <c r="E395" s="73"/>
      <c r="F395" s="77"/>
      <c r="G395" s="73"/>
      <c r="H395" s="76"/>
      <c r="I395" s="73"/>
      <c r="J395" s="73"/>
      <c r="K395" s="73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</row>
    <row r="396" ht="16.5" customHeight="1">
      <c r="A396" s="84"/>
      <c r="B396" s="76"/>
      <c r="C396" s="73"/>
      <c r="D396" s="73"/>
      <c r="E396" s="73"/>
      <c r="F396" s="77"/>
      <c r="G396" s="73"/>
      <c r="H396" s="76"/>
      <c r="I396" s="73"/>
      <c r="J396" s="73"/>
      <c r="K396" s="73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</row>
    <row r="397" ht="16.5" customHeight="1">
      <c r="A397" s="84"/>
      <c r="B397" s="76"/>
      <c r="C397" s="73"/>
      <c r="D397" s="73"/>
      <c r="E397" s="73"/>
      <c r="F397" s="77"/>
      <c r="G397" s="73"/>
      <c r="H397" s="76"/>
      <c r="I397" s="73"/>
      <c r="J397" s="73"/>
      <c r="K397" s="73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</row>
    <row r="398" ht="16.5" customHeight="1">
      <c r="A398" s="84"/>
      <c r="B398" s="76"/>
      <c r="C398" s="73"/>
      <c r="D398" s="73"/>
      <c r="E398" s="73"/>
      <c r="F398" s="77"/>
      <c r="G398" s="73"/>
      <c r="H398" s="76"/>
      <c r="I398" s="73"/>
      <c r="J398" s="73"/>
      <c r="K398" s="73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</row>
    <row r="399" ht="16.5" customHeight="1">
      <c r="A399" s="84"/>
      <c r="B399" s="76"/>
      <c r="C399" s="73"/>
      <c r="D399" s="73"/>
      <c r="E399" s="73"/>
      <c r="F399" s="77"/>
      <c r="G399" s="73"/>
      <c r="H399" s="76"/>
      <c r="I399" s="73"/>
      <c r="J399" s="73"/>
      <c r="K399" s="73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</row>
    <row r="400" ht="16.5" customHeight="1">
      <c r="A400" s="84"/>
      <c r="B400" s="76"/>
      <c r="C400" s="73"/>
      <c r="D400" s="73"/>
      <c r="E400" s="73"/>
      <c r="F400" s="77"/>
      <c r="G400" s="73"/>
      <c r="H400" s="76"/>
      <c r="I400" s="73"/>
      <c r="J400" s="73"/>
      <c r="K400" s="73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</row>
    <row r="401" ht="16.5" customHeight="1">
      <c r="A401" s="84"/>
      <c r="B401" s="76"/>
      <c r="C401" s="73"/>
      <c r="D401" s="73"/>
      <c r="E401" s="73"/>
      <c r="F401" s="77"/>
      <c r="G401" s="73"/>
      <c r="H401" s="76"/>
      <c r="I401" s="73"/>
      <c r="J401" s="73"/>
      <c r="K401" s="73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</row>
    <row r="402" ht="16.5" customHeight="1">
      <c r="A402" s="84"/>
      <c r="B402" s="76"/>
      <c r="C402" s="73"/>
      <c r="D402" s="73"/>
      <c r="E402" s="73"/>
      <c r="F402" s="77"/>
      <c r="G402" s="73"/>
      <c r="H402" s="76"/>
      <c r="I402" s="73"/>
      <c r="J402" s="73"/>
      <c r="K402" s="73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</row>
    <row r="403" ht="16.5" customHeight="1">
      <c r="A403" s="84"/>
      <c r="B403" s="76"/>
      <c r="C403" s="73"/>
      <c r="D403" s="73"/>
      <c r="E403" s="73"/>
      <c r="F403" s="77"/>
      <c r="G403" s="73"/>
      <c r="H403" s="76"/>
      <c r="I403" s="73"/>
      <c r="J403" s="73"/>
      <c r="K403" s="73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</row>
    <row r="404" ht="16.5" customHeight="1">
      <c r="A404" s="84"/>
      <c r="B404" s="76"/>
      <c r="C404" s="73"/>
      <c r="D404" s="73"/>
      <c r="E404" s="73"/>
      <c r="F404" s="77"/>
      <c r="G404" s="73"/>
      <c r="H404" s="76"/>
      <c r="I404" s="73"/>
      <c r="J404" s="73"/>
      <c r="K404" s="73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</row>
    <row r="405" ht="16.5" customHeight="1">
      <c r="A405" s="84"/>
      <c r="B405" s="76"/>
      <c r="C405" s="73"/>
      <c r="D405" s="73"/>
      <c r="E405" s="73"/>
      <c r="F405" s="77"/>
      <c r="G405" s="73"/>
      <c r="H405" s="76"/>
      <c r="I405" s="73"/>
      <c r="J405" s="73"/>
      <c r="K405" s="73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</row>
    <row r="406" ht="16.5" customHeight="1">
      <c r="A406" s="84"/>
      <c r="B406" s="76"/>
      <c r="C406" s="73"/>
      <c r="D406" s="73"/>
      <c r="E406" s="73"/>
      <c r="F406" s="77"/>
      <c r="G406" s="73"/>
      <c r="H406" s="76"/>
      <c r="I406" s="73"/>
      <c r="J406" s="73"/>
      <c r="K406" s="73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  <c r="BN406" s="76"/>
      <c r="BO406" s="76"/>
      <c r="BP406" s="76"/>
      <c r="BQ406" s="76"/>
    </row>
    <row r="407" ht="16.5" customHeight="1">
      <c r="A407" s="84"/>
      <c r="B407" s="76"/>
      <c r="C407" s="73"/>
      <c r="D407" s="73"/>
      <c r="E407" s="73"/>
      <c r="F407" s="77"/>
      <c r="G407" s="73"/>
      <c r="H407" s="76"/>
      <c r="I407" s="73"/>
      <c r="J407" s="73"/>
      <c r="K407" s="73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  <c r="BN407" s="76"/>
      <c r="BO407" s="76"/>
      <c r="BP407" s="76"/>
      <c r="BQ407" s="76"/>
    </row>
    <row r="408" ht="16.5" customHeight="1">
      <c r="A408" s="84"/>
      <c r="B408" s="76"/>
      <c r="C408" s="73"/>
      <c r="D408" s="73"/>
      <c r="E408" s="73"/>
      <c r="F408" s="77"/>
      <c r="G408" s="73"/>
      <c r="H408" s="76"/>
      <c r="I408" s="73"/>
      <c r="J408" s="73"/>
      <c r="K408" s="73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</row>
    <row r="409" ht="16.5" customHeight="1">
      <c r="A409" s="84"/>
      <c r="B409" s="76"/>
      <c r="C409" s="73"/>
      <c r="D409" s="73"/>
      <c r="E409" s="73"/>
      <c r="F409" s="77"/>
      <c r="G409" s="73"/>
      <c r="H409" s="76"/>
      <c r="I409" s="73"/>
      <c r="J409" s="73"/>
      <c r="K409" s="73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</row>
    <row r="410" ht="16.5" customHeight="1">
      <c r="A410" s="84"/>
      <c r="B410" s="76"/>
      <c r="C410" s="73"/>
      <c r="D410" s="73"/>
      <c r="E410" s="73"/>
      <c r="F410" s="77"/>
      <c r="G410" s="73"/>
      <c r="H410" s="76"/>
      <c r="I410" s="73"/>
      <c r="J410" s="73"/>
      <c r="K410" s="73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</row>
    <row r="411" ht="16.5" customHeight="1">
      <c r="A411" s="84"/>
      <c r="B411" s="76"/>
      <c r="C411" s="73"/>
      <c r="D411" s="73"/>
      <c r="E411" s="73"/>
      <c r="F411" s="77"/>
      <c r="G411" s="73"/>
      <c r="H411" s="76"/>
      <c r="I411" s="73"/>
      <c r="J411" s="73"/>
      <c r="K411" s="73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</row>
    <row r="412" ht="16.5" customHeight="1">
      <c r="A412" s="84"/>
      <c r="B412" s="76"/>
      <c r="C412" s="73"/>
      <c r="D412" s="73"/>
      <c r="E412" s="73"/>
      <c r="F412" s="77"/>
      <c r="G412" s="73"/>
      <c r="H412" s="76"/>
      <c r="I412" s="73"/>
      <c r="J412" s="73"/>
      <c r="K412" s="73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</row>
    <row r="413" ht="16.5" customHeight="1">
      <c r="A413" s="84"/>
      <c r="B413" s="76"/>
      <c r="C413" s="73"/>
      <c r="D413" s="73"/>
      <c r="E413" s="73"/>
      <c r="F413" s="77"/>
      <c r="G413" s="73"/>
      <c r="H413" s="76"/>
      <c r="I413" s="73"/>
      <c r="J413" s="73"/>
      <c r="K413" s="73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</row>
    <row r="414" ht="16.5" customHeight="1">
      <c r="A414" s="84"/>
      <c r="B414" s="76"/>
      <c r="C414" s="73"/>
      <c r="D414" s="73"/>
      <c r="E414" s="73"/>
      <c r="F414" s="77"/>
      <c r="G414" s="73"/>
      <c r="H414" s="76"/>
      <c r="I414" s="73"/>
      <c r="J414" s="73"/>
      <c r="K414" s="73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</row>
    <row r="415" ht="16.5" customHeight="1">
      <c r="A415" s="84"/>
      <c r="B415" s="76"/>
      <c r="C415" s="73"/>
      <c r="D415" s="73"/>
      <c r="E415" s="73"/>
      <c r="F415" s="77"/>
      <c r="G415" s="73"/>
      <c r="H415" s="76"/>
      <c r="I415" s="73"/>
      <c r="J415" s="73"/>
      <c r="K415" s="73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</row>
    <row r="416" ht="16.5" customHeight="1">
      <c r="A416" s="84"/>
      <c r="B416" s="76"/>
      <c r="C416" s="73"/>
      <c r="D416" s="73"/>
      <c r="E416" s="73"/>
      <c r="F416" s="77"/>
      <c r="G416" s="73"/>
      <c r="H416" s="76"/>
      <c r="I416" s="73"/>
      <c r="J416" s="73"/>
      <c r="K416" s="73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</row>
    <row r="417" ht="16.5" customHeight="1">
      <c r="A417" s="84"/>
      <c r="B417" s="76"/>
      <c r="C417" s="73"/>
      <c r="D417" s="73"/>
      <c r="E417" s="73"/>
      <c r="F417" s="77"/>
      <c r="G417" s="73"/>
      <c r="H417" s="76"/>
      <c r="I417" s="73"/>
      <c r="J417" s="73"/>
      <c r="K417" s="73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</row>
    <row r="418" ht="16.5" customHeight="1">
      <c r="A418" s="84"/>
      <c r="B418" s="76"/>
      <c r="C418" s="73"/>
      <c r="D418" s="73"/>
      <c r="E418" s="73"/>
      <c r="F418" s="77"/>
      <c r="G418" s="73"/>
      <c r="H418" s="76"/>
      <c r="I418" s="73"/>
      <c r="J418" s="73"/>
      <c r="K418" s="73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</row>
    <row r="419" ht="16.5" customHeight="1">
      <c r="A419" s="84"/>
      <c r="B419" s="76"/>
      <c r="C419" s="73"/>
      <c r="D419" s="73"/>
      <c r="E419" s="73"/>
      <c r="F419" s="77"/>
      <c r="G419" s="73"/>
      <c r="H419" s="76"/>
      <c r="I419" s="73"/>
      <c r="J419" s="73"/>
      <c r="K419" s="73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</row>
    <row r="420" ht="16.5" customHeight="1">
      <c r="A420" s="84"/>
      <c r="B420" s="76"/>
      <c r="C420" s="73"/>
      <c r="D420" s="73"/>
      <c r="E420" s="73"/>
      <c r="F420" s="77"/>
      <c r="G420" s="73"/>
      <c r="H420" s="76"/>
      <c r="I420" s="73"/>
      <c r="J420" s="73"/>
      <c r="K420" s="73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</row>
    <row r="421" ht="16.5" customHeight="1">
      <c r="A421" s="84"/>
      <c r="B421" s="76"/>
      <c r="C421" s="73"/>
      <c r="D421" s="73"/>
      <c r="E421" s="73"/>
      <c r="F421" s="77"/>
      <c r="G421" s="73"/>
      <c r="H421" s="76"/>
      <c r="I421" s="73"/>
      <c r="J421" s="73"/>
      <c r="K421" s="73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</row>
    <row r="422" ht="16.5" customHeight="1">
      <c r="A422" s="84"/>
      <c r="B422" s="76"/>
      <c r="C422" s="73"/>
      <c r="D422" s="73"/>
      <c r="E422" s="73"/>
      <c r="F422" s="77"/>
      <c r="G422" s="73"/>
      <c r="H422" s="76"/>
      <c r="I422" s="73"/>
      <c r="J422" s="73"/>
      <c r="K422" s="73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</row>
    <row r="423" ht="16.5" customHeight="1">
      <c r="A423" s="84"/>
      <c r="B423" s="76"/>
      <c r="C423" s="73"/>
      <c r="D423" s="73"/>
      <c r="E423" s="73"/>
      <c r="F423" s="77"/>
      <c r="G423" s="73"/>
      <c r="H423" s="76"/>
      <c r="I423" s="73"/>
      <c r="J423" s="73"/>
      <c r="K423" s="73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</row>
    <row r="424" ht="16.5" customHeight="1">
      <c r="A424" s="84"/>
      <c r="B424" s="76"/>
      <c r="C424" s="73"/>
      <c r="D424" s="73"/>
      <c r="E424" s="73"/>
      <c r="F424" s="77"/>
      <c r="G424" s="73"/>
      <c r="H424" s="76"/>
      <c r="I424" s="73"/>
      <c r="J424" s="73"/>
      <c r="K424" s="73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</row>
    <row r="425" ht="16.5" customHeight="1">
      <c r="A425" s="84"/>
      <c r="B425" s="76"/>
      <c r="C425" s="73"/>
      <c r="D425" s="73"/>
      <c r="E425" s="73"/>
      <c r="F425" s="77"/>
      <c r="G425" s="73"/>
      <c r="H425" s="76"/>
      <c r="I425" s="73"/>
      <c r="J425" s="73"/>
      <c r="K425" s="73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</row>
    <row r="426" ht="16.5" customHeight="1">
      <c r="A426" s="84"/>
      <c r="B426" s="76"/>
      <c r="C426" s="73"/>
      <c r="D426" s="73"/>
      <c r="E426" s="73"/>
      <c r="F426" s="77"/>
      <c r="G426" s="73"/>
      <c r="H426" s="76"/>
      <c r="I426" s="73"/>
      <c r="J426" s="73"/>
      <c r="K426" s="73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</row>
    <row r="427" ht="16.5" customHeight="1">
      <c r="A427" s="84"/>
      <c r="B427" s="76"/>
      <c r="C427" s="73"/>
      <c r="D427" s="73"/>
      <c r="E427" s="73"/>
      <c r="F427" s="77"/>
      <c r="G427" s="73"/>
      <c r="H427" s="76"/>
      <c r="I427" s="73"/>
      <c r="J427" s="73"/>
      <c r="K427" s="73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</row>
    <row r="428" ht="16.5" customHeight="1">
      <c r="A428" s="84"/>
      <c r="B428" s="76"/>
      <c r="C428" s="73"/>
      <c r="D428" s="73"/>
      <c r="E428" s="73"/>
      <c r="F428" s="77"/>
      <c r="G428" s="73"/>
      <c r="H428" s="76"/>
      <c r="I428" s="73"/>
      <c r="J428" s="73"/>
      <c r="K428" s="73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</row>
    <row r="429" ht="16.5" customHeight="1">
      <c r="A429" s="84"/>
      <c r="B429" s="76"/>
      <c r="C429" s="73"/>
      <c r="D429" s="73"/>
      <c r="E429" s="73"/>
      <c r="F429" s="77"/>
      <c r="G429" s="73"/>
      <c r="H429" s="76"/>
      <c r="I429" s="73"/>
      <c r="J429" s="73"/>
      <c r="K429" s="73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</row>
    <row r="430" ht="16.5" customHeight="1">
      <c r="A430" s="84"/>
      <c r="B430" s="76"/>
      <c r="C430" s="73"/>
      <c r="D430" s="73"/>
      <c r="E430" s="73"/>
      <c r="F430" s="77"/>
      <c r="G430" s="73"/>
      <c r="H430" s="76"/>
      <c r="I430" s="73"/>
      <c r="J430" s="73"/>
      <c r="K430" s="73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</row>
    <row r="431" ht="16.5" customHeight="1">
      <c r="A431" s="84"/>
      <c r="B431" s="76"/>
      <c r="C431" s="73"/>
      <c r="D431" s="73"/>
      <c r="E431" s="73"/>
      <c r="F431" s="77"/>
      <c r="G431" s="73"/>
      <c r="H431" s="76"/>
      <c r="I431" s="73"/>
      <c r="J431" s="73"/>
      <c r="K431" s="73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</row>
    <row r="432" ht="16.5" customHeight="1">
      <c r="A432" s="84"/>
      <c r="B432" s="76"/>
      <c r="C432" s="73"/>
      <c r="D432" s="73"/>
      <c r="E432" s="73"/>
      <c r="F432" s="77"/>
      <c r="G432" s="73"/>
      <c r="H432" s="76"/>
      <c r="I432" s="73"/>
      <c r="J432" s="73"/>
      <c r="K432" s="73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</row>
    <row r="433" ht="16.5" customHeight="1">
      <c r="A433" s="84"/>
      <c r="B433" s="76"/>
      <c r="C433" s="73"/>
      <c r="D433" s="73"/>
      <c r="E433" s="73"/>
      <c r="F433" s="77"/>
      <c r="G433" s="73"/>
      <c r="H433" s="76"/>
      <c r="I433" s="73"/>
      <c r="J433" s="73"/>
      <c r="K433" s="73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</row>
    <row r="434" ht="16.5" customHeight="1">
      <c r="A434" s="84"/>
      <c r="B434" s="76"/>
      <c r="C434" s="73"/>
      <c r="D434" s="73"/>
      <c r="E434" s="73"/>
      <c r="F434" s="77"/>
      <c r="G434" s="73"/>
      <c r="H434" s="76"/>
      <c r="I434" s="73"/>
      <c r="J434" s="73"/>
      <c r="K434" s="73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</row>
    <row r="435" ht="16.5" customHeight="1">
      <c r="A435" s="84"/>
      <c r="B435" s="76"/>
      <c r="C435" s="73"/>
      <c r="D435" s="73"/>
      <c r="E435" s="73"/>
      <c r="F435" s="77"/>
      <c r="G435" s="73"/>
      <c r="H435" s="76"/>
      <c r="I435" s="73"/>
      <c r="J435" s="73"/>
      <c r="K435" s="73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</row>
    <row r="436" ht="16.5" customHeight="1">
      <c r="A436" s="84"/>
      <c r="B436" s="76"/>
      <c r="C436" s="73"/>
      <c r="D436" s="73"/>
      <c r="E436" s="73"/>
      <c r="F436" s="77"/>
      <c r="G436" s="73"/>
      <c r="H436" s="76"/>
      <c r="I436" s="73"/>
      <c r="J436" s="73"/>
      <c r="K436" s="73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</row>
    <row r="437" ht="16.5" customHeight="1">
      <c r="A437" s="84"/>
      <c r="B437" s="76"/>
      <c r="C437" s="73"/>
      <c r="D437" s="73"/>
      <c r="E437" s="73"/>
      <c r="F437" s="77"/>
      <c r="G437" s="73"/>
      <c r="H437" s="76"/>
      <c r="I437" s="73"/>
      <c r="J437" s="73"/>
      <c r="K437" s="73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</row>
    <row r="438" ht="16.5" customHeight="1">
      <c r="A438" s="84"/>
      <c r="B438" s="76"/>
      <c r="C438" s="73"/>
      <c r="D438" s="73"/>
      <c r="E438" s="73"/>
      <c r="F438" s="77"/>
      <c r="G438" s="73"/>
      <c r="H438" s="76"/>
      <c r="I438" s="73"/>
      <c r="J438" s="73"/>
      <c r="K438" s="73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</row>
    <row r="439" ht="16.5" customHeight="1">
      <c r="A439" s="84"/>
      <c r="B439" s="76"/>
      <c r="C439" s="73"/>
      <c r="D439" s="73"/>
      <c r="E439" s="73"/>
      <c r="F439" s="77"/>
      <c r="G439" s="73"/>
      <c r="H439" s="76"/>
      <c r="I439" s="73"/>
      <c r="J439" s="73"/>
      <c r="K439" s="73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</row>
    <row r="440" ht="16.5" customHeight="1">
      <c r="A440" s="84"/>
      <c r="B440" s="76"/>
      <c r="C440" s="73"/>
      <c r="D440" s="73"/>
      <c r="E440" s="73"/>
      <c r="F440" s="77"/>
      <c r="G440" s="73"/>
      <c r="H440" s="76"/>
      <c r="I440" s="73"/>
      <c r="J440" s="73"/>
      <c r="K440" s="73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</row>
    <row r="441" ht="16.5" customHeight="1">
      <c r="A441" s="84"/>
      <c r="B441" s="76"/>
      <c r="C441" s="73"/>
      <c r="D441" s="73"/>
      <c r="E441" s="73"/>
      <c r="F441" s="77"/>
      <c r="G441" s="73"/>
      <c r="H441" s="76"/>
      <c r="I441" s="73"/>
      <c r="J441" s="73"/>
      <c r="K441" s="73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</row>
    <row r="442" ht="16.5" customHeight="1">
      <c r="A442" s="84"/>
      <c r="B442" s="76"/>
      <c r="C442" s="73"/>
      <c r="D442" s="73"/>
      <c r="E442" s="73"/>
      <c r="F442" s="77"/>
      <c r="G442" s="73"/>
      <c r="H442" s="76"/>
      <c r="I442" s="73"/>
      <c r="J442" s="73"/>
      <c r="K442" s="73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</row>
    <row r="443" ht="16.5" customHeight="1">
      <c r="A443" s="84"/>
      <c r="B443" s="76"/>
      <c r="C443" s="73"/>
      <c r="D443" s="73"/>
      <c r="E443" s="73"/>
      <c r="F443" s="77"/>
      <c r="G443" s="73"/>
      <c r="H443" s="76"/>
      <c r="I443" s="73"/>
      <c r="J443" s="73"/>
      <c r="K443" s="73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</row>
    <row r="444" ht="16.5" customHeight="1">
      <c r="A444" s="84"/>
      <c r="B444" s="76"/>
      <c r="C444" s="73"/>
      <c r="D444" s="73"/>
      <c r="E444" s="73"/>
      <c r="F444" s="77"/>
      <c r="G444" s="73"/>
      <c r="H444" s="76"/>
      <c r="I444" s="73"/>
      <c r="J444" s="73"/>
      <c r="K444" s="73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</row>
    <row r="445" ht="16.5" customHeight="1">
      <c r="A445" s="84"/>
      <c r="B445" s="76"/>
      <c r="C445" s="73"/>
      <c r="D445" s="73"/>
      <c r="E445" s="73"/>
      <c r="F445" s="77"/>
      <c r="G445" s="73"/>
      <c r="H445" s="76"/>
      <c r="I445" s="73"/>
      <c r="J445" s="73"/>
      <c r="K445" s="73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</row>
    <row r="446" ht="16.5" customHeight="1">
      <c r="A446" s="84"/>
      <c r="B446" s="76"/>
      <c r="C446" s="73"/>
      <c r="D446" s="73"/>
      <c r="E446" s="73"/>
      <c r="F446" s="77"/>
      <c r="G446" s="73"/>
      <c r="H446" s="76"/>
      <c r="I446" s="73"/>
      <c r="J446" s="73"/>
      <c r="K446" s="73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</row>
    <row r="447" ht="16.5" customHeight="1">
      <c r="A447" s="84"/>
      <c r="B447" s="76"/>
      <c r="C447" s="73"/>
      <c r="D447" s="73"/>
      <c r="E447" s="73"/>
      <c r="F447" s="77"/>
      <c r="G447" s="73"/>
      <c r="H447" s="76"/>
      <c r="I447" s="73"/>
      <c r="J447" s="73"/>
      <c r="K447" s="73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</row>
    <row r="448" ht="16.5" customHeight="1">
      <c r="A448" s="84"/>
      <c r="B448" s="76"/>
      <c r="C448" s="73"/>
      <c r="D448" s="73"/>
      <c r="E448" s="73"/>
      <c r="F448" s="77"/>
      <c r="G448" s="73"/>
      <c r="H448" s="76"/>
      <c r="I448" s="73"/>
      <c r="J448" s="73"/>
      <c r="K448" s="73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</row>
    <row r="449" ht="16.5" customHeight="1">
      <c r="A449" s="84"/>
      <c r="B449" s="76"/>
      <c r="C449" s="73"/>
      <c r="D449" s="73"/>
      <c r="E449" s="73"/>
      <c r="F449" s="77"/>
      <c r="G449" s="73"/>
      <c r="H449" s="76"/>
      <c r="I449" s="73"/>
      <c r="J449" s="73"/>
      <c r="K449" s="73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</row>
    <row r="450" ht="16.5" customHeight="1">
      <c r="A450" s="84"/>
      <c r="B450" s="76"/>
      <c r="C450" s="73"/>
      <c r="D450" s="73"/>
      <c r="E450" s="73"/>
      <c r="F450" s="77"/>
      <c r="G450" s="73"/>
      <c r="H450" s="76"/>
      <c r="I450" s="73"/>
      <c r="J450" s="73"/>
      <c r="K450" s="73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</row>
    <row r="451" ht="16.5" customHeight="1">
      <c r="A451" s="84"/>
      <c r="B451" s="76"/>
      <c r="C451" s="73"/>
      <c r="D451" s="73"/>
      <c r="E451" s="73"/>
      <c r="F451" s="77"/>
      <c r="G451" s="73"/>
      <c r="H451" s="76"/>
      <c r="I451" s="73"/>
      <c r="J451" s="73"/>
      <c r="K451" s="73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</row>
    <row r="452" ht="16.5" customHeight="1">
      <c r="A452" s="84"/>
      <c r="B452" s="76"/>
      <c r="C452" s="73"/>
      <c r="D452" s="73"/>
      <c r="E452" s="73"/>
      <c r="F452" s="77"/>
      <c r="G452" s="73"/>
      <c r="H452" s="76"/>
      <c r="I452" s="73"/>
      <c r="J452" s="73"/>
      <c r="K452" s="73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</row>
    <row r="453" ht="16.5" customHeight="1">
      <c r="A453" s="84"/>
      <c r="B453" s="76"/>
      <c r="C453" s="73"/>
      <c r="D453" s="73"/>
      <c r="E453" s="73"/>
      <c r="F453" s="77"/>
      <c r="G453" s="73"/>
      <c r="H453" s="76"/>
      <c r="I453" s="73"/>
      <c r="J453" s="73"/>
      <c r="K453" s="73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</row>
    <row r="454" ht="16.5" customHeight="1">
      <c r="A454" s="84"/>
      <c r="B454" s="76"/>
      <c r="C454" s="73"/>
      <c r="D454" s="73"/>
      <c r="E454" s="73"/>
      <c r="F454" s="77"/>
      <c r="G454" s="73"/>
      <c r="H454" s="76"/>
      <c r="I454" s="73"/>
      <c r="J454" s="73"/>
      <c r="K454" s="73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  <c r="BN454" s="76"/>
      <c r="BO454" s="76"/>
      <c r="BP454" s="76"/>
      <c r="BQ454" s="76"/>
    </row>
    <row r="455" ht="16.5" customHeight="1">
      <c r="A455" s="84"/>
      <c r="B455" s="76"/>
      <c r="C455" s="73"/>
      <c r="D455" s="73"/>
      <c r="E455" s="73"/>
      <c r="F455" s="77"/>
      <c r="G455" s="73"/>
      <c r="H455" s="76"/>
      <c r="I455" s="73"/>
      <c r="J455" s="73"/>
      <c r="K455" s="73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</row>
    <row r="456" ht="16.5" customHeight="1">
      <c r="A456" s="84"/>
      <c r="B456" s="76"/>
      <c r="C456" s="73"/>
      <c r="D456" s="73"/>
      <c r="E456" s="73"/>
      <c r="F456" s="77"/>
      <c r="G456" s="73"/>
      <c r="H456" s="76"/>
      <c r="I456" s="73"/>
      <c r="J456" s="73"/>
      <c r="K456" s="73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  <c r="BN456" s="76"/>
      <c r="BO456" s="76"/>
      <c r="BP456" s="76"/>
      <c r="BQ456" s="76"/>
    </row>
    <row r="457" ht="16.5" customHeight="1">
      <c r="A457" s="84"/>
      <c r="B457" s="76"/>
      <c r="C457" s="73"/>
      <c r="D457" s="73"/>
      <c r="E457" s="73"/>
      <c r="F457" s="77"/>
      <c r="G457" s="73"/>
      <c r="H457" s="76"/>
      <c r="I457" s="73"/>
      <c r="J457" s="73"/>
      <c r="K457" s="73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  <c r="BN457" s="76"/>
      <c r="BO457" s="76"/>
      <c r="BP457" s="76"/>
      <c r="BQ457" s="76"/>
    </row>
    <row r="458" ht="16.5" customHeight="1">
      <c r="A458" s="84"/>
      <c r="B458" s="76"/>
      <c r="C458" s="73"/>
      <c r="D458" s="73"/>
      <c r="E458" s="73"/>
      <c r="F458" s="77"/>
      <c r="G458" s="73"/>
      <c r="H458" s="76"/>
      <c r="I458" s="73"/>
      <c r="J458" s="73"/>
      <c r="K458" s="73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  <c r="BN458" s="76"/>
      <c r="BO458" s="76"/>
      <c r="BP458" s="76"/>
      <c r="BQ458" s="76"/>
    </row>
    <row r="459" ht="16.5" customHeight="1">
      <c r="A459" s="84"/>
      <c r="B459" s="76"/>
      <c r="C459" s="73"/>
      <c r="D459" s="73"/>
      <c r="E459" s="73"/>
      <c r="F459" s="77"/>
      <c r="G459" s="73"/>
      <c r="H459" s="76"/>
      <c r="I459" s="73"/>
      <c r="J459" s="73"/>
      <c r="K459" s="73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</row>
    <row r="460" ht="16.5" customHeight="1">
      <c r="A460" s="84"/>
      <c r="B460" s="76"/>
      <c r="C460" s="73"/>
      <c r="D460" s="73"/>
      <c r="E460" s="73"/>
      <c r="F460" s="77"/>
      <c r="G460" s="73"/>
      <c r="H460" s="76"/>
      <c r="I460" s="73"/>
      <c r="J460" s="73"/>
      <c r="K460" s="73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</row>
    <row r="461" ht="16.5" customHeight="1">
      <c r="A461" s="84"/>
      <c r="B461" s="76"/>
      <c r="C461" s="73"/>
      <c r="D461" s="73"/>
      <c r="E461" s="73"/>
      <c r="F461" s="77"/>
      <c r="G461" s="73"/>
      <c r="H461" s="76"/>
      <c r="I461" s="73"/>
      <c r="J461" s="73"/>
      <c r="K461" s="73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</row>
    <row r="462" ht="16.5" customHeight="1">
      <c r="A462" s="84"/>
      <c r="B462" s="76"/>
      <c r="C462" s="73"/>
      <c r="D462" s="73"/>
      <c r="E462" s="73"/>
      <c r="F462" s="77"/>
      <c r="G462" s="73"/>
      <c r="H462" s="76"/>
      <c r="I462" s="73"/>
      <c r="J462" s="73"/>
      <c r="K462" s="73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  <c r="BN462" s="76"/>
      <c r="BO462" s="76"/>
      <c r="BP462" s="76"/>
      <c r="BQ462" s="76"/>
    </row>
    <row r="463" ht="16.5" customHeight="1">
      <c r="A463" s="84"/>
      <c r="B463" s="76"/>
      <c r="C463" s="73"/>
      <c r="D463" s="73"/>
      <c r="E463" s="73"/>
      <c r="F463" s="77"/>
      <c r="G463" s="73"/>
      <c r="H463" s="76"/>
      <c r="I463" s="73"/>
      <c r="J463" s="73"/>
      <c r="K463" s="73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</row>
    <row r="464" ht="16.5" customHeight="1">
      <c r="A464" s="84"/>
      <c r="B464" s="76"/>
      <c r="C464" s="73"/>
      <c r="D464" s="73"/>
      <c r="E464" s="73"/>
      <c r="F464" s="77"/>
      <c r="G464" s="73"/>
      <c r="H464" s="76"/>
      <c r="I464" s="73"/>
      <c r="J464" s="73"/>
      <c r="K464" s="73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</row>
    <row r="465" ht="16.5" customHeight="1">
      <c r="A465" s="84"/>
      <c r="B465" s="76"/>
      <c r="C465" s="73"/>
      <c r="D465" s="73"/>
      <c r="E465" s="73"/>
      <c r="F465" s="77"/>
      <c r="G465" s="73"/>
      <c r="H465" s="76"/>
      <c r="I465" s="73"/>
      <c r="J465" s="73"/>
      <c r="K465" s="73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  <c r="BN465" s="76"/>
      <c r="BO465" s="76"/>
      <c r="BP465" s="76"/>
      <c r="BQ465" s="76"/>
    </row>
    <row r="466" ht="16.5" customHeight="1">
      <c r="A466" s="84"/>
      <c r="B466" s="76"/>
      <c r="C466" s="73"/>
      <c r="D466" s="73"/>
      <c r="E466" s="73"/>
      <c r="F466" s="77"/>
      <c r="G466" s="73"/>
      <c r="H466" s="76"/>
      <c r="I466" s="73"/>
      <c r="J466" s="73"/>
      <c r="K466" s="73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</row>
    <row r="467" ht="16.5" customHeight="1">
      <c r="A467" s="84"/>
      <c r="B467" s="76"/>
      <c r="C467" s="73"/>
      <c r="D467" s="73"/>
      <c r="E467" s="73"/>
      <c r="F467" s="77"/>
      <c r="G467" s="73"/>
      <c r="H467" s="76"/>
      <c r="I467" s="73"/>
      <c r="J467" s="73"/>
      <c r="K467" s="73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</row>
    <row r="468" ht="16.5" customHeight="1">
      <c r="A468" s="84"/>
      <c r="B468" s="76"/>
      <c r="C468" s="73"/>
      <c r="D468" s="73"/>
      <c r="E468" s="73"/>
      <c r="F468" s="77"/>
      <c r="G468" s="73"/>
      <c r="H468" s="76"/>
      <c r="I468" s="73"/>
      <c r="J468" s="73"/>
      <c r="K468" s="73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  <c r="BN468" s="76"/>
      <c r="BO468" s="76"/>
      <c r="BP468" s="76"/>
      <c r="BQ468" s="76"/>
    </row>
    <row r="469" ht="16.5" customHeight="1">
      <c r="A469" s="84"/>
      <c r="B469" s="76"/>
      <c r="C469" s="73"/>
      <c r="D469" s="73"/>
      <c r="E469" s="73"/>
      <c r="F469" s="77"/>
      <c r="G469" s="73"/>
      <c r="H469" s="76"/>
      <c r="I469" s="73"/>
      <c r="J469" s="73"/>
      <c r="K469" s="73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  <c r="BN469" s="76"/>
      <c r="BO469" s="76"/>
      <c r="BP469" s="76"/>
      <c r="BQ469" s="76"/>
    </row>
    <row r="470" ht="16.5" customHeight="1">
      <c r="A470" s="84"/>
      <c r="B470" s="76"/>
      <c r="C470" s="73"/>
      <c r="D470" s="73"/>
      <c r="E470" s="73"/>
      <c r="F470" s="77"/>
      <c r="G470" s="73"/>
      <c r="H470" s="76"/>
      <c r="I470" s="73"/>
      <c r="J470" s="73"/>
      <c r="K470" s="73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  <c r="BN470" s="76"/>
      <c r="BO470" s="76"/>
      <c r="BP470" s="76"/>
      <c r="BQ470" s="76"/>
    </row>
    <row r="471" ht="16.5" customHeight="1">
      <c r="A471" s="84"/>
      <c r="B471" s="76"/>
      <c r="C471" s="73"/>
      <c r="D471" s="73"/>
      <c r="E471" s="73"/>
      <c r="F471" s="77"/>
      <c r="G471" s="73"/>
      <c r="H471" s="76"/>
      <c r="I471" s="73"/>
      <c r="J471" s="73"/>
      <c r="K471" s="73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  <c r="BN471" s="76"/>
      <c r="BO471" s="76"/>
      <c r="BP471" s="76"/>
      <c r="BQ471" s="76"/>
    </row>
    <row r="472" ht="16.5" customHeight="1">
      <c r="A472" s="84"/>
      <c r="B472" s="76"/>
      <c r="C472" s="73"/>
      <c r="D472" s="73"/>
      <c r="E472" s="73"/>
      <c r="F472" s="77"/>
      <c r="G472" s="73"/>
      <c r="H472" s="76"/>
      <c r="I472" s="73"/>
      <c r="J472" s="73"/>
      <c r="K472" s="73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</row>
    <row r="473" ht="16.5" customHeight="1">
      <c r="A473" s="84"/>
      <c r="B473" s="76"/>
      <c r="C473" s="73"/>
      <c r="D473" s="73"/>
      <c r="E473" s="73"/>
      <c r="F473" s="77"/>
      <c r="G473" s="73"/>
      <c r="H473" s="76"/>
      <c r="I473" s="73"/>
      <c r="J473" s="73"/>
      <c r="K473" s="73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</row>
    <row r="474" ht="16.5" customHeight="1">
      <c r="A474" s="84"/>
      <c r="B474" s="76"/>
      <c r="C474" s="73"/>
      <c r="D474" s="73"/>
      <c r="E474" s="73"/>
      <c r="F474" s="77"/>
      <c r="G474" s="73"/>
      <c r="H474" s="76"/>
      <c r="I474" s="73"/>
      <c r="J474" s="73"/>
      <c r="K474" s="73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</row>
    <row r="475" ht="16.5" customHeight="1">
      <c r="A475" s="84"/>
      <c r="B475" s="76"/>
      <c r="C475" s="73"/>
      <c r="D475" s="73"/>
      <c r="E475" s="73"/>
      <c r="F475" s="77"/>
      <c r="G475" s="73"/>
      <c r="H475" s="76"/>
      <c r="I475" s="73"/>
      <c r="J475" s="73"/>
      <c r="K475" s="73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  <c r="BN475" s="76"/>
      <c r="BO475" s="76"/>
      <c r="BP475" s="76"/>
      <c r="BQ475" s="76"/>
    </row>
    <row r="476" ht="16.5" customHeight="1">
      <c r="A476" s="84"/>
      <c r="B476" s="76"/>
      <c r="C476" s="73"/>
      <c r="D476" s="73"/>
      <c r="E476" s="73"/>
      <c r="F476" s="77"/>
      <c r="G476" s="73"/>
      <c r="H476" s="76"/>
      <c r="I476" s="73"/>
      <c r="J476" s="73"/>
      <c r="K476" s="73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  <c r="BN476" s="76"/>
      <c r="BO476" s="76"/>
      <c r="BP476" s="76"/>
      <c r="BQ476" s="76"/>
    </row>
    <row r="477" ht="16.5" customHeight="1">
      <c r="A477" s="84"/>
      <c r="B477" s="76"/>
      <c r="C477" s="73"/>
      <c r="D477" s="73"/>
      <c r="E477" s="73"/>
      <c r="F477" s="77"/>
      <c r="G477" s="73"/>
      <c r="H477" s="76"/>
      <c r="I477" s="73"/>
      <c r="J477" s="73"/>
      <c r="K477" s="73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  <c r="BN477" s="76"/>
      <c r="BO477" s="76"/>
      <c r="BP477" s="76"/>
      <c r="BQ477" s="76"/>
    </row>
    <row r="478" ht="16.5" customHeight="1">
      <c r="A478" s="84"/>
      <c r="B478" s="76"/>
      <c r="C478" s="73"/>
      <c r="D478" s="73"/>
      <c r="E478" s="73"/>
      <c r="F478" s="77"/>
      <c r="G478" s="73"/>
      <c r="H478" s="76"/>
      <c r="I478" s="73"/>
      <c r="J478" s="73"/>
      <c r="K478" s="73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</row>
    <row r="479" ht="16.5" customHeight="1">
      <c r="A479" s="84"/>
      <c r="B479" s="76"/>
      <c r="C479" s="73"/>
      <c r="D479" s="73"/>
      <c r="E479" s="73"/>
      <c r="F479" s="77"/>
      <c r="G479" s="73"/>
      <c r="H479" s="76"/>
      <c r="I479" s="73"/>
      <c r="J479" s="73"/>
      <c r="K479" s="73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  <c r="BN479" s="76"/>
      <c r="BO479" s="76"/>
      <c r="BP479" s="76"/>
      <c r="BQ479" s="76"/>
    </row>
    <row r="480" ht="16.5" customHeight="1">
      <c r="A480" s="84"/>
      <c r="B480" s="76"/>
      <c r="C480" s="73"/>
      <c r="D480" s="73"/>
      <c r="E480" s="73"/>
      <c r="F480" s="77"/>
      <c r="G480" s="73"/>
      <c r="H480" s="76"/>
      <c r="I480" s="73"/>
      <c r="J480" s="73"/>
      <c r="K480" s="73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  <c r="BN480" s="76"/>
      <c r="BO480" s="76"/>
      <c r="BP480" s="76"/>
      <c r="BQ480" s="76"/>
    </row>
    <row r="481" ht="16.5" customHeight="1">
      <c r="A481" s="84"/>
      <c r="B481" s="76"/>
      <c r="C481" s="73"/>
      <c r="D481" s="73"/>
      <c r="E481" s="73"/>
      <c r="F481" s="77"/>
      <c r="G481" s="73"/>
      <c r="H481" s="76"/>
      <c r="I481" s="73"/>
      <c r="J481" s="73"/>
      <c r="K481" s="73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  <c r="BN481" s="76"/>
      <c r="BO481" s="76"/>
      <c r="BP481" s="76"/>
      <c r="BQ481" s="76"/>
    </row>
    <row r="482" ht="16.5" customHeight="1">
      <c r="A482" s="84"/>
      <c r="B482" s="76"/>
      <c r="C482" s="73"/>
      <c r="D482" s="73"/>
      <c r="E482" s="73"/>
      <c r="F482" s="77"/>
      <c r="G482" s="73"/>
      <c r="H482" s="76"/>
      <c r="I482" s="73"/>
      <c r="J482" s="73"/>
      <c r="K482" s="73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  <c r="BN482" s="76"/>
      <c r="BO482" s="76"/>
      <c r="BP482" s="76"/>
      <c r="BQ482" s="76"/>
    </row>
    <row r="483" ht="16.5" customHeight="1">
      <c r="A483" s="84"/>
      <c r="B483" s="76"/>
      <c r="C483" s="73"/>
      <c r="D483" s="73"/>
      <c r="E483" s="73"/>
      <c r="F483" s="77"/>
      <c r="G483" s="73"/>
      <c r="H483" s="76"/>
      <c r="I483" s="73"/>
      <c r="J483" s="73"/>
      <c r="K483" s="73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  <c r="BN483" s="76"/>
      <c r="BO483" s="76"/>
      <c r="BP483" s="76"/>
      <c r="BQ483" s="76"/>
    </row>
    <row r="484" ht="16.5" customHeight="1">
      <c r="A484" s="84"/>
      <c r="B484" s="76"/>
      <c r="C484" s="73"/>
      <c r="D484" s="73"/>
      <c r="E484" s="73"/>
      <c r="F484" s="77"/>
      <c r="G484" s="73"/>
      <c r="H484" s="76"/>
      <c r="I484" s="73"/>
      <c r="J484" s="73"/>
      <c r="K484" s="73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</row>
    <row r="485" ht="16.5" customHeight="1">
      <c r="A485" s="84"/>
      <c r="B485" s="76"/>
      <c r="C485" s="73"/>
      <c r="D485" s="73"/>
      <c r="E485" s="73"/>
      <c r="F485" s="77"/>
      <c r="G485" s="73"/>
      <c r="H485" s="76"/>
      <c r="I485" s="73"/>
      <c r="J485" s="73"/>
      <c r="K485" s="73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  <c r="BN485" s="76"/>
      <c r="BO485" s="76"/>
      <c r="BP485" s="76"/>
      <c r="BQ485" s="76"/>
    </row>
    <row r="486" ht="16.5" customHeight="1">
      <c r="A486" s="84"/>
      <c r="B486" s="76"/>
      <c r="C486" s="73"/>
      <c r="D486" s="73"/>
      <c r="E486" s="73"/>
      <c r="F486" s="77"/>
      <c r="G486" s="73"/>
      <c r="H486" s="76"/>
      <c r="I486" s="73"/>
      <c r="J486" s="73"/>
      <c r="K486" s="73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  <c r="BN486" s="76"/>
      <c r="BO486" s="76"/>
      <c r="BP486" s="76"/>
      <c r="BQ486" s="76"/>
    </row>
    <row r="487" ht="16.5" customHeight="1">
      <c r="A487" s="84"/>
      <c r="B487" s="76"/>
      <c r="C487" s="73"/>
      <c r="D487" s="73"/>
      <c r="E487" s="73"/>
      <c r="F487" s="77"/>
      <c r="G487" s="73"/>
      <c r="H487" s="76"/>
      <c r="I487" s="73"/>
      <c r="J487" s="73"/>
      <c r="K487" s="73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  <c r="BN487" s="76"/>
      <c r="BO487" s="76"/>
      <c r="BP487" s="76"/>
      <c r="BQ487" s="76"/>
    </row>
    <row r="488" ht="16.5" customHeight="1">
      <c r="A488" s="84"/>
      <c r="B488" s="76"/>
      <c r="C488" s="73"/>
      <c r="D488" s="73"/>
      <c r="E488" s="73"/>
      <c r="F488" s="77"/>
      <c r="G488" s="73"/>
      <c r="H488" s="76"/>
      <c r="I488" s="73"/>
      <c r="J488" s="73"/>
      <c r="K488" s="73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  <c r="BN488" s="76"/>
      <c r="BO488" s="76"/>
      <c r="BP488" s="76"/>
      <c r="BQ488" s="76"/>
    </row>
    <row r="489" ht="16.5" customHeight="1">
      <c r="A489" s="84"/>
      <c r="B489" s="76"/>
      <c r="C489" s="73"/>
      <c r="D489" s="73"/>
      <c r="E489" s="73"/>
      <c r="F489" s="77"/>
      <c r="G489" s="73"/>
      <c r="H489" s="76"/>
      <c r="I489" s="73"/>
      <c r="J489" s="73"/>
      <c r="K489" s="73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  <c r="BN489" s="76"/>
      <c r="BO489" s="76"/>
      <c r="BP489" s="76"/>
      <c r="BQ489" s="76"/>
    </row>
    <row r="490" ht="16.5" customHeight="1">
      <c r="A490" s="84"/>
      <c r="B490" s="76"/>
      <c r="C490" s="73"/>
      <c r="D490" s="73"/>
      <c r="E490" s="73"/>
      <c r="F490" s="77"/>
      <c r="G490" s="73"/>
      <c r="H490" s="76"/>
      <c r="I490" s="73"/>
      <c r="J490" s="73"/>
      <c r="K490" s="73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  <c r="BN490" s="76"/>
      <c r="BO490" s="76"/>
      <c r="BP490" s="76"/>
      <c r="BQ490" s="76"/>
    </row>
    <row r="491" ht="16.5" customHeight="1">
      <c r="A491" s="84"/>
      <c r="B491" s="76"/>
      <c r="C491" s="73"/>
      <c r="D491" s="73"/>
      <c r="E491" s="73"/>
      <c r="F491" s="77"/>
      <c r="G491" s="73"/>
      <c r="H491" s="76"/>
      <c r="I491" s="73"/>
      <c r="J491" s="73"/>
      <c r="K491" s="73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  <c r="BN491" s="76"/>
      <c r="BO491" s="76"/>
      <c r="BP491" s="76"/>
      <c r="BQ491" s="76"/>
    </row>
    <row r="492" ht="16.5" customHeight="1">
      <c r="A492" s="84"/>
      <c r="B492" s="76"/>
      <c r="C492" s="73"/>
      <c r="D492" s="73"/>
      <c r="E492" s="73"/>
      <c r="F492" s="77"/>
      <c r="G492" s="73"/>
      <c r="H492" s="76"/>
      <c r="I492" s="73"/>
      <c r="J492" s="73"/>
      <c r="K492" s="73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  <c r="BN492" s="76"/>
      <c r="BO492" s="76"/>
      <c r="BP492" s="76"/>
      <c r="BQ492" s="76"/>
    </row>
    <row r="493" ht="16.5" customHeight="1">
      <c r="A493" s="84"/>
      <c r="B493" s="76"/>
      <c r="C493" s="73"/>
      <c r="D493" s="73"/>
      <c r="E493" s="73"/>
      <c r="F493" s="77"/>
      <c r="G493" s="73"/>
      <c r="H493" s="76"/>
      <c r="I493" s="73"/>
      <c r="J493" s="73"/>
      <c r="K493" s="73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</row>
    <row r="494" ht="16.5" customHeight="1">
      <c r="A494" s="84"/>
      <c r="B494" s="76"/>
      <c r="C494" s="73"/>
      <c r="D494" s="73"/>
      <c r="E494" s="73"/>
      <c r="F494" s="77"/>
      <c r="G494" s="73"/>
      <c r="H494" s="76"/>
      <c r="I494" s="73"/>
      <c r="J494" s="73"/>
      <c r="K494" s="73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</row>
    <row r="495" ht="16.5" customHeight="1">
      <c r="A495" s="84"/>
      <c r="B495" s="76"/>
      <c r="C495" s="73"/>
      <c r="D495" s="73"/>
      <c r="E495" s="73"/>
      <c r="F495" s="77"/>
      <c r="G495" s="73"/>
      <c r="H495" s="76"/>
      <c r="I495" s="73"/>
      <c r="J495" s="73"/>
      <c r="K495" s="73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</row>
    <row r="496" ht="16.5" customHeight="1">
      <c r="A496" s="84"/>
      <c r="B496" s="76"/>
      <c r="C496" s="73"/>
      <c r="D496" s="73"/>
      <c r="E496" s="73"/>
      <c r="F496" s="77"/>
      <c r="G496" s="73"/>
      <c r="H496" s="76"/>
      <c r="I496" s="73"/>
      <c r="J496" s="73"/>
      <c r="K496" s="73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</row>
    <row r="497" ht="16.5" customHeight="1">
      <c r="A497" s="84"/>
      <c r="B497" s="76"/>
      <c r="C497" s="73"/>
      <c r="D497" s="73"/>
      <c r="E497" s="73"/>
      <c r="F497" s="77"/>
      <c r="G497" s="73"/>
      <c r="H497" s="76"/>
      <c r="I497" s="73"/>
      <c r="J497" s="73"/>
      <c r="K497" s="73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</row>
    <row r="498" ht="16.5" customHeight="1">
      <c r="A498" s="84"/>
      <c r="B498" s="76"/>
      <c r="C498" s="73"/>
      <c r="D498" s="73"/>
      <c r="E498" s="73"/>
      <c r="F498" s="77"/>
      <c r="G498" s="73"/>
      <c r="H498" s="76"/>
      <c r="I498" s="73"/>
      <c r="J498" s="73"/>
      <c r="K498" s="73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</row>
    <row r="499" ht="16.5" customHeight="1">
      <c r="A499" s="84"/>
      <c r="B499" s="76"/>
      <c r="C499" s="73"/>
      <c r="D499" s="73"/>
      <c r="E499" s="73"/>
      <c r="F499" s="77"/>
      <c r="G499" s="73"/>
      <c r="H499" s="76"/>
      <c r="I499" s="73"/>
      <c r="J499" s="73"/>
      <c r="K499" s="73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</row>
    <row r="500" ht="16.5" customHeight="1">
      <c r="A500" s="84"/>
      <c r="B500" s="76"/>
      <c r="C500" s="73"/>
      <c r="D500" s="73"/>
      <c r="E500" s="73"/>
      <c r="F500" s="77"/>
      <c r="G500" s="73"/>
      <c r="H500" s="76"/>
      <c r="I500" s="73"/>
      <c r="J500" s="73"/>
      <c r="K500" s="73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</row>
    <row r="501" ht="16.5" customHeight="1">
      <c r="A501" s="84"/>
      <c r="B501" s="76"/>
      <c r="C501" s="73"/>
      <c r="D501" s="73"/>
      <c r="E501" s="73"/>
      <c r="F501" s="77"/>
      <c r="G501" s="73"/>
      <c r="H501" s="76"/>
      <c r="I501" s="73"/>
      <c r="J501" s="73"/>
      <c r="K501" s="73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</row>
    <row r="502" ht="16.5" customHeight="1">
      <c r="A502" s="84"/>
      <c r="B502" s="76"/>
      <c r="C502" s="73"/>
      <c r="D502" s="73"/>
      <c r="E502" s="73"/>
      <c r="F502" s="77"/>
      <c r="G502" s="73"/>
      <c r="H502" s="76"/>
      <c r="I502" s="73"/>
      <c r="J502" s="73"/>
      <c r="K502" s="73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</row>
    <row r="503" ht="16.5" customHeight="1">
      <c r="A503" s="84"/>
      <c r="B503" s="76"/>
      <c r="C503" s="73"/>
      <c r="D503" s="73"/>
      <c r="E503" s="73"/>
      <c r="F503" s="77"/>
      <c r="G503" s="73"/>
      <c r="H503" s="76"/>
      <c r="I503" s="73"/>
      <c r="J503" s="73"/>
      <c r="K503" s="73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</row>
    <row r="504" ht="16.5" customHeight="1">
      <c r="A504" s="84"/>
      <c r="B504" s="76"/>
      <c r="C504" s="73"/>
      <c r="D504" s="73"/>
      <c r="E504" s="73"/>
      <c r="F504" s="77"/>
      <c r="G504" s="73"/>
      <c r="H504" s="76"/>
      <c r="I504" s="73"/>
      <c r="J504" s="73"/>
      <c r="K504" s="73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</row>
    <row r="505" ht="16.5" customHeight="1">
      <c r="A505" s="84"/>
      <c r="B505" s="76"/>
      <c r="C505" s="73"/>
      <c r="D505" s="73"/>
      <c r="E505" s="73"/>
      <c r="F505" s="77"/>
      <c r="G505" s="73"/>
      <c r="H505" s="76"/>
      <c r="I505" s="73"/>
      <c r="J505" s="73"/>
      <c r="K505" s="73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  <c r="BN505" s="76"/>
      <c r="BO505" s="76"/>
      <c r="BP505" s="76"/>
      <c r="BQ505" s="76"/>
    </row>
    <row r="506" ht="16.5" customHeight="1">
      <c r="A506" s="84"/>
      <c r="B506" s="76"/>
      <c r="C506" s="73"/>
      <c r="D506" s="73"/>
      <c r="E506" s="73"/>
      <c r="F506" s="77"/>
      <c r="G506" s="73"/>
      <c r="H506" s="76"/>
      <c r="I506" s="73"/>
      <c r="J506" s="73"/>
      <c r="K506" s="73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</row>
    <row r="507" ht="16.5" customHeight="1">
      <c r="A507" s="84"/>
      <c r="B507" s="76"/>
      <c r="C507" s="73"/>
      <c r="D507" s="73"/>
      <c r="E507" s="73"/>
      <c r="F507" s="77"/>
      <c r="G507" s="73"/>
      <c r="H507" s="76"/>
      <c r="I507" s="73"/>
      <c r="J507" s="73"/>
      <c r="K507" s="73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</row>
    <row r="508" ht="16.5" customHeight="1">
      <c r="A508" s="84"/>
      <c r="B508" s="76"/>
      <c r="C508" s="73"/>
      <c r="D508" s="73"/>
      <c r="E508" s="73"/>
      <c r="F508" s="77"/>
      <c r="G508" s="73"/>
      <c r="H508" s="76"/>
      <c r="I508" s="73"/>
      <c r="J508" s="73"/>
      <c r="K508" s="73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</row>
    <row r="509" ht="16.5" customHeight="1">
      <c r="A509" s="84"/>
      <c r="B509" s="76"/>
      <c r="C509" s="73"/>
      <c r="D509" s="73"/>
      <c r="E509" s="73"/>
      <c r="F509" s="77"/>
      <c r="G509" s="73"/>
      <c r="H509" s="76"/>
      <c r="I509" s="73"/>
      <c r="J509" s="73"/>
      <c r="K509" s="73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  <c r="BN509" s="76"/>
      <c r="BO509" s="76"/>
      <c r="BP509" s="76"/>
      <c r="BQ509" s="76"/>
    </row>
    <row r="510" ht="16.5" customHeight="1">
      <c r="A510" s="84"/>
      <c r="B510" s="76"/>
      <c r="C510" s="73"/>
      <c r="D510" s="73"/>
      <c r="E510" s="73"/>
      <c r="F510" s="77"/>
      <c r="G510" s="73"/>
      <c r="H510" s="76"/>
      <c r="I510" s="73"/>
      <c r="J510" s="73"/>
      <c r="K510" s="73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</row>
    <row r="511" ht="16.5" customHeight="1">
      <c r="A511" s="84"/>
      <c r="B511" s="76"/>
      <c r="C511" s="73"/>
      <c r="D511" s="73"/>
      <c r="E511" s="73"/>
      <c r="F511" s="77"/>
      <c r="G511" s="73"/>
      <c r="H511" s="76"/>
      <c r="I511" s="73"/>
      <c r="J511" s="73"/>
      <c r="K511" s="73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</row>
    <row r="512" ht="16.5" customHeight="1">
      <c r="A512" s="84"/>
      <c r="B512" s="76"/>
      <c r="C512" s="73"/>
      <c r="D512" s="73"/>
      <c r="E512" s="73"/>
      <c r="F512" s="77"/>
      <c r="G512" s="73"/>
      <c r="H512" s="76"/>
      <c r="I512" s="73"/>
      <c r="J512" s="73"/>
      <c r="K512" s="73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</row>
    <row r="513" ht="16.5" customHeight="1">
      <c r="A513" s="84"/>
      <c r="B513" s="76"/>
      <c r="C513" s="73"/>
      <c r="D513" s="73"/>
      <c r="E513" s="73"/>
      <c r="F513" s="77"/>
      <c r="G513" s="73"/>
      <c r="H513" s="76"/>
      <c r="I513" s="73"/>
      <c r="J513" s="73"/>
      <c r="K513" s="73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</row>
    <row r="514" ht="16.5" customHeight="1">
      <c r="A514" s="84"/>
      <c r="B514" s="76"/>
      <c r="C514" s="73"/>
      <c r="D514" s="73"/>
      <c r="E514" s="73"/>
      <c r="F514" s="77"/>
      <c r="G514" s="73"/>
      <c r="H514" s="76"/>
      <c r="I514" s="73"/>
      <c r="J514" s="73"/>
      <c r="K514" s="73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</row>
    <row r="515" ht="16.5" customHeight="1">
      <c r="A515" s="84"/>
      <c r="B515" s="76"/>
      <c r="C515" s="73"/>
      <c r="D515" s="73"/>
      <c r="E515" s="73"/>
      <c r="F515" s="77"/>
      <c r="G515" s="73"/>
      <c r="H515" s="76"/>
      <c r="I515" s="73"/>
      <c r="J515" s="73"/>
      <c r="K515" s="73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</row>
    <row r="516" ht="16.5" customHeight="1">
      <c r="A516" s="84"/>
      <c r="B516" s="76"/>
      <c r="C516" s="73"/>
      <c r="D516" s="73"/>
      <c r="E516" s="73"/>
      <c r="F516" s="77"/>
      <c r="G516" s="73"/>
      <c r="H516" s="76"/>
      <c r="I516" s="73"/>
      <c r="J516" s="73"/>
      <c r="K516" s="73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</row>
    <row r="517" ht="16.5" customHeight="1">
      <c r="A517" s="84"/>
      <c r="B517" s="76"/>
      <c r="C517" s="73"/>
      <c r="D517" s="73"/>
      <c r="E517" s="73"/>
      <c r="F517" s="77"/>
      <c r="G517" s="73"/>
      <c r="H517" s="76"/>
      <c r="I517" s="73"/>
      <c r="J517" s="73"/>
      <c r="K517" s="73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</row>
    <row r="518" ht="16.5" customHeight="1">
      <c r="A518" s="84"/>
      <c r="B518" s="76"/>
      <c r="C518" s="73"/>
      <c r="D518" s="73"/>
      <c r="E518" s="73"/>
      <c r="F518" s="77"/>
      <c r="G518" s="73"/>
      <c r="H518" s="76"/>
      <c r="I518" s="73"/>
      <c r="J518" s="73"/>
      <c r="K518" s="73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</row>
    <row r="519" ht="16.5" customHeight="1">
      <c r="A519" s="84"/>
      <c r="B519" s="76"/>
      <c r="C519" s="73"/>
      <c r="D519" s="73"/>
      <c r="E519" s="73"/>
      <c r="F519" s="77"/>
      <c r="G519" s="73"/>
      <c r="H519" s="76"/>
      <c r="I519" s="73"/>
      <c r="J519" s="73"/>
      <c r="K519" s="73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</row>
    <row r="520" ht="16.5" customHeight="1">
      <c r="A520" s="84"/>
      <c r="B520" s="76"/>
      <c r="C520" s="73"/>
      <c r="D520" s="73"/>
      <c r="E520" s="73"/>
      <c r="F520" s="77"/>
      <c r="G520" s="73"/>
      <c r="H520" s="76"/>
      <c r="I520" s="73"/>
      <c r="J520" s="73"/>
      <c r="K520" s="73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</row>
    <row r="521" ht="16.5" customHeight="1">
      <c r="A521" s="84"/>
      <c r="B521" s="76"/>
      <c r="C521" s="73"/>
      <c r="D521" s="73"/>
      <c r="E521" s="73"/>
      <c r="F521" s="77"/>
      <c r="G521" s="73"/>
      <c r="H521" s="76"/>
      <c r="I521" s="73"/>
      <c r="J521" s="73"/>
      <c r="K521" s="73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</row>
    <row r="522" ht="16.5" customHeight="1">
      <c r="A522" s="84"/>
      <c r="B522" s="76"/>
      <c r="C522" s="73"/>
      <c r="D522" s="73"/>
      <c r="E522" s="73"/>
      <c r="F522" s="77"/>
      <c r="G522" s="73"/>
      <c r="H522" s="76"/>
      <c r="I522" s="73"/>
      <c r="J522" s="73"/>
      <c r="K522" s="73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</row>
    <row r="523" ht="16.5" customHeight="1">
      <c r="A523" s="84"/>
      <c r="B523" s="76"/>
      <c r="C523" s="73"/>
      <c r="D523" s="73"/>
      <c r="E523" s="73"/>
      <c r="F523" s="77"/>
      <c r="G523" s="73"/>
      <c r="H523" s="76"/>
      <c r="I523" s="73"/>
      <c r="J523" s="73"/>
      <c r="K523" s="73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</row>
    <row r="524" ht="16.5" customHeight="1">
      <c r="A524" s="84"/>
      <c r="B524" s="76"/>
      <c r="C524" s="73"/>
      <c r="D524" s="73"/>
      <c r="E524" s="73"/>
      <c r="F524" s="77"/>
      <c r="G524" s="73"/>
      <c r="H524" s="76"/>
      <c r="I524" s="73"/>
      <c r="J524" s="73"/>
      <c r="K524" s="73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</row>
    <row r="525" ht="16.5" customHeight="1">
      <c r="A525" s="84"/>
      <c r="B525" s="76"/>
      <c r="C525" s="73"/>
      <c r="D525" s="73"/>
      <c r="E525" s="73"/>
      <c r="F525" s="77"/>
      <c r="G525" s="73"/>
      <c r="H525" s="76"/>
      <c r="I525" s="73"/>
      <c r="J525" s="73"/>
      <c r="K525" s="73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</row>
    <row r="526" ht="16.5" customHeight="1">
      <c r="A526" s="84"/>
      <c r="B526" s="76"/>
      <c r="C526" s="73"/>
      <c r="D526" s="73"/>
      <c r="E526" s="73"/>
      <c r="F526" s="77"/>
      <c r="G526" s="73"/>
      <c r="H526" s="76"/>
      <c r="I526" s="73"/>
      <c r="J526" s="73"/>
      <c r="K526" s="73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</row>
    <row r="527" ht="16.5" customHeight="1">
      <c r="A527" s="84"/>
      <c r="B527" s="76"/>
      <c r="C527" s="73"/>
      <c r="D527" s="73"/>
      <c r="E527" s="73"/>
      <c r="F527" s="77"/>
      <c r="G527" s="73"/>
      <c r="H527" s="76"/>
      <c r="I527" s="73"/>
      <c r="J527" s="73"/>
      <c r="K527" s="73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</row>
    <row r="528" ht="16.5" customHeight="1">
      <c r="A528" s="84"/>
      <c r="B528" s="76"/>
      <c r="C528" s="73"/>
      <c r="D528" s="73"/>
      <c r="E528" s="73"/>
      <c r="F528" s="77"/>
      <c r="G528" s="73"/>
      <c r="H528" s="76"/>
      <c r="I528" s="73"/>
      <c r="J528" s="73"/>
      <c r="K528" s="73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</row>
    <row r="529" ht="16.5" customHeight="1">
      <c r="A529" s="84"/>
      <c r="B529" s="76"/>
      <c r="C529" s="73"/>
      <c r="D529" s="73"/>
      <c r="E529" s="73"/>
      <c r="F529" s="77"/>
      <c r="G529" s="73"/>
      <c r="H529" s="76"/>
      <c r="I529" s="73"/>
      <c r="J529" s="73"/>
      <c r="K529" s="73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</row>
    <row r="530" ht="16.5" customHeight="1">
      <c r="A530" s="84"/>
      <c r="B530" s="76"/>
      <c r="C530" s="73"/>
      <c r="D530" s="73"/>
      <c r="E530" s="73"/>
      <c r="F530" s="77"/>
      <c r="G530" s="73"/>
      <c r="H530" s="76"/>
      <c r="I530" s="73"/>
      <c r="J530" s="73"/>
      <c r="K530" s="73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</row>
    <row r="531" ht="16.5" customHeight="1">
      <c r="A531" s="84"/>
      <c r="B531" s="76"/>
      <c r="C531" s="73"/>
      <c r="D531" s="73"/>
      <c r="E531" s="73"/>
      <c r="F531" s="77"/>
      <c r="G531" s="73"/>
      <c r="H531" s="76"/>
      <c r="I531" s="73"/>
      <c r="J531" s="73"/>
      <c r="K531" s="73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</row>
    <row r="532" ht="16.5" customHeight="1">
      <c r="A532" s="84"/>
      <c r="B532" s="76"/>
      <c r="C532" s="73"/>
      <c r="D532" s="73"/>
      <c r="E532" s="73"/>
      <c r="F532" s="77"/>
      <c r="G532" s="73"/>
      <c r="H532" s="76"/>
      <c r="I532" s="73"/>
      <c r="J532" s="73"/>
      <c r="K532" s="73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</row>
    <row r="533" ht="16.5" customHeight="1">
      <c r="A533" s="84"/>
      <c r="B533" s="76"/>
      <c r="C533" s="73"/>
      <c r="D533" s="73"/>
      <c r="E533" s="73"/>
      <c r="F533" s="77"/>
      <c r="G533" s="73"/>
      <c r="H533" s="76"/>
      <c r="I533" s="73"/>
      <c r="J533" s="73"/>
      <c r="K533" s="73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</row>
    <row r="534" ht="16.5" customHeight="1">
      <c r="A534" s="84"/>
      <c r="B534" s="76"/>
      <c r="C534" s="73"/>
      <c r="D534" s="73"/>
      <c r="E534" s="73"/>
      <c r="F534" s="77"/>
      <c r="G534" s="73"/>
      <c r="H534" s="76"/>
      <c r="I534" s="73"/>
      <c r="J534" s="73"/>
      <c r="K534" s="73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</row>
    <row r="535" ht="16.5" customHeight="1">
      <c r="A535" s="84"/>
      <c r="B535" s="76"/>
      <c r="C535" s="73"/>
      <c r="D535" s="73"/>
      <c r="E535" s="73"/>
      <c r="F535" s="77"/>
      <c r="G535" s="73"/>
      <c r="H535" s="76"/>
      <c r="I535" s="73"/>
      <c r="J535" s="73"/>
      <c r="K535" s="73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</row>
    <row r="536" ht="16.5" customHeight="1">
      <c r="A536" s="84"/>
      <c r="B536" s="76"/>
      <c r="C536" s="73"/>
      <c r="D536" s="73"/>
      <c r="E536" s="73"/>
      <c r="F536" s="77"/>
      <c r="G536" s="73"/>
      <c r="H536" s="76"/>
      <c r="I536" s="73"/>
      <c r="J536" s="73"/>
      <c r="K536" s="73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</row>
    <row r="537" ht="16.5" customHeight="1">
      <c r="A537" s="84"/>
      <c r="B537" s="76"/>
      <c r="C537" s="73"/>
      <c r="D537" s="73"/>
      <c r="E537" s="73"/>
      <c r="F537" s="77"/>
      <c r="G537" s="73"/>
      <c r="H537" s="76"/>
      <c r="I537" s="73"/>
      <c r="J537" s="73"/>
      <c r="K537" s="73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</row>
    <row r="538" ht="16.5" customHeight="1">
      <c r="A538" s="84"/>
      <c r="B538" s="76"/>
      <c r="C538" s="73"/>
      <c r="D538" s="73"/>
      <c r="E538" s="73"/>
      <c r="F538" s="77"/>
      <c r="G538" s="73"/>
      <c r="H538" s="76"/>
      <c r="I538" s="73"/>
      <c r="J538" s="73"/>
      <c r="K538" s="73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</row>
    <row r="539" ht="16.5" customHeight="1">
      <c r="A539" s="84"/>
      <c r="B539" s="76"/>
      <c r="C539" s="73"/>
      <c r="D539" s="73"/>
      <c r="E539" s="73"/>
      <c r="F539" s="77"/>
      <c r="G539" s="73"/>
      <c r="H539" s="76"/>
      <c r="I539" s="73"/>
      <c r="J539" s="73"/>
      <c r="K539" s="73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  <c r="BN539" s="76"/>
      <c r="BO539" s="76"/>
      <c r="BP539" s="76"/>
      <c r="BQ539" s="76"/>
    </row>
    <row r="540" ht="16.5" customHeight="1">
      <c r="A540" s="84"/>
      <c r="B540" s="76"/>
      <c r="C540" s="73"/>
      <c r="D540" s="73"/>
      <c r="E540" s="73"/>
      <c r="F540" s="77"/>
      <c r="G540" s="73"/>
      <c r="H540" s="76"/>
      <c r="I540" s="73"/>
      <c r="J540" s="73"/>
      <c r="K540" s="73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</row>
    <row r="541" ht="16.5" customHeight="1">
      <c r="A541" s="84"/>
      <c r="B541" s="76"/>
      <c r="C541" s="73"/>
      <c r="D541" s="73"/>
      <c r="E541" s="73"/>
      <c r="F541" s="77"/>
      <c r="G541" s="73"/>
      <c r="H541" s="76"/>
      <c r="I541" s="73"/>
      <c r="J541" s="73"/>
      <c r="K541" s="73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</row>
    <row r="542" ht="16.5" customHeight="1">
      <c r="A542" s="84"/>
      <c r="B542" s="76"/>
      <c r="C542" s="73"/>
      <c r="D542" s="73"/>
      <c r="E542" s="73"/>
      <c r="F542" s="77"/>
      <c r="G542" s="73"/>
      <c r="H542" s="76"/>
      <c r="I542" s="73"/>
      <c r="J542" s="73"/>
      <c r="K542" s="73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</row>
    <row r="543" ht="16.5" customHeight="1">
      <c r="A543" s="84"/>
      <c r="B543" s="76"/>
      <c r="C543" s="73"/>
      <c r="D543" s="73"/>
      <c r="E543" s="73"/>
      <c r="F543" s="77"/>
      <c r="G543" s="73"/>
      <c r="H543" s="76"/>
      <c r="I543" s="73"/>
      <c r="J543" s="73"/>
      <c r="K543" s="73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</row>
    <row r="544" ht="16.5" customHeight="1">
      <c r="A544" s="84"/>
      <c r="B544" s="76"/>
      <c r="C544" s="73"/>
      <c r="D544" s="73"/>
      <c r="E544" s="73"/>
      <c r="F544" s="77"/>
      <c r="G544" s="73"/>
      <c r="H544" s="76"/>
      <c r="I544" s="73"/>
      <c r="J544" s="73"/>
      <c r="K544" s="73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  <c r="BN544" s="76"/>
      <c r="BO544" s="76"/>
      <c r="BP544" s="76"/>
      <c r="BQ544" s="76"/>
    </row>
    <row r="545" ht="16.5" customHeight="1">
      <c r="A545" s="84"/>
      <c r="B545" s="76"/>
      <c r="C545" s="73"/>
      <c r="D545" s="73"/>
      <c r="E545" s="73"/>
      <c r="F545" s="77"/>
      <c r="G545" s="73"/>
      <c r="H545" s="76"/>
      <c r="I545" s="73"/>
      <c r="J545" s="73"/>
      <c r="K545" s="73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</row>
    <row r="546" ht="16.5" customHeight="1">
      <c r="A546" s="84"/>
      <c r="B546" s="76"/>
      <c r="C546" s="73"/>
      <c r="D546" s="73"/>
      <c r="E546" s="73"/>
      <c r="F546" s="77"/>
      <c r="G546" s="73"/>
      <c r="H546" s="76"/>
      <c r="I546" s="73"/>
      <c r="J546" s="73"/>
      <c r="K546" s="73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</row>
    <row r="547" ht="16.5" customHeight="1">
      <c r="A547" s="84"/>
      <c r="B547" s="76"/>
      <c r="C547" s="73"/>
      <c r="D547" s="73"/>
      <c r="E547" s="73"/>
      <c r="F547" s="77"/>
      <c r="G547" s="73"/>
      <c r="H547" s="76"/>
      <c r="I547" s="73"/>
      <c r="J547" s="73"/>
      <c r="K547" s="73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  <c r="BN547" s="76"/>
      <c r="BO547" s="76"/>
      <c r="BP547" s="76"/>
      <c r="BQ547" s="76"/>
    </row>
    <row r="548" ht="16.5" customHeight="1">
      <c r="A548" s="84"/>
      <c r="B548" s="76"/>
      <c r="C548" s="73"/>
      <c r="D548" s="73"/>
      <c r="E548" s="73"/>
      <c r="F548" s="77"/>
      <c r="G548" s="73"/>
      <c r="H548" s="76"/>
      <c r="I548" s="73"/>
      <c r="J548" s="73"/>
      <c r="K548" s="73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</row>
    <row r="549" ht="16.5" customHeight="1">
      <c r="A549" s="84"/>
      <c r="B549" s="76"/>
      <c r="C549" s="73"/>
      <c r="D549" s="73"/>
      <c r="E549" s="73"/>
      <c r="F549" s="77"/>
      <c r="G549" s="73"/>
      <c r="H549" s="76"/>
      <c r="I549" s="73"/>
      <c r="J549" s="73"/>
      <c r="K549" s="73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</row>
    <row r="550" ht="16.5" customHeight="1">
      <c r="A550" s="84"/>
      <c r="B550" s="76"/>
      <c r="C550" s="73"/>
      <c r="D550" s="73"/>
      <c r="E550" s="73"/>
      <c r="F550" s="77"/>
      <c r="G550" s="73"/>
      <c r="H550" s="76"/>
      <c r="I550" s="73"/>
      <c r="J550" s="73"/>
      <c r="K550" s="73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</row>
    <row r="551" ht="16.5" customHeight="1">
      <c r="A551" s="84"/>
      <c r="B551" s="76"/>
      <c r="C551" s="73"/>
      <c r="D551" s="73"/>
      <c r="E551" s="73"/>
      <c r="F551" s="77"/>
      <c r="G551" s="73"/>
      <c r="H551" s="76"/>
      <c r="I551" s="73"/>
      <c r="J551" s="73"/>
      <c r="K551" s="73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</row>
    <row r="552" ht="16.5" customHeight="1">
      <c r="A552" s="84"/>
      <c r="B552" s="76"/>
      <c r="C552" s="73"/>
      <c r="D552" s="73"/>
      <c r="E552" s="73"/>
      <c r="F552" s="77"/>
      <c r="G552" s="73"/>
      <c r="H552" s="76"/>
      <c r="I552" s="73"/>
      <c r="J552" s="73"/>
      <c r="K552" s="73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</row>
    <row r="553" ht="16.5" customHeight="1">
      <c r="A553" s="84"/>
      <c r="B553" s="76"/>
      <c r="C553" s="73"/>
      <c r="D553" s="73"/>
      <c r="E553" s="73"/>
      <c r="F553" s="77"/>
      <c r="G553" s="73"/>
      <c r="H553" s="76"/>
      <c r="I553" s="73"/>
      <c r="J553" s="73"/>
      <c r="K553" s="73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</row>
    <row r="554" ht="16.5" customHeight="1">
      <c r="A554" s="84"/>
      <c r="B554" s="76"/>
      <c r="C554" s="73"/>
      <c r="D554" s="73"/>
      <c r="E554" s="73"/>
      <c r="F554" s="77"/>
      <c r="G554" s="73"/>
      <c r="H554" s="76"/>
      <c r="I554" s="73"/>
      <c r="J554" s="73"/>
      <c r="K554" s="73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</row>
    <row r="555" ht="16.5" customHeight="1">
      <c r="A555" s="84"/>
      <c r="B555" s="76"/>
      <c r="C555" s="73"/>
      <c r="D555" s="73"/>
      <c r="E555" s="73"/>
      <c r="F555" s="77"/>
      <c r="G555" s="73"/>
      <c r="H555" s="76"/>
      <c r="I555" s="73"/>
      <c r="J555" s="73"/>
      <c r="K555" s="73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</row>
    <row r="556" ht="16.5" customHeight="1">
      <c r="A556" s="84"/>
      <c r="B556" s="76"/>
      <c r="C556" s="73"/>
      <c r="D556" s="73"/>
      <c r="E556" s="73"/>
      <c r="F556" s="77"/>
      <c r="G556" s="73"/>
      <c r="H556" s="76"/>
      <c r="I556" s="73"/>
      <c r="J556" s="73"/>
      <c r="K556" s="73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</row>
    <row r="557" ht="16.5" customHeight="1">
      <c r="A557" s="84"/>
      <c r="B557" s="76"/>
      <c r="C557" s="73"/>
      <c r="D557" s="73"/>
      <c r="E557" s="73"/>
      <c r="F557" s="77"/>
      <c r="G557" s="73"/>
      <c r="H557" s="76"/>
      <c r="I557" s="73"/>
      <c r="J557" s="73"/>
      <c r="K557" s="73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</row>
    <row r="558" ht="16.5" customHeight="1">
      <c r="A558" s="84"/>
      <c r="B558" s="76"/>
      <c r="C558" s="73"/>
      <c r="D558" s="73"/>
      <c r="E558" s="73"/>
      <c r="F558" s="77"/>
      <c r="G558" s="73"/>
      <c r="H558" s="76"/>
      <c r="I558" s="73"/>
      <c r="J558" s="73"/>
      <c r="K558" s="73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</row>
    <row r="559" ht="16.5" customHeight="1">
      <c r="A559" s="84"/>
      <c r="B559" s="76"/>
      <c r="C559" s="73"/>
      <c r="D559" s="73"/>
      <c r="E559" s="73"/>
      <c r="F559" s="77"/>
      <c r="G559" s="73"/>
      <c r="H559" s="76"/>
      <c r="I559" s="73"/>
      <c r="J559" s="73"/>
      <c r="K559" s="73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</row>
    <row r="560" ht="16.5" customHeight="1">
      <c r="A560" s="84"/>
      <c r="B560" s="76"/>
      <c r="C560" s="73"/>
      <c r="D560" s="73"/>
      <c r="E560" s="73"/>
      <c r="F560" s="77"/>
      <c r="G560" s="73"/>
      <c r="H560" s="76"/>
      <c r="I560" s="73"/>
      <c r="J560" s="73"/>
      <c r="K560" s="73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</row>
    <row r="561" ht="16.5" customHeight="1">
      <c r="A561" s="84"/>
      <c r="B561" s="76"/>
      <c r="C561" s="73"/>
      <c r="D561" s="73"/>
      <c r="E561" s="73"/>
      <c r="F561" s="77"/>
      <c r="G561" s="73"/>
      <c r="H561" s="76"/>
      <c r="I561" s="73"/>
      <c r="J561" s="73"/>
      <c r="K561" s="73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</row>
    <row r="562" ht="16.5" customHeight="1">
      <c r="A562" s="84"/>
      <c r="B562" s="76"/>
      <c r="C562" s="73"/>
      <c r="D562" s="73"/>
      <c r="E562" s="73"/>
      <c r="F562" s="77"/>
      <c r="G562" s="73"/>
      <c r="H562" s="76"/>
      <c r="I562" s="73"/>
      <c r="J562" s="73"/>
      <c r="K562" s="73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</row>
    <row r="563" ht="16.5" customHeight="1">
      <c r="A563" s="84"/>
      <c r="B563" s="76"/>
      <c r="C563" s="73"/>
      <c r="D563" s="73"/>
      <c r="E563" s="73"/>
      <c r="F563" s="77"/>
      <c r="G563" s="73"/>
      <c r="H563" s="76"/>
      <c r="I563" s="73"/>
      <c r="J563" s="73"/>
      <c r="K563" s="73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</row>
    <row r="564" ht="16.5" customHeight="1">
      <c r="A564" s="84"/>
      <c r="B564" s="76"/>
      <c r="C564" s="73"/>
      <c r="D564" s="73"/>
      <c r="E564" s="73"/>
      <c r="F564" s="77"/>
      <c r="G564" s="73"/>
      <c r="H564" s="76"/>
      <c r="I564" s="73"/>
      <c r="J564" s="73"/>
      <c r="K564" s="73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  <c r="BN564" s="76"/>
      <c r="BO564" s="76"/>
      <c r="BP564" s="76"/>
      <c r="BQ564" s="76"/>
    </row>
    <row r="565" ht="16.5" customHeight="1">
      <c r="A565" s="84"/>
      <c r="B565" s="76"/>
      <c r="C565" s="73"/>
      <c r="D565" s="73"/>
      <c r="E565" s="73"/>
      <c r="F565" s="77"/>
      <c r="G565" s="73"/>
      <c r="H565" s="76"/>
      <c r="I565" s="73"/>
      <c r="J565" s="73"/>
      <c r="K565" s="73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</row>
    <row r="566" ht="16.5" customHeight="1">
      <c r="A566" s="84"/>
      <c r="B566" s="76"/>
      <c r="C566" s="73"/>
      <c r="D566" s="73"/>
      <c r="E566" s="73"/>
      <c r="F566" s="77"/>
      <c r="G566" s="73"/>
      <c r="H566" s="76"/>
      <c r="I566" s="73"/>
      <c r="J566" s="73"/>
      <c r="K566" s="73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</row>
    <row r="567" ht="16.5" customHeight="1">
      <c r="A567" s="84"/>
      <c r="B567" s="76"/>
      <c r="C567" s="73"/>
      <c r="D567" s="73"/>
      <c r="E567" s="73"/>
      <c r="F567" s="77"/>
      <c r="G567" s="73"/>
      <c r="H567" s="76"/>
      <c r="I567" s="73"/>
      <c r="J567" s="73"/>
      <c r="K567" s="73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</row>
    <row r="568" ht="16.5" customHeight="1">
      <c r="A568" s="84"/>
      <c r="B568" s="76"/>
      <c r="C568" s="73"/>
      <c r="D568" s="73"/>
      <c r="E568" s="73"/>
      <c r="F568" s="77"/>
      <c r="G568" s="73"/>
      <c r="H568" s="76"/>
      <c r="I568" s="73"/>
      <c r="J568" s="73"/>
      <c r="K568" s="73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</row>
    <row r="569" ht="16.5" customHeight="1">
      <c r="A569" s="84"/>
      <c r="B569" s="76"/>
      <c r="C569" s="73"/>
      <c r="D569" s="73"/>
      <c r="E569" s="73"/>
      <c r="F569" s="77"/>
      <c r="G569" s="73"/>
      <c r="H569" s="76"/>
      <c r="I569" s="73"/>
      <c r="J569" s="73"/>
      <c r="K569" s="73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</row>
    <row r="570" ht="16.5" customHeight="1">
      <c r="A570" s="84"/>
      <c r="B570" s="76"/>
      <c r="C570" s="73"/>
      <c r="D570" s="73"/>
      <c r="E570" s="73"/>
      <c r="F570" s="77"/>
      <c r="G570" s="73"/>
      <c r="H570" s="76"/>
      <c r="I570" s="73"/>
      <c r="J570" s="73"/>
      <c r="K570" s="73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</row>
    <row r="571" ht="16.5" customHeight="1">
      <c r="A571" s="84"/>
      <c r="B571" s="76"/>
      <c r="C571" s="73"/>
      <c r="D571" s="73"/>
      <c r="E571" s="73"/>
      <c r="F571" s="77"/>
      <c r="G571" s="73"/>
      <c r="H571" s="76"/>
      <c r="I571" s="73"/>
      <c r="J571" s="73"/>
      <c r="K571" s="73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</row>
    <row r="572" ht="16.5" customHeight="1">
      <c r="A572" s="84"/>
      <c r="B572" s="76"/>
      <c r="C572" s="73"/>
      <c r="D572" s="73"/>
      <c r="E572" s="73"/>
      <c r="F572" s="77"/>
      <c r="G572" s="73"/>
      <c r="H572" s="76"/>
      <c r="I572" s="73"/>
      <c r="J572" s="73"/>
      <c r="K572" s="73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</row>
    <row r="573" ht="16.5" customHeight="1">
      <c r="A573" s="84"/>
      <c r="B573" s="76"/>
      <c r="C573" s="73"/>
      <c r="D573" s="73"/>
      <c r="E573" s="73"/>
      <c r="F573" s="77"/>
      <c r="G573" s="73"/>
      <c r="H573" s="76"/>
      <c r="I573" s="73"/>
      <c r="J573" s="73"/>
      <c r="K573" s="73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</row>
    <row r="574" ht="16.5" customHeight="1">
      <c r="A574" s="84"/>
      <c r="B574" s="76"/>
      <c r="C574" s="73"/>
      <c r="D574" s="73"/>
      <c r="E574" s="73"/>
      <c r="F574" s="77"/>
      <c r="G574" s="73"/>
      <c r="H574" s="76"/>
      <c r="I574" s="73"/>
      <c r="J574" s="73"/>
      <c r="K574" s="73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</row>
    <row r="575" ht="16.5" customHeight="1">
      <c r="A575" s="84"/>
      <c r="B575" s="76"/>
      <c r="C575" s="73"/>
      <c r="D575" s="73"/>
      <c r="E575" s="73"/>
      <c r="F575" s="77"/>
      <c r="G575" s="73"/>
      <c r="H575" s="76"/>
      <c r="I575" s="73"/>
      <c r="J575" s="73"/>
      <c r="K575" s="73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  <c r="BN575" s="76"/>
      <c r="BO575" s="76"/>
      <c r="BP575" s="76"/>
      <c r="BQ575" s="76"/>
    </row>
    <row r="576" ht="16.5" customHeight="1">
      <c r="A576" s="84"/>
      <c r="B576" s="76"/>
      <c r="C576" s="73"/>
      <c r="D576" s="73"/>
      <c r="E576" s="73"/>
      <c r="F576" s="77"/>
      <c r="G576" s="73"/>
      <c r="H576" s="76"/>
      <c r="I576" s="73"/>
      <c r="J576" s="73"/>
      <c r="K576" s="73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  <c r="BN576" s="76"/>
      <c r="BO576" s="76"/>
      <c r="BP576" s="76"/>
      <c r="BQ576" s="76"/>
    </row>
    <row r="577" ht="16.5" customHeight="1">
      <c r="A577" s="84"/>
      <c r="B577" s="76"/>
      <c r="C577" s="73"/>
      <c r="D577" s="73"/>
      <c r="E577" s="73"/>
      <c r="F577" s="77"/>
      <c r="G577" s="73"/>
      <c r="H577" s="76"/>
      <c r="I577" s="73"/>
      <c r="J577" s="73"/>
      <c r="K577" s="73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</row>
    <row r="578" ht="16.5" customHeight="1">
      <c r="A578" s="84"/>
      <c r="B578" s="76"/>
      <c r="C578" s="73"/>
      <c r="D578" s="73"/>
      <c r="E578" s="73"/>
      <c r="F578" s="77"/>
      <c r="G578" s="73"/>
      <c r="H578" s="76"/>
      <c r="I578" s="73"/>
      <c r="J578" s="73"/>
      <c r="K578" s="73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  <c r="BN578" s="76"/>
      <c r="BO578" s="76"/>
      <c r="BP578" s="76"/>
      <c r="BQ578" s="76"/>
    </row>
    <row r="579" ht="16.5" customHeight="1">
      <c r="A579" s="84"/>
      <c r="B579" s="76"/>
      <c r="C579" s="73"/>
      <c r="D579" s="73"/>
      <c r="E579" s="73"/>
      <c r="F579" s="77"/>
      <c r="G579" s="73"/>
      <c r="H579" s="76"/>
      <c r="I579" s="73"/>
      <c r="J579" s="73"/>
      <c r="K579" s="73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  <c r="BN579" s="76"/>
      <c r="BO579" s="76"/>
      <c r="BP579" s="76"/>
      <c r="BQ579" s="76"/>
    </row>
    <row r="580" ht="16.5" customHeight="1">
      <c r="A580" s="84"/>
      <c r="B580" s="76"/>
      <c r="C580" s="73"/>
      <c r="D580" s="73"/>
      <c r="E580" s="73"/>
      <c r="F580" s="77"/>
      <c r="G580" s="73"/>
      <c r="H580" s="76"/>
      <c r="I580" s="73"/>
      <c r="J580" s="73"/>
      <c r="K580" s="73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</row>
    <row r="581" ht="16.5" customHeight="1">
      <c r="A581" s="84"/>
      <c r="B581" s="76"/>
      <c r="C581" s="73"/>
      <c r="D581" s="73"/>
      <c r="E581" s="73"/>
      <c r="F581" s="77"/>
      <c r="G581" s="73"/>
      <c r="H581" s="76"/>
      <c r="I581" s="73"/>
      <c r="J581" s="73"/>
      <c r="K581" s="73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  <c r="BN581" s="76"/>
      <c r="BO581" s="76"/>
      <c r="BP581" s="76"/>
      <c r="BQ581" s="76"/>
    </row>
    <row r="582" ht="16.5" customHeight="1">
      <c r="A582" s="84"/>
      <c r="B582" s="76"/>
      <c r="C582" s="73"/>
      <c r="D582" s="73"/>
      <c r="E582" s="73"/>
      <c r="F582" s="77"/>
      <c r="G582" s="73"/>
      <c r="H582" s="76"/>
      <c r="I582" s="73"/>
      <c r="J582" s="73"/>
      <c r="K582" s="73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  <c r="BN582" s="76"/>
      <c r="BO582" s="76"/>
      <c r="BP582" s="76"/>
      <c r="BQ582" s="76"/>
    </row>
    <row r="583" ht="16.5" customHeight="1">
      <c r="A583" s="84"/>
      <c r="B583" s="76"/>
      <c r="C583" s="73"/>
      <c r="D583" s="73"/>
      <c r="E583" s="73"/>
      <c r="F583" s="77"/>
      <c r="G583" s="73"/>
      <c r="H583" s="76"/>
      <c r="I583" s="73"/>
      <c r="J583" s="73"/>
      <c r="K583" s="73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</row>
    <row r="584" ht="16.5" customHeight="1">
      <c r="A584" s="84"/>
      <c r="B584" s="76"/>
      <c r="C584" s="73"/>
      <c r="D584" s="73"/>
      <c r="E584" s="73"/>
      <c r="F584" s="77"/>
      <c r="G584" s="73"/>
      <c r="H584" s="76"/>
      <c r="I584" s="73"/>
      <c r="J584" s="73"/>
      <c r="K584" s="73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  <c r="BN584" s="76"/>
      <c r="BO584" s="76"/>
      <c r="BP584" s="76"/>
      <c r="BQ584" s="76"/>
    </row>
    <row r="585" ht="16.5" customHeight="1">
      <c r="A585" s="84"/>
      <c r="B585" s="76"/>
      <c r="C585" s="73"/>
      <c r="D585" s="73"/>
      <c r="E585" s="73"/>
      <c r="F585" s="77"/>
      <c r="G585" s="73"/>
      <c r="H585" s="76"/>
      <c r="I585" s="73"/>
      <c r="J585" s="73"/>
      <c r="K585" s="73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  <c r="BN585" s="76"/>
      <c r="BO585" s="76"/>
      <c r="BP585" s="76"/>
      <c r="BQ585" s="76"/>
    </row>
    <row r="586" ht="16.5" customHeight="1">
      <c r="A586" s="84"/>
      <c r="B586" s="76"/>
      <c r="C586" s="73"/>
      <c r="D586" s="73"/>
      <c r="E586" s="73"/>
      <c r="F586" s="77"/>
      <c r="G586" s="73"/>
      <c r="H586" s="76"/>
      <c r="I586" s="73"/>
      <c r="J586" s="73"/>
      <c r="K586" s="73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  <c r="BN586" s="76"/>
      <c r="BO586" s="76"/>
      <c r="BP586" s="76"/>
      <c r="BQ586" s="76"/>
    </row>
    <row r="587" ht="16.5" customHeight="1">
      <c r="A587" s="84"/>
      <c r="B587" s="76"/>
      <c r="C587" s="73"/>
      <c r="D587" s="73"/>
      <c r="E587" s="73"/>
      <c r="F587" s="77"/>
      <c r="G587" s="73"/>
      <c r="H587" s="76"/>
      <c r="I587" s="73"/>
      <c r="J587" s="73"/>
      <c r="K587" s="73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  <c r="BN587" s="76"/>
      <c r="BO587" s="76"/>
      <c r="BP587" s="76"/>
      <c r="BQ587" s="76"/>
    </row>
    <row r="588" ht="16.5" customHeight="1">
      <c r="A588" s="84"/>
      <c r="B588" s="76"/>
      <c r="C588" s="73"/>
      <c r="D588" s="73"/>
      <c r="E588" s="73"/>
      <c r="F588" s="77"/>
      <c r="G588" s="73"/>
      <c r="H588" s="76"/>
      <c r="I588" s="73"/>
      <c r="J588" s="73"/>
      <c r="K588" s="73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  <c r="BN588" s="76"/>
      <c r="BO588" s="76"/>
      <c r="BP588" s="76"/>
      <c r="BQ588" s="76"/>
    </row>
    <row r="589" ht="16.5" customHeight="1">
      <c r="A589" s="84"/>
      <c r="B589" s="76"/>
      <c r="C589" s="73"/>
      <c r="D589" s="73"/>
      <c r="E589" s="73"/>
      <c r="F589" s="77"/>
      <c r="G589" s="73"/>
      <c r="H589" s="76"/>
      <c r="I589" s="73"/>
      <c r="J589" s="73"/>
      <c r="K589" s="73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</row>
    <row r="590" ht="16.5" customHeight="1">
      <c r="A590" s="84"/>
      <c r="B590" s="76"/>
      <c r="C590" s="73"/>
      <c r="D590" s="73"/>
      <c r="E590" s="73"/>
      <c r="F590" s="77"/>
      <c r="G590" s="73"/>
      <c r="H590" s="76"/>
      <c r="I590" s="73"/>
      <c r="J590" s="73"/>
      <c r="K590" s="73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  <c r="BN590" s="76"/>
      <c r="BO590" s="76"/>
      <c r="BP590" s="76"/>
      <c r="BQ590" s="76"/>
    </row>
    <row r="591" ht="16.5" customHeight="1">
      <c r="A591" s="84"/>
      <c r="B591" s="76"/>
      <c r="C591" s="73"/>
      <c r="D591" s="73"/>
      <c r="E591" s="73"/>
      <c r="F591" s="77"/>
      <c r="G591" s="73"/>
      <c r="H591" s="76"/>
      <c r="I591" s="73"/>
      <c r="J591" s="73"/>
      <c r="K591" s="73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  <c r="BN591" s="76"/>
      <c r="BO591" s="76"/>
      <c r="BP591" s="76"/>
      <c r="BQ591" s="76"/>
    </row>
    <row r="592" ht="16.5" customHeight="1">
      <c r="A592" s="84"/>
      <c r="B592" s="76"/>
      <c r="C592" s="73"/>
      <c r="D592" s="73"/>
      <c r="E592" s="73"/>
      <c r="F592" s="77"/>
      <c r="G592" s="73"/>
      <c r="H592" s="76"/>
      <c r="I592" s="73"/>
      <c r="J592" s="73"/>
      <c r="K592" s="73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  <c r="BN592" s="76"/>
      <c r="BO592" s="76"/>
      <c r="BP592" s="76"/>
      <c r="BQ592" s="76"/>
    </row>
    <row r="593" ht="16.5" customHeight="1">
      <c r="A593" s="84"/>
      <c r="B593" s="76"/>
      <c r="C593" s="73"/>
      <c r="D593" s="73"/>
      <c r="E593" s="73"/>
      <c r="F593" s="77"/>
      <c r="G593" s="73"/>
      <c r="H593" s="76"/>
      <c r="I593" s="73"/>
      <c r="J593" s="73"/>
      <c r="K593" s="73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  <c r="BN593" s="76"/>
      <c r="BO593" s="76"/>
      <c r="BP593" s="76"/>
      <c r="BQ593" s="76"/>
    </row>
    <row r="594" ht="16.5" customHeight="1">
      <c r="A594" s="84"/>
      <c r="B594" s="76"/>
      <c r="C594" s="73"/>
      <c r="D594" s="73"/>
      <c r="E594" s="73"/>
      <c r="F594" s="77"/>
      <c r="G594" s="73"/>
      <c r="H594" s="76"/>
      <c r="I594" s="73"/>
      <c r="J594" s="73"/>
      <c r="K594" s="73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  <c r="BN594" s="76"/>
      <c r="BO594" s="76"/>
      <c r="BP594" s="76"/>
      <c r="BQ594" s="76"/>
    </row>
    <row r="595" ht="16.5" customHeight="1">
      <c r="A595" s="84"/>
      <c r="B595" s="76"/>
      <c r="C595" s="73"/>
      <c r="D595" s="73"/>
      <c r="E595" s="73"/>
      <c r="F595" s="77"/>
      <c r="G595" s="73"/>
      <c r="H595" s="76"/>
      <c r="I595" s="73"/>
      <c r="J595" s="73"/>
      <c r="K595" s="73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</row>
    <row r="596" ht="16.5" customHeight="1">
      <c r="A596" s="84"/>
      <c r="B596" s="76"/>
      <c r="C596" s="73"/>
      <c r="D596" s="73"/>
      <c r="E596" s="73"/>
      <c r="F596" s="77"/>
      <c r="G596" s="73"/>
      <c r="H596" s="76"/>
      <c r="I596" s="73"/>
      <c r="J596" s="73"/>
      <c r="K596" s="73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  <c r="BN596" s="76"/>
      <c r="BO596" s="76"/>
      <c r="BP596" s="76"/>
      <c r="BQ596" s="76"/>
    </row>
    <row r="597" ht="16.5" customHeight="1">
      <c r="A597" s="84"/>
      <c r="B597" s="76"/>
      <c r="C597" s="73"/>
      <c r="D597" s="73"/>
      <c r="E597" s="73"/>
      <c r="F597" s="77"/>
      <c r="G597" s="73"/>
      <c r="H597" s="76"/>
      <c r="I597" s="73"/>
      <c r="J597" s="73"/>
      <c r="K597" s="73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  <c r="BN597" s="76"/>
      <c r="BO597" s="76"/>
      <c r="BP597" s="76"/>
      <c r="BQ597" s="76"/>
    </row>
    <row r="598" ht="16.5" customHeight="1">
      <c r="A598" s="84"/>
      <c r="B598" s="76"/>
      <c r="C598" s="73"/>
      <c r="D598" s="73"/>
      <c r="E598" s="73"/>
      <c r="F598" s="77"/>
      <c r="G598" s="73"/>
      <c r="H598" s="76"/>
      <c r="I598" s="73"/>
      <c r="J598" s="73"/>
      <c r="K598" s="73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  <c r="BN598" s="76"/>
      <c r="BO598" s="76"/>
      <c r="BP598" s="76"/>
      <c r="BQ598" s="76"/>
    </row>
    <row r="599" ht="16.5" customHeight="1">
      <c r="A599" s="84"/>
      <c r="B599" s="76"/>
      <c r="C599" s="73"/>
      <c r="D599" s="73"/>
      <c r="E599" s="73"/>
      <c r="F599" s="77"/>
      <c r="G599" s="73"/>
      <c r="H599" s="76"/>
      <c r="I599" s="73"/>
      <c r="J599" s="73"/>
      <c r="K599" s="73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  <c r="BN599" s="76"/>
      <c r="BO599" s="76"/>
      <c r="BP599" s="76"/>
      <c r="BQ599" s="76"/>
    </row>
    <row r="600" ht="16.5" customHeight="1">
      <c r="A600" s="84"/>
      <c r="B600" s="76"/>
      <c r="C600" s="73"/>
      <c r="D600" s="73"/>
      <c r="E600" s="73"/>
      <c r="F600" s="77"/>
      <c r="G600" s="73"/>
      <c r="H600" s="76"/>
      <c r="I600" s="73"/>
      <c r="J600" s="73"/>
      <c r="K600" s="73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  <c r="BN600" s="76"/>
      <c r="BO600" s="76"/>
      <c r="BP600" s="76"/>
      <c r="BQ600" s="76"/>
    </row>
    <row r="601" ht="16.5" customHeight="1">
      <c r="A601" s="84"/>
      <c r="B601" s="76"/>
      <c r="C601" s="73"/>
      <c r="D601" s="73"/>
      <c r="E601" s="73"/>
      <c r="F601" s="77"/>
      <c r="G601" s="73"/>
      <c r="H601" s="76"/>
      <c r="I601" s="73"/>
      <c r="J601" s="73"/>
      <c r="K601" s="73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</row>
    <row r="602" ht="16.5" customHeight="1">
      <c r="A602" s="84"/>
      <c r="B602" s="76"/>
      <c r="C602" s="73"/>
      <c r="D602" s="73"/>
      <c r="E602" s="73"/>
      <c r="F602" s="77"/>
      <c r="G602" s="73"/>
      <c r="H602" s="76"/>
      <c r="I602" s="73"/>
      <c r="J602" s="73"/>
      <c r="K602" s="73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  <c r="BN602" s="76"/>
      <c r="BO602" s="76"/>
      <c r="BP602" s="76"/>
      <c r="BQ602" s="76"/>
    </row>
    <row r="603" ht="16.5" customHeight="1">
      <c r="A603" s="84"/>
      <c r="B603" s="76"/>
      <c r="C603" s="73"/>
      <c r="D603" s="73"/>
      <c r="E603" s="73"/>
      <c r="F603" s="77"/>
      <c r="G603" s="73"/>
      <c r="H603" s="76"/>
      <c r="I603" s="73"/>
      <c r="J603" s="73"/>
      <c r="K603" s="73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  <c r="BN603" s="76"/>
      <c r="BO603" s="76"/>
      <c r="BP603" s="76"/>
      <c r="BQ603" s="76"/>
    </row>
    <row r="604" ht="16.5" customHeight="1">
      <c r="A604" s="84"/>
      <c r="B604" s="76"/>
      <c r="C604" s="73"/>
      <c r="D604" s="73"/>
      <c r="E604" s="73"/>
      <c r="F604" s="77"/>
      <c r="G604" s="73"/>
      <c r="H604" s="76"/>
      <c r="I604" s="73"/>
      <c r="J604" s="73"/>
      <c r="K604" s="73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  <c r="BN604" s="76"/>
      <c r="BO604" s="76"/>
      <c r="BP604" s="76"/>
      <c r="BQ604" s="76"/>
    </row>
    <row r="605" ht="16.5" customHeight="1">
      <c r="A605" s="84"/>
      <c r="B605" s="76"/>
      <c r="C605" s="73"/>
      <c r="D605" s="73"/>
      <c r="E605" s="73"/>
      <c r="F605" s="77"/>
      <c r="G605" s="73"/>
      <c r="H605" s="76"/>
      <c r="I605" s="73"/>
      <c r="J605" s="73"/>
      <c r="K605" s="73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  <c r="BN605" s="76"/>
      <c r="BO605" s="76"/>
      <c r="BP605" s="76"/>
      <c r="BQ605" s="76"/>
    </row>
    <row r="606" ht="16.5" customHeight="1">
      <c r="A606" s="84"/>
      <c r="B606" s="76"/>
      <c r="C606" s="73"/>
      <c r="D606" s="73"/>
      <c r="E606" s="73"/>
      <c r="F606" s="77"/>
      <c r="G606" s="73"/>
      <c r="H606" s="76"/>
      <c r="I606" s="73"/>
      <c r="J606" s="73"/>
      <c r="K606" s="73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  <c r="BN606" s="76"/>
      <c r="BO606" s="76"/>
      <c r="BP606" s="76"/>
      <c r="BQ606" s="76"/>
    </row>
    <row r="607" ht="16.5" customHeight="1">
      <c r="A607" s="84"/>
      <c r="B607" s="76"/>
      <c r="C607" s="73"/>
      <c r="D607" s="73"/>
      <c r="E607" s="73"/>
      <c r="F607" s="77"/>
      <c r="G607" s="73"/>
      <c r="H607" s="76"/>
      <c r="I607" s="73"/>
      <c r="J607" s="73"/>
      <c r="K607" s="73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</row>
    <row r="608" ht="16.5" customHeight="1">
      <c r="A608" s="84"/>
      <c r="B608" s="76"/>
      <c r="C608" s="73"/>
      <c r="D608" s="73"/>
      <c r="E608" s="73"/>
      <c r="F608" s="77"/>
      <c r="G608" s="73"/>
      <c r="H608" s="76"/>
      <c r="I608" s="73"/>
      <c r="J608" s="73"/>
      <c r="K608" s="73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  <c r="BN608" s="76"/>
      <c r="BO608" s="76"/>
      <c r="BP608" s="76"/>
      <c r="BQ608" s="76"/>
    </row>
    <row r="609" ht="16.5" customHeight="1">
      <c r="A609" s="84"/>
      <c r="B609" s="76"/>
      <c r="C609" s="73"/>
      <c r="D609" s="73"/>
      <c r="E609" s="73"/>
      <c r="F609" s="77"/>
      <c r="G609" s="73"/>
      <c r="H609" s="76"/>
      <c r="I609" s="73"/>
      <c r="J609" s="73"/>
      <c r="K609" s="73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  <c r="BN609" s="76"/>
      <c r="BO609" s="76"/>
      <c r="BP609" s="76"/>
      <c r="BQ609" s="76"/>
    </row>
    <row r="610" ht="16.5" customHeight="1">
      <c r="A610" s="84"/>
      <c r="B610" s="76"/>
      <c r="C610" s="73"/>
      <c r="D610" s="73"/>
      <c r="E610" s="73"/>
      <c r="F610" s="77"/>
      <c r="G610" s="73"/>
      <c r="H610" s="76"/>
      <c r="I610" s="73"/>
      <c r="J610" s="73"/>
      <c r="K610" s="73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  <c r="BN610" s="76"/>
      <c r="BO610" s="76"/>
      <c r="BP610" s="76"/>
      <c r="BQ610" s="76"/>
    </row>
    <row r="611" ht="16.5" customHeight="1">
      <c r="A611" s="84"/>
      <c r="B611" s="76"/>
      <c r="C611" s="73"/>
      <c r="D611" s="73"/>
      <c r="E611" s="73"/>
      <c r="F611" s="77"/>
      <c r="G611" s="73"/>
      <c r="H611" s="76"/>
      <c r="I611" s="73"/>
      <c r="J611" s="73"/>
      <c r="K611" s="73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  <c r="BN611" s="76"/>
      <c r="BO611" s="76"/>
      <c r="BP611" s="76"/>
      <c r="BQ611" s="76"/>
    </row>
    <row r="612" ht="16.5" customHeight="1">
      <c r="A612" s="84"/>
      <c r="B612" s="76"/>
      <c r="C612" s="73"/>
      <c r="D612" s="73"/>
      <c r="E612" s="73"/>
      <c r="F612" s="77"/>
      <c r="G612" s="73"/>
      <c r="H612" s="76"/>
      <c r="I612" s="73"/>
      <c r="J612" s="73"/>
      <c r="K612" s="73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  <c r="BN612" s="76"/>
      <c r="BO612" s="76"/>
      <c r="BP612" s="76"/>
      <c r="BQ612" s="76"/>
    </row>
    <row r="613" ht="16.5" customHeight="1">
      <c r="A613" s="84"/>
      <c r="B613" s="76"/>
      <c r="C613" s="73"/>
      <c r="D613" s="73"/>
      <c r="E613" s="73"/>
      <c r="F613" s="77"/>
      <c r="G613" s="73"/>
      <c r="H613" s="76"/>
      <c r="I613" s="73"/>
      <c r="J613" s="73"/>
      <c r="K613" s="73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  <c r="BN613" s="76"/>
      <c r="BO613" s="76"/>
      <c r="BP613" s="76"/>
      <c r="BQ613" s="76"/>
    </row>
    <row r="614" ht="16.5" customHeight="1">
      <c r="A614" s="84"/>
      <c r="B614" s="76"/>
      <c r="C614" s="73"/>
      <c r="D614" s="73"/>
      <c r="E614" s="73"/>
      <c r="F614" s="77"/>
      <c r="G614" s="73"/>
      <c r="H614" s="76"/>
      <c r="I614" s="73"/>
      <c r="J614" s="73"/>
      <c r="K614" s="73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  <c r="BN614" s="76"/>
      <c r="BO614" s="76"/>
      <c r="BP614" s="76"/>
      <c r="BQ614" s="76"/>
    </row>
    <row r="615" ht="16.5" customHeight="1">
      <c r="A615" s="84"/>
      <c r="B615" s="76"/>
      <c r="C615" s="73"/>
      <c r="D615" s="73"/>
      <c r="E615" s="73"/>
      <c r="F615" s="77"/>
      <c r="G615" s="73"/>
      <c r="H615" s="76"/>
      <c r="I615" s="73"/>
      <c r="J615" s="73"/>
      <c r="K615" s="73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  <c r="BN615" s="76"/>
      <c r="BO615" s="76"/>
      <c r="BP615" s="76"/>
      <c r="BQ615" s="76"/>
    </row>
    <row r="616" ht="16.5" customHeight="1">
      <c r="A616" s="84"/>
      <c r="B616" s="76"/>
      <c r="C616" s="73"/>
      <c r="D616" s="73"/>
      <c r="E616" s="73"/>
      <c r="F616" s="77"/>
      <c r="G616" s="73"/>
      <c r="H616" s="76"/>
      <c r="I616" s="73"/>
      <c r="J616" s="73"/>
      <c r="K616" s="73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  <c r="BN616" s="76"/>
      <c r="BO616" s="76"/>
      <c r="BP616" s="76"/>
      <c r="BQ616" s="76"/>
    </row>
    <row r="617" ht="16.5" customHeight="1">
      <c r="A617" s="84"/>
      <c r="B617" s="76"/>
      <c r="C617" s="73"/>
      <c r="D617" s="73"/>
      <c r="E617" s="73"/>
      <c r="F617" s="77"/>
      <c r="G617" s="73"/>
      <c r="H617" s="76"/>
      <c r="I617" s="73"/>
      <c r="J617" s="73"/>
      <c r="K617" s="73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  <c r="BN617" s="76"/>
      <c r="BO617" s="76"/>
      <c r="BP617" s="76"/>
      <c r="BQ617" s="76"/>
    </row>
    <row r="618" ht="16.5" customHeight="1">
      <c r="A618" s="84"/>
      <c r="B618" s="76"/>
      <c r="C618" s="73"/>
      <c r="D618" s="73"/>
      <c r="E618" s="73"/>
      <c r="F618" s="77"/>
      <c r="G618" s="73"/>
      <c r="H618" s="76"/>
      <c r="I618" s="73"/>
      <c r="J618" s="73"/>
      <c r="K618" s="73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  <c r="BN618" s="76"/>
      <c r="BO618" s="76"/>
      <c r="BP618" s="76"/>
      <c r="BQ618" s="76"/>
    </row>
    <row r="619" ht="16.5" customHeight="1">
      <c r="A619" s="84"/>
      <c r="B619" s="76"/>
      <c r="C619" s="73"/>
      <c r="D619" s="73"/>
      <c r="E619" s="73"/>
      <c r="F619" s="77"/>
      <c r="G619" s="73"/>
      <c r="H619" s="76"/>
      <c r="I619" s="73"/>
      <c r="J619" s="73"/>
      <c r="K619" s="73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  <c r="BN619" s="76"/>
      <c r="BO619" s="76"/>
      <c r="BP619" s="76"/>
      <c r="BQ619" s="76"/>
    </row>
    <row r="620" ht="16.5" customHeight="1">
      <c r="A620" s="84"/>
      <c r="B620" s="76"/>
      <c r="C620" s="73"/>
      <c r="D620" s="73"/>
      <c r="E620" s="73"/>
      <c r="F620" s="77"/>
      <c r="G620" s="73"/>
      <c r="H620" s="76"/>
      <c r="I620" s="73"/>
      <c r="J620" s="73"/>
      <c r="K620" s="73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  <c r="BN620" s="76"/>
      <c r="BO620" s="76"/>
      <c r="BP620" s="76"/>
      <c r="BQ620" s="76"/>
    </row>
    <row r="621" ht="16.5" customHeight="1">
      <c r="A621" s="84"/>
      <c r="B621" s="76"/>
      <c r="C621" s="73"/>
      <c r="D621" s="73"/>
      <c r="E621" s="73"/>
      <c r="F621" s="77"/>
      <c r="G621" s="73"/>
      <c r="H621" s="76"/>
      <c r="I621" s="73"/>
      <c r="J621" s="73"/>
      <c r="K621" s="73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  <c r="BN621" s="76"/>
      <c r="BO621" s="76"/>
      <c r="BP621" s="76"/>
      <c r="BQ621" s="76"/>
    </row>
    <row r="622" ht="16.5" customHeight="1">
      <c r="A622" s="84"/>
      <c r="B622" s="76"/>
      <c r="C622" s="73"/>
      <c r="D622" s="73"/>
      <c r="E622" s="73"/>
      <c r="F622" s="77"/>
      <c r="G622" s="73"/>
      <c r="H622" s="76"/>
      <c r="I622" s="73"/>
      <c r="J622" s="73"/>
      <c r="K622" s="73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  <c r="BN622" s="76"/>
      <c r="BO622" s="76"/>
      <c r="BP622" s="76"/>
      <c r="BQ622" s="76"/>
    </row>
    <row r="623" ht="16.5" customHeight="1">
      <c r="A623" s="84"/>
      <c r="B623" s="76"/>
      <c r="C623" s="73"/>
      <c r="D623" s="73"/>
      <c r="E623" s="73"/>
      <c r="F623" s="77"/>
      <c r="G623" s="73"/>
      <c r="H623" s="76"/>
      <c r="I623" s="73"/>
      <c r="J623" s="73"/>
      <c r="K623" s="73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</row>
    <row r="624" ht="16.5" customHeight="1">
      <c r="A624" s="84"/>
      <c r="B624" s="76"/>
      <c r="C624" s="73"/>
      <c r="D624" s="73"/>
      <c r="E624" s="73"/>
      <c r="F624" s="77"/>
      <c r="G624" s="73"/>
      <c r="H624" s="76"/>
      <c r="I624" s="73"/>
      <c r="J624" s="73"/>
      <c r="K624" s="73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  <c r="BN624" s="76"/>
      <c r="BO624" s="76"/>
      <c r="BP624" s="76"/>
      <c r="BQ624" s="76"/>
    </row>
    <row r="625" ht="16.5" customHeight="1">
      <c r="A625" s="84"/>
      <c r="B625" s="76"/>
      <c r="C625" s="73"/>
      <c r="D625" s="73"/>
      <c r="E625" s="73"/>
      <c r="F625" s="77"/>
      <c r="G625" s="73"/>
      <c r="H625" s="76"/>
      <c r="I625" s="73"/>
      <c r="J625" s="73"/>
      <c r="K625" s="73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  <c r="BN625" s="76"/>
      <c r="BO625" s="76"/>
      <c r="BP625" s="76"/>
      <c r="BQ625" s="76"/>
    </row>
    <row r="626" ht="16.5" customHeight="1">
      <c r="A626" s="84"/>
      <c r="B626" s="76"/>
      <c r="C626" s="73"/>
      <c r="D626" s="73"/>
      <c r="E626" s="73"/>
      <c r="F626" s="77"/>
      <c r="G626" s="73"/>
      <c r="H626" s="76"/>
      <c r="I626" s="73"/>
      <c r="J626" s="73"/>
      <c r="K626" s="73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  <c r="BN626" s="76"/>
      <c r="BO626" s="76"/>
      <c r="BP626" s="76"/>
      <c r="BQ626" s="76"/>
    </row>
    <row r="627" ht="16.5" customHeight="1">
      <c r="A627" s="84"/>
      <c r="B627" s="76"/>
      <c r="C627" s="73"/>
      <c r="D627" s="73"/>
      <c r="E627" s="73"/>
      <c r="F627" s="77"/>
      <c r="G627" s="73"/>
      <c r="H627" s="76"/>
      <c r="I627" s="73"/>
      <c r="J627" s="73"/>
      <c r="K627" s="73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  <c r="BN627" s="76"/>
      <c r="BO627" s="76"/>
      <c r="BP627" s="76"/>
      <c r="BQ627" s="76"/>
    </row>
    <row r="628" ht="16.5" customHeight="1">
      <c r="A628" s="84"/>
      <c r="B628" s="76"/>
      <c r="C628" s="73"/>
      <c r="D628" s="73"/>
      <c r="E628" s="73"/>
      <c r="F628" s="77"/>
      <c r="G628" s="73"/>
      <c r="H628" s="76"/>
      <c r="I628" s="73"/>
      <c r="J628" s="73"/>
      <c r="K628" s="73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  <c r="BN628" s="76"/>
      <c r="BO628" s="76"/>
      <c r="BP628" s="76"/>
      <c r="BQ628" s="76"/>
    </row>
    <row r="629" ht="16.5" customHeight="1">
      <c r="A629" s="84"/>
      <c r="B629" s="76"/>
      <c r="C629" s="73"/>
      <c r="D629" s="73"/>
      <c r="E629" s="73"/>
      <c r="F629" s="77"/>
      <c r="G629" s="73"/>
      <c r="H629" s="76"/>
      <c r="I629" s="73"/>
      <c r="J629" s="73"/>
      <c r="K629" s="73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</row>
    <row r="630" ht="16.5" customHeight="1">
      <c r="A630" s="84"/>
      <c r="B630" s="76"/>
      <c r="C630" s="73"/>
      <c r="D630" s="73"/>
      <c r="E630" s="73"/>
      <c r="F630" s="77"/>
      <c r="G630" s="73"/>
      <c r="H630" s="76"/>
      <c r="I630" s="73"/>
      <c r="J630" s="73"/>
      <c r="K630" s="73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</row>
    <row r="631" ht="16.5" customHeight="1">
      <c r="A631" s="84"/>
      <c r="B631" s="76"/>
      <c r="C631" s="73"/>
      <c r="D631" s="73"/>
      <c r="E631" s="73"/>
      <c r="F631" s="77"/>
      <c r="G631" s="73"/>
      <c r="H631" s="76"/>
      <c r="I631" s="73"/>
      <c r="J631" s="73"/>
      <c r="K631" s="73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  <c r="BN631" s="76"/>
      <c r="BO631" s="76"/>
      <c r="BP631" s="76"/>
      <c r="BQ631" s="76"/>
    </row>
    <row r="632" ht="16.5" customHeight="1">
      <c r="A632" s="84"/>
      <c r="B632" s="76"/>
      <c r="C632" s="73"/>
      <c r="D632" s="73"/>
      <c r="E632" s="73"/>
      <c r="F632" s="77"/>
      <c r="G632" s="73"/>
      <c r="H632" s="76"/>
      <c r="I632" s="73"/>
      <c r="J632" s="73"/>
      <c r="K632" s="73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  <c r="BN632" s="76"/>
      <c r="BO632" s="76"/>
      <c r="BP632" s="76"/>
      <c r="BQ632" s="76"/>
    </row>
    <row r="633" ht="16.5" customHeight="1">
      <c r="A633" s="84"/>
      <c r="B633" s="76"/>
      <c r="C633" s="73"/>
      <c r="D633" s="73"/>
      <c r="E633" s="73"/>
      <c r="F633" s="77"/>
      <c r="G633" s="73"/>
      <c r="H633" s="76"/>
      <c r="I633" s="73"/>
      <c r="J633" s="73"/>
      <c r="K633" s="73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  <c r="BN633" s="76"/>
      <c r="BO633" s="76"/>
      <c r="BP633" s="76"/>
      <c r="BQ633" s="76"/>
    </row>
    <row r="634" ht="16.5" customHeight="1">
      <c r="A634" s="84"/>
      <c r="B634" s="76"/>
      <c r="C634" s="73"/>
      <c r="D634" s="73"/>
      <c r="E634" s="73"/>
      <c r="F634" s="77"/>
      <c r="G634" s="73"/>
      <c r="H634" s="76"/>
      <c r="I634" s="73"/>
      <c r="J634" s="73"/>
      <c r="K634" s="73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  <c r="BN634" s="76"/>
      <c r="BO634" s="76"/>
      <c r="BP634" s="76"/>
      <c r="BQ634" s="76"/>
    </row>
    <row r="635" ht="16.5" customHeight="1">
      <c r="A635" s="84"/>
      <c r="B635" s="76"/>
      <c r="C635" s="73"/>
      <c r="D635" s="73"/>
      <c r="E635" s="73"/>
      <c r="F635" s="77"/>
      <c r="G635" s="73"/>
      <c r="H635" s="76"/>
      <c r="I635" s="73"/>
      <c r="J635" s="73"/>
      <c r="K635" s="73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</row>
    <row r="636" ht="16.5" customHeight="1">
      <c r="A636" s="84"/>
      <c r="B636" s="76"/>
      <c r="C636" s="73"/>
      <c r="D636" s="73"/>
      <c r="E636" s="73"/>
      <c r="F636" s="77"/>
      <c r="G636" s="73"/>
      <c r="H636" s="76"/>
      <c r="I636" s="73"/>
      <c r="J636" s="73"/>
      <c r="K636" s="73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  <c r="BN636" s="76"/>
      <c r="BO636" s="76"/>
      <c r="BP636" s="76"/>
      <c r="BQ636" s="76"/>
    </row>
    <row r="637" ht="16.5" customHeight="1">
      <c r="A637" s="84"/>
      <c r="B637" s="76"/>
      <c r="C637" s="73"/>
      <c r="D637" s="73"/>
      <c r="E637" s="73"/>
      <c r="F637" s="77"/>
      <c r="G637" s="73"/>
      <c r="H637" s="76"/>
      <c r="I637" s="73"/>
      <c r="J637" s="73"/>
      <c r="K637" s="73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  <c r="BN637" s="76"/>
      <c r="BO637" s="76"/>
      <c r="BP637" s="76"/>
      <c r="BQ637" s="76"/>
    </row>
    <row r="638" ht="16.5" customHeight="1">
      <c r="A638" s="84"/>
      <c r="B638" s="76"/>
      <c r="C638" s="73"/>
      <c r="D638" s="73"/>
      <c r="E638" s="73"/>
      <c r="F638" s="77"/>
      <c r="G638" s="73"/>
      <c r="H638" s="76"/>
      <c r="I638" s="73"/>
      <c r="J638" s="73"/>
      <c r="K638" s="73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  <c r="BN638" s="76"/>
      <c r="BO638" s="76"/>
      <c r="BP638" s="76"/>
      <c r="BQ638" s="76"/>
    </row>
    <row r="639" ht="16.5" customHeight="1">
      <c r="A639" s="84"/>
      <c r="B639" s="76"/>
      <c r="C639" s="73"/>
      <c r="D639" s="73"/>
      <c r="E639" s="73"/>
      <c r="F639" s="77"/>
      <c r="G639" s="73"/>
      <c r="H639" s="76"/>
      <c r="I639" s="73"/>
      <c r="J639" s="73"/>
      <c r="K639" s="73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  <c r="BN639" s="76"/>
      <c r="BO639" s="76"/>
      <c r="BP639" s="76"/>
      <c r="BQ639" s="76"/>
    </row>
    <row r="640" ht="16.5" customHeight="1">
      <c r="A640" s="84"/>
      <c r="B640" s="76"/>
      <c r="C640" s="73"/>
      <c r="D640" s="73"/>
      <c r="E640" s="73"/>
      <c r="F640" s="77"/>
      <c r="G640" s="73"/>
      <c r="H640" s="76"/>
      <c r="I640" s="73"/>
      <c r="J640" s="73"/>
      <c r="K640" s="73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  <c r="BN640" s="76"/>
      <c r="BO640" s="76"/>
      <c r="BP640" s="76"/>
      <c r="BQ640" s="76"/>
    </row>
    <row r="641" ht="16.5" customHeight="1">
      <c r="A641" s="84"/>
      <c r="B641" s="76"/>
      <c r="C641" s="73"/>
      <c r="D641" s="73"/>
      <c r="E641" s="73"/>
      <c r="F641" s="77"/>
      <c r="G641" s="73"/>
      <c r="H641" s="76"/>
      <c r="I641" s="73"/>
      <c r="J641" s="73"/>
      <c r="K641" s="73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</row>
    <row r="642" ht="16.5" customHeight="1">
      <c r="A642" s="84"/>
      <c r="B642" s="76"/>
      <c r="C642" s="73"/>
      <c r="D642" s="73"/>
      <c r="E642" s="73"/>
      <c r="F642" s="77"/>
      <c r="G642" s="73"/>
      <c r="H642" s="76"/>
      <c r="I642" s="73"/>
      <c r="J642" s="73"/>
      <c r="K642" s="73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  <c r="BN642" s="76"/>
      <c r="BO642" s="76"/>
      <c r="BP642" s="76"/>
      <c r="BQ642" s="76"/>
    </row>
    <row r="643" ht="16.5" customHeight="1">
      <c r="A643" s="84"/>
      <c r="B643" s="76"/>
      <c r="C643" s="73"/>
      <c r="D643" s="73"/>
      <c r="E643" s="73"/>
      <c r="F643" s="77"/>
      <c r="G643" s="73"/>
      <c r="H643" s="76"/>
      <c r="I643" s="73"/>
      <c r="J643" s="73"/>
      <c r="K643" s="73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  <c r="BN643" s="76"/>
      <c r="BO643" s="76"/>
      <c r="BP643" s="76"/>
      <c r="BQ643" s="76"/>
    </row>
    <row r="644" ht="16.5" customHeight="1">
      <c r="A644" s="84"/>
      <c r="B644" s="76"/>
      <c r="C644" s="73"/>
      <c r="D644" s="73"/>
      <c r="E644" s="73"/>
      <c r="F644" s="77"/>
      <c r="G644" s="73"/>
      <c r="H644" s="76"/>
      <c r="I644" s="73"/>
      <c r="J644" s="73"/>
      <c r="K644" s="73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  <c r="BN644" s="76"/>
      <c r="BO644" s="76"/>
      <c r="BP644" s="76"/>
      <c r="BQ644" s="76"/>
    </row>
    <row r="645" ht="16.5" customHeight="1">
      <c r="A645" s="84"/>
      <c r="B645" s="76"/>
      <c r="C645" s="73"/>
      <c r="D645" s="73"/>
      <c r="E645" s="73"/>
      <c r="F645" s="77"/>
      <c r="G645" s="73"/>
      <c r="H645" s="76"/>
      <c r="I645" s="73"/>
      <c r="J645" s="73"/>
      <c r="K645" s="73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  <c r="BN645" s="76"/>
      <c r="BO645" s="76"/>
      <c r="BP645" s="76"/>
      <c r="BQ645" s="76"/>
    </row>
    <row r="646" ht="16.5" customHeight="1">
      <c r="A646" s="84"/>
      <c r="B646" s="76"/>
      <c r="C646" s="73"/>
      <c r="D646" s="73"/>
      <c r="E646" s="73"/>
      <c r="F646" s="77"/>
      <c r="G646" s="73"/>
      <c r="H646" s="76"/>
      <c r="I646" s="73"/>
      <c r="J646" s="73"/>
      <c r="K646" s="73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  <c r="BN646" s="76"/>
      <c r="BO646" s="76"/>
      <c r="BP646" s="76"/>
      <c r="BQ646" s="76"/>
    </row>
    <row r="647" ht="16.5" customHeight="1">
      <c r="A647" s="84"/>
      <c r="B647" s="76"/>
      <c r="C647" s="73"/>
      <c r="D647" s="73"/>
      <c r="E647" s="73"/>
      <c r="F647" s="77"/>
      <c r="G647" s="73"/>
      <c r="H647" s="76"/>
      <c r="I647" s="73"/>
      <c r="J647" s="73"/>
      <c r="K647" s="73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</row>
    <row r="648" ht="16.5" customHeight="1">
      <c r="A648" s="84"/>
      <c r="B648" s="76"/>
      <c r="C648" s="73"/>
      <c r="D648" s="73"/>
      <c r="E648" s="73"/>
      <c r="F648" s="77"/>
      <c r="G648" s="73"/>
      <c r="H648" s="76"/>
      <c r="I648" s="73"/>
      <c r="J648" s="73"/>
      <c r="K648" s="73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  <c r="BN648" s="76"/>
      <c r="BO648" s="76"/>
      <c r="BP648" s="76"/>
      <c r="BQ648" s="76"/>
    </row>
    <row r="649" ht="16.5" customHeight="1">
      <c r="A649" s="84"/>
      <c r="B649" s="76"/>
      <c r="C649" s="73"/>
      <c r="D649" s="73"/>
      <c r="E649" s="73"/>
      <c r="F649" s="77"/>
      <c r="G649" s="73"/>
      <c r="H649" s="76"/>
      <c r="I649" s="73"/>
      <c r="J649" s="73"/>
      <c r="K649" s="73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  <c r="BN649" s="76"/>
      <c r="BO649" s="76"/>
      <c r="BP649" s="76"/>
      <c r="BQ649" s="76"/>
    </row>
    <row r="650" ht="16.5" customHeight="1">
      <c r="A650" s="84"/>
      <c r="B650" s="76"/>
      <c r="C650" s="73"/>
      <c r="D650" s="73"/>
      <c r="E650" s="73"/>
      <c r="F650" s="77"/>
      <c r="G650" s="73"/>
      <c r="H650" s="76"/>
      <c r="I650" s="73"/>
      <c r="J650" s="73"/>
      <c r="K650" s="73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  <c r="BN650" s="76"/>
      <c r="BO650" s="76"/>
      <c r="BP650" s="76"/>
      <c r="BQ650" s="76"/>
    </row>
    <row r="651" ht="16.5" customHeight="1">
      <c r="A651" s="84"/>
      <c r="B651" s="76"/>
      <c r="C651" s="73"/>
      <c r="D651" s="73"/>
      <c r="E651" s="73"/>
      <c r="F651" s="77"/>
      <c r="G651" s="73"/>
      <c r="H651" s="76"/>
      <c r="I651" s="73"/>
      <c r="J651" s="73"/>
      <c r="K651" s="73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</row>
    <row r="652" ht="16.5" customHeight="1">
      <c r="A652" s="84"/>
      <c r="B652" s="76"/>
      <c r="C652" s="73"/>
      <c r="D652" s="73"/>
      <c r="E652" s="73"/>
      <c r="F652" s="77"/>
      <c r="G652" s="73"/>
      <c r="H652" s="76"/>
      <c r="I652" s="73"/>
      <c r="J652" s="73"/>
      <c r="K652" s="73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  <c r="BN652" s="76"/>
      <c r="BO652" s="76"/>
      <c r="BP652" s="76"/>
      <c r="BQ652" s="76"/>
    </row>
    <row r="653" ht="16.5" customHeight="1">
      <c r="A653" s="84"/>
      <c r="B653" s="76"/>
      <c r="C653" s="73"/>
      <c r="D653" s="73"/>
      <c r="E653" s="73"/>
      <c r="F653" s="77"/>
      <c r="G653" s="73"/>
      <c r="H653" s="76"/>
      <c r="I653" s="73"/>
      <c r="J653" s="73"/>
      <c r="K653" s="73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  <c r="BN653" s="76"/>
      <c r="BO653" s="76"/>
      <c r="BP653" s="76"/>
      <c r="BQ653" s="76"/>
    </row>
    <row r="654" ht="16.5" customHeight="1">
      <c r="A654" s="84"/>
      <c r="B654" s="76"/>
      <c r="C654" s="73"/>
      <c r="D654" s="73"/>
      <c r="E654" s="73"/>
      <c r="F654" s="77"/>
      <c r="G654" s="73"/>
      <c r="H654" s="76"/>
      <c r="I654" s="73"/>
      <c r="J654" s="73"/>
      <c r="K654" s="73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  <c r="BN654" s="76"/>
      <c r="BO654" s="76"/>
      <c r="BP654" s="76"/>
      <c r="BQ654" s="76"/>
    </row>
    <row r="655" ht="16.5" customHeight="1">
      <c r="A655" s="84"/>
      <c r="B655" s="76"/>
      <c r="C655" s="73"/>
      <c r="D655" s="73"/>
      <c r="E655" s="73"/>
      <c r="F655" s="77"/>
      <c r="G655" s="73"/>
      <c r="H655" s="76"/>
      <c r="I655" s="73"/>
      <c r="J655" s="73"/>
      <c r="K655" s="73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  <c r="BN655" s="76"/>
      <c r="BO655" s="76"/>
      <c r="BP655" s="76"/>
      <c r="BQ655" s="76"/>
    </row>
    <row r="656" ht="16.5" customHeight="1">
      <c r="A656" s="84"/>
      <c r="B656" s="76"/>
      <c r="C656" s="73"/>
      <c r="D656" s="73"/>
      <c r="E656" s="73"/>
      <c r="F656" s="77"/>
      <c r="G656" s="73"/>
      <c r="H656" s="76"/>
      <c r="I656" s="73"/>
      <c r="J656" s="73"/>
      <c r="K656" s="73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  <c r="BN656" s="76"/>
      <c r="BO656" s="76"/>
      <c r="BP656" s="76"/>
      <c r="BQ656" s="76"/>
    </row>
    <row r="657" ht="16.5" customHeight="1">
      <c r="A657" s="84"/>
      <c r="B657" s="76"/>
      <c r="C657" s="73"/>
      <c r="D657" s="73"/>
      <c r="E657" s="73"/>
      <c r="F657" s="77"/>
      <c r="G657" s="73"/>
      <c r="H657" s="76"/>
      <c r="I657" s="73"/>
      <c r="J657" s="73"/>
      <c r="K657" s="73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  <c r="BN657" s="76"/>
      <c r="BO657" s="76"/>
      <c r="BP657" s="76"/>
      <c r="BQ657" s="76"/>
    </row>
    <row r="658" ht="16.5" customHeight="1">
      <c r="A658" s="84"/>
      <c r="B658" s="76"/>
      <c r="C658" s="73"/>
      <c r="D658" s="73"/>
      <c r="E658" s="73"/>
      <c r="F658" s="77"/>
      <c r="G658" s="73"/>
      <c r="H658" s="76"/>
      <c r="I658" s="73"/>
      <c r="J658" s="73"/>
      <c r="K658" s="73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  <c r="BN658" s="76"/>
      <c r="BO658" s="76"/>
      <c r="BP658" s="76"/>
      <c r="BQ658" s="76"/>
    </row>
    <row r="659" ht="16.5" customHeight="1">
      <c r="A659" s="84"/>
      <c r="B659" s="76"/>
      <c r="C659" s="73"/>
      <c r="D659" s="73"/>
      <c r="E659" s="73"/>
      <c r="F659" s="77"/>
      <c r="G659" s="73"/>
      <c r="H659" s="76"/>
      <c r="I659" s="73"/>
      <c r="J659" s="73"/>
      <c r="K659" s="73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  <c r="BN659" s="76"/>
      <c r="BO659" s="76"/>
      <c r="BP659" s="76"/>
      <c r="BQ659" s="76"/>
    </row>
    <row r="660" ht="16.5" customHeight="1">
      <c r="A660" s="84"/>
      <c r="B660" s="76"/>
      <c r="C660" s="73"/>
      <c r="D660" s="73"/>
      <c r="E660" s="73"/>
      <c r="F660" s="77"/>
      <c r="G660" s="73"/>
      <c r="H660" s="76"/>
      <c r="I660" s="73"/>
      <c r="J660" s="73"/>
      <c r="K660" s="73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  <c r="BN660" s="76"/>
      <c r="BO660" s="76"/>
      <c r="BP660" s="76"/>
      <c r="BQ660" s="76"/>
    </row>
    <row r="661" ht="16.5" customHeight="1">
      <c r="A661" s="84"/>
      <c r="B661" s="76"/>
      <c r="C661" s="73"/>
      <c r="D661" s="73"/>
      <c r="E661" s="73"/>
      <c r="F661" s="77"/>
      <c r="G661" s="73"/>
      <c r="H661" s="76"/>
      <c r="I661" s="73"/>
      <c r="J661" s="73"/>
      <c r="K661" s="73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  <c r="BN661" s="76"/>
      <c r="BO661" s="76"/>
      <c r="BP661" s="76"/>
      <c r="BQ661" s="76"/>
    </row>
    <row r="662" ht="16.5" customHeight="1">
      <c r="A662" s="84"/>
      <c r="B662" s="76"/>
      <c r="C662" s="73"/>
      <c r="D662" s="73"/>
      <c r="E662" s="73"/>
      <c r="F662" s="77"/>
      <c r="G662" s="73"/>
      <c r="H662" s="76"/>
      <c r="I662" s="73"/>
      <c r="J662" s="73"/>
      <c r="K662" s="73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  <c r="BN662" s="76"/>
      <c r="BO662" s="76"/>
      <c r="BP662" s="76"/>
      <c r="BQ662" s="76"/>
    </row>
    <row r="663" ht="16.5" customHeight="1">
      <c r="A663" s="84"/>
      <c r="B663" s="76"/>
      <c r="C663" s="73"/>
      <c r="D663" s="73"/>
      <c r="E663" s="73"/>
      <c r="F663" s="77"/>
      <c r="G663" s="73"/>
      <c r="H663" s="76"/>
      <c r="I663" s="73"/>
      <c r="J663" s="73"/>
      <c r="K663" s="73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  <c r="BN663" s="76"/>
      <c r="BO663" s="76"/>
      <c r="BP663" s="76"/>
      <c r="BQ663" s="76"/>
    </row>
    <row r="664" ht="16.5" customHeight="1">
      <c r="A664" s="84"/>
      <c r="B664" s="76"/>
      <c r="C664" s="73"/>
      <c r="D664" s="73"/>
      <c r="E664" s="73"/>
      <c r="F664" s="77"/>
      <c r="G664" s="73"/>
      <c r="H664" s="76"/>
      <c r="I664" s="73"/>
      <c r="J664" s="73"/>
      <c r="K664" s="73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  <c r="BN664" s="76"/>
      <c r="BO664" s="76"/>
      <c r="BP664" s="76"/>
      <c r="BQ664" s="76"/>
    </row>
    <row r="665" ht="16.5" customHeight="1">
      <c r="A665" s="84"/>
      <c r="B665" s="76"/>
      <c r="C665" s="73"/>
      <c r="D665" s="73"/>
      <c r="E665" s="73"/>
      <c r="F665" s="77"/>
      <c r="G665" s="73"/>
      <c r="H665" s="76"/>
      <c r="I665" s="73"/>
      <c r="J665" s="73"/>
      <c r="K665" s="73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</row>
    <row r="666" ht="16.5" customHeight="1">
      <c r="A666" s="84"/>
      <c r="B666" s="76"/>
      <c r="C666" s="73"/>
      <c r="D666" s="73"/>
      <c r="E666" s="73"/>
      <c r="F666" s="77"/>
      <c r="G666" s="73"/>
      <c r="H666" s="76"/>
      <c r="I666" s="73"/>
      <c r="J666" s="73"/>
      <c r="K666" s="73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  <c r="BN666" s="76"/>
      <c r="BO666" s="76"/>
      <c r="BP666" s="76"/>
      <c r="BQ666" s="76"/>
    </row>
    <row r="667" ht="16.5" customHeight="1">
      <c r="A667" s="84"/>
      <c r="B667" s="76"/>
      <c r="C667" s="73"/>
      <c r="D667" s="73"/>
      <c r="E667" s="73"/>
      <c r="F667" s="77"/>
      <c r="G667" s="73"/>
      <c r="H667" s="76"/>
      <c r="I667" s="73"/>
      <c r="J667" s="73"/>
      <c r="K667" s="73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  <c r="BN667" s="76"/>
      <c r="BO667" s="76"/>
      <c r="BP667" s="76"/>
      <c r="BQ667" s="76"/>
    </row>
    <row r="668" ht="16.5" customHeight="1">
      <c r="A668" s="84"/>
      <c r="B668" s="76"/>
      <c r="C668" s="73"/>
      <c r="D668" s="73"/>
      <c r="E668" s="73"/>
      <c r="F668" s="77"/>
      <c r="G668" s="73"/>
      <c r="H668" s="76"/>
      <c r="I668" s="73"/>
      <c r="J668" s="73"/>
      <c r="K668" s="73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  <c r="BN668" s="76"/>
      <c r="BO668" s="76"/>
      <c r="BP668" s="76"/>
      <c r="BQ668" s="76"/>
    </row>
    <row r="669" ht="16.5" customHeight="1">
      <c r="A669" s="84"/>
      <c r="B669" s="76"/>
      <c r="C669" s="73"/>
      <c r="D669" s="73"/>
      <c r="E669" s="73"/>
      <c r="F669" s="77"/>
      <c r="G669" s="73"/>
      <c r="H669" s="76"/>
      <c r="I669" s="73"/>
      <c r="J669" s="73"/>
      <c r="K669" s="73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  <c r="BN669" s="76"/>
      <c r="BO669" s="76"/>
      <c r="BP669" s="76"/>
      <c r="BQ669" s="76"/>
    </row>
    <row r="670" ht="16.5" customHeight="1">
      <c r="A670" s="84"/>
      <c r="B670" s="76"/>
      <c r="C670" s="73"/>
      <c r="D670" s="73"/>
      <c r="E670" s="73"/>
      <c r="F670" s="77"/>
      <c r="G670" s="73"/>
      <c r="H670" s="76"/>
      <c r="I670" s="73"/>
      <c r="J670" s="73"/>
      <c r="K670" s="73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  <c r="BN670" s="76"/>
      <c r="BO670" s="76"/>
      <c r="BP670" s="76"/>
      <c r="BQ670" s="76"/>
    </row>
    <row r="671" ht="16.5" customHeight="1">
      <c r="A671" s="84"/>
      <c r="B671" s="76"/>
      <c r="C671" s="73"/>
      <c r="D671" s="73"/>
      <c r="E671" s="73"/>
      <c r="F671" s="77"/>
      <c r="G671" s="73"/>
      <c r="H671" s="76"/>
      <c r="I671" s="73"/>
      <c r="J671" s="73"/>
      <c r="K671" s="73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</row>
    <row r="672" ht="16.5" customHeight="1">
      <c r="A672" s="84"/>
      <c r="B672" s="76"/>
      <c r="C672" s="73"/>
      <c r="D672" s="73"/>
      <c r="E672" s="73"/>
      <c r="F672" s="77"/>
      <c r="G672" s="73"/>
      <c r="H672" s="76"/>
      <c r="I672" s="73"/>
      <c r="J672" s="73"/>
      <c r="K672" s="73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  <c r="BN672" s="76"/>
      <c r="BO672" s="76"/>
      <c r="BP672" s="76"/>
      <c r="BQ672" s="76"/>
    </row>
    <row r="673" ht="16.5" customHeight="1">
      <c r="A673" s="84"/>
      <c r="B673" s="76"/>
      <c r="C673" s="73"/>
      <c r="D673" s="73"/>
      <c r="E673" s="73"/>
      <c r="F673" s="77"/>
      <c r="G673" s="73"/>
      <c r="H673" s="76"/>
      <c r="I673" s="73"/>
      <c r="J673" s="73"/>
      <c r="K673" s="73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  <c r="BN673" s="76"/>
      <c r="BO673" s="76"/>
      <c r="BP673" s="76"/>
      <c r="BQ673" s="76"/>
    </row>
    <row r="674" ht="16.5" customHeight="1">
      <c r="A674" s="84"/>
      <c r="B674" s="76"/>
      <c r="C674" s="73"/>
      <c r="D674" s="73"/>
      <c r="E674" s="73"/>
      <c r="F674" s="77"/>
      <c r="G674" s="73"/>
      <c r="H674" s="76"/>
      <c r="I674" s="73"/>
      <c r="J674" s="73"/>
      <c r="K674" s="73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  <c r="BN674" s="76"/>
      <c r="BO674" s="76"/>
      <c r="BP674" s="76"/>
      <c r="BQ674" s="76"/>
    </row>
    <row r="675" ht="16.5" customHeight="1">
      <c r="A675" s="84"/>
      <c r="B675" s="76"/>
      <c r="C675" s="73"/>
      <c r="D675" s="73"/>
      <c r="E675" s="73"/>
      <c r="F675" s="77"/>
      <c r="G675" s="73"/>
      <c r="H675" s="76"/>
      <c r="I675" s="73"/>
      <c r="J675" s="73"/>
      <c r="K675" s="73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  <c r="BN675" s="76"/>
      <c r="BO675" s="76"/>
      <c r="BP675" s="76"/>
      <c r="BQ675" s="76"/>
    </row>
    <row r="676" ht="16.5" customHeight="1">
      <c r="A676" s="84"/>
      <c r="B676" s="76"/>
      <c r="C676" s="73"/>
      <c r="D676" s="73"/>
      <c r="E676" s="73"/>
      <c r="F676" s="77"/>
      <c r="G676" s="73"/>
      <c r="H676" s="76"/>
      <c r="I676" s="73"/>
      <c r="J676" s="73"/>
      <c r="K676" s="73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  <c r="BN676" s="76"/>
      <c r="BO676" s="76"/>
      <c r="BP676" s="76"/>
      <c r="BQ676" s="76"/>
    </row>
    <row r="677" ht="16.5" customHeight="1">
      <c r="A677" s="84"/>
      <c r="B677" s="76"/>
      <c r="C677" s="73"/>
      <c r="D677" s="73"/>
      <c r="E677" s="73"/>
      <c r="F677" s="77"/>
      <c r="G677" s="73"/>
      <c r="H677" s="76"/>
      <c r="I677" s="73"/>
      <c r="J677" s="73"/>
      <c r="K677" s="73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</row>
    <row r="678" ht="16.5" customHeight="1">
      <c r="A678" s="84"/>
      <c r="B678" s="76"/>
      <c r="C678" s="73"/>
      <c r="D678" s="73"/>
      <c r="E678" s="73"/>
      <c r="F678" s="77"/>
      <c r="G678" s="73"/>
      <c r="H678" s="76"/>
      <c r="I678" s="73"/>
      <c r="J678" s="73"/>
      <c r="K678" s="73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  <c r="BN678" s="76"/>
      <c r="BO678" s="76"/>
      <c r="BP678" s="76"/>
      <c r="BQ678" s="76"/>
    </row>
    <row r="679" ht="16.5" customHeight="1">
      <c r="A679" s="84"/>
      <c r="B679" s="76"/>
      <c r="C679" s="73"/>
      <c r="D679" s="73"/>
      <c r="E679" s="73"/>
      <c r="F679" s="77"/>
      <c r="G679" s="73"/>
      <c r="H679" s="76"/>
      <c r="I679" s="73"/>
      <c r="J679" s="73"/>
      <c r="K679" s="73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  <c r="BN679" s="76"/>
      <c r="BO679" s="76"/>
      <c r="BP679" s="76"/>
      <c r="BQ679" s="76"/>
    </row>
    <row r="680" ht="16.5" customHeight="1">
      <c r="A680" s="84"/>
      <c r="B680" s="76"/>
      <c r="C680" s="73"/>
      <c r="D680" s="73"/>
      <c r="E680" s="73"/>
      <c r="F680" s="77"/>
      <c r="G680" s="73"/>
      <c r="H680" s="76"/>
      <c r="I680" s="73"/>
      <c r="J680" s="73"/>
      <c r="K680" s="73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  <c r="BN680" s="76"/>
      <c r="BO680" s="76"/>
      <c r="BP680" s="76"/>
      <c r="BQ680" s="76"/>
    </row>
    <row r="681" ht="16.5" customHeight="1">
      <c r="A681" s="84"/>
      <c r="B681" s="76"/>
      <c r="C681" s="73"/>
      <c r="D681" s="73"/>
      <c r="E681" s="73"/>
      <c r="F681" s="77"/>
      <c r="G681" s="73"/>
      <c r="H681" s="76"/>
      <c r="I681" s="73"/>
      <c r="J681" s="73"/>
      <c r="K681" s="73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  <c r="BN681" s="76"/>
      <c r="BO681" s="76"/>
      <c r="BP681" s="76"/>
      <c r="BQ681" s="76"/>
    </row>
    <row r="682" ht="16.5" customHeight="1">
      <c r="A682" s="84"/>
      <c r="B682" s="76"/>
      <c r="C682" s="73"/>
      <c r="D682" s="73"/>
      <c r="E682" s="73"/>
      <c r="F682" s="77"/>
      <c r="G682" s="73"/>
      <c r="H682" s="76"/>
      <c r="I682" s="73"/>
      <c r="J682" s="73"/>
      <c r="K682" s="73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  <c r="BN682" s="76"/>
      <c r="BO682" s="76"/>
      <c r="BP682" s="76"/>
      <c r="BQ682" s="76"/>
    </row>
    <row r="683" ht="16.5" customHeight="1">
      <c r="A683" s="84"/>
      <c r="B683" s="76"/>
      <c r="C683" s="73"/>
      <c r="D683" s="73"/>
      <c r="E683" s="73"/>
      <c r="F683" s="77"/>
      <c r="G683" s="73"/>
      <c r="H683" s="76"/>
      <c r="I683" s="73"/>
      <c r="J683" s="73"/>
      <c r="K683" s="73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</row>
    <row r="684" ht="16.5" customHeight="1">
      <c r="A684" s="84"/>
      <c r="B684" s="76"/>
      <c r="C684" s="73"/>
      <c r="D684" s="73"/>
      <c r="E684" s="73"/>
      <c r="F684" s="77"/>
      <c r="G684" s="73"/>
      <c r="H684" s="76"/>
      <c r="I684" s="73"/>
      <c r="J684" s="73"/>
      <c r="K684" s="73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  <c r="BN684" s="76"/>
      <c r="BO684" s="76"/>
      <c r="BP684" s="76"/>
      <c r="BQ684" s="76"/>
    </row>
    <row r="685" ht="16.5" customHeight="1">
      <c r="A685" s="84"/>
      <c r="B685" s="76"/>
      <c r="C685" s="73"/>
      <c r="D685" s="73"/>
      <c r="E685" s="73"/>
      <c r="F685" s="77"/>
      <c r="G685" s="73"/>
      <c r="H685" s="76"/>
      <c r="I685" s="73"/>
      <c r="J685" s="73"/>
      <c r="K685" s="73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  <c r="BN685" s="76"/>
      <c r="BO685" s="76"/>
      <c r="BP685" s="76"/>
      <c r="BQ685" s="76"/>
    </row>
    <row r="686" ht="16.5" customHeight="1">
      <c r="A686" s="84"/>
      <c r="B686" s="76"/>
      <c r="C686" s="73"/>
      <c r="D686" s="73"/>
      <c r="E686" s="73"/>
      <c r="F686" s="77"/>
      <c r="G686" s="73"/>
      <c r="H686" s="76"/>
      <c r="I686" s="73"/>
      <c r="J686" s="73"/>
      <c r="K686" s="73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  <c r="BN686" s="76"/>
      <c r="BO686" s="76"/>
      <c r="BP686" s="76"/>
      <c r="BQ686" s="76"/>
    </row>
    <row r="687" ht="16.5" customHeight="1">
      <c r="A687" s="84"/>
      <c r="B687" s="76"/>
      <c r="C687" s="73"/>
      <c r="D687" s="73"/>
      <c r="E687" s="73"/>
      <c r="F687" s="77"/>
      <c r="G687" s="73"/>
      <c r="H687" s="76"/>
      <c r="I687" s="73"/>
      <c r="J687" s="73"/>
      <c r="K687" s="73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  <c r="BN687" s="76"/>
      <c r="BO687" s="76"/>
      <c r="BP687" s="76"/>
      <c r="BQ687" s="76"/>
    </row>
    <row r="688" ht="16.5" customHeight="1">
      <c r="A688" s="84"/>
      <c r="B688" s="76"/>
      <c r="C688" s="73"/>
      <c r="D688" s="73"/>
      <c r="E688" s="73"/>
      <c r="F688" s="77"/>
      <c r="G688" s="73"/>
      <c r="H688" s="76"/>
      <c r="I688" s="73"/>
      <c r="J688" s="73"/>
      <c r="K688" s="73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  <c r="BN688" s="76"/>
      <c r="BO688" s="76"/>
      <c r="BP688" s="76"/>
      <c r="BQ688" s="76"/>
    </row>
    <row r="689" ht="16.5" customHeight="1">
      <c r="A689" s="84"/>
      <c r="B689" s="76"/>
      <c r="C689" s="73"/>
      <c r="D689" s="73"/>
      <c r="E689" s="73"/>
      <c r="F689" s="77"/>
      <c r="G689" s="73"/>
      <c r="H689" s="76"/>
      <c r="I689" s="73"/>
      <c r="J689" s="73"/>
      <c r="K689" s="73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</row>
    <row r="690" ht="16.5" customHeight="1">
      <c r="A690" s="84"/>
      <c r="B690" s="76"/>
      <c r="C690" s="73"/>
      <c r="D690" s="73"/>
      <c r="E690" s="73"/>
      <c r="F690" s="77"/>
      <c r="G690" s="73"/>
      <c r="H690" s="76"/>
      <c r="I690" s="73"/>
      <c r="J690" s="73"/>
      <c r="K690" s="73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  <c r="BN690" s="76"/>
      <c r="BO690" s="76"/>
      <c r="BP690" s="76"/>
      <c r="BQ690" s="76"/>
    </row>
    <row r="691" ht="16.5" customHeight="1">
      <c r="A691" s="84"/>
      <c r="B691" s="76"/>
      <c r="C691" s="73"/>
      <c r="D691" s="73"/>
      <c r="E691" s="73"/>
      <c r="F691" s="77"/>
      <c r="G691" s="73"/>
      <c r="H691" s="76"/>
      <c r="I691" s="73"/>
      <c r="J691" s="73"/>
      <c r="K691" s="73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  <c r="BN691" s="76"/>
      <c r="BO691" s="76"/>
      <c r="BP691" s="76"/>
      <c r="BQ691" s="76"/>
    </row>
    <row r="692" ht="16.5" customHeight="1">
      <c r="A692" s="84"/>
      <c r="B692" s="76"/>
      <c r="C692" s="73"/>
      <c r="D692" s="73"/>
      <c r="E692" s="73"/>
      <c r="F692" s="77"/>
      <c r="G692" s="73"/>
      <c r="H692" s="76"/>
      <c r="I692" s="73"/>
      <c r="J692" s="73"/>
      <c r="K692" s="73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  <c r="BN692" s="76"/>
      <c r="BO692" s="76"/>
      <c r="BP692" s="76"/>
      <c r="BQ692" s="76"/>
    </row>
    <row r="693" ht="16.5" customHeight="1">
      <c r="A693" s="84"/>
      <c r="B693" s="76"/>
      <c r="C693" s="73"/>
      <c r="D693" s="73"/>
      <c r="E693" s="73"/>
      <c r="F693" s="77"/>
      <c r="G693" s="73"/>
      <c r="H693" s="76"/>
      <c r="I693" s="73"/>
      <c r="J693" s="73"/>
      <c r="K693" s="73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  <c r="BN693" s="76"/>
      <c r="BO693" s="76"/>
      <c r="BP693" s="76"/>
      <c r="BQ693" s="76"/>
    </row>
    <row r="694" ht="16.5" customHeight="1">
      <c r="A694" s="84"/>
      <c r="B694" s="76"/>
      <c r="C694" s="73"/>
      <c r="D694" s="73"/>
      <c r="E694" s="73"/>
      <c r="F694" s="77"/>
      <c r="G694" s="73"/>
      <c r="H694" s="76"/>
      <c r="I694" s="73"/>
      <c r="J694" s="73"/>
      <c r="K694" s="73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  <c r="BN694" s="76"/>
      <c r="BO694" s="76"/>
      <c r="BP694" s="76"/>
      <c r="BQ694" s="76"/>
    </row>
    <row r="695" ht="16.5" customHeight="1">
      <c r="A695" s="84"/>
      <c r="B695" s="76"/>
      <c r="C695" s="73"/>
      <c r="D695" s="73"/>
      <c r="E695" s="73"/>
      <c r="F695" s="77"/>
      <c r="G695" s="73"/>
      <c r="H695" s="76"/>
      <c r="I695" s="73"/>
      <c r="J695" s="73"/>
      <c r="K695" s="73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  <c r="BN695" s="76"/>
      <c r="BO695" s="76"/>
      <c r="BP695" s="76"/>
      <c r="BQ695" s="76"/>
    </row>
    <row r="696" ht="16.5" customHeight="1">
      <c r="A696" s="84"/>
      <c r="B696" s="76"/>
      <c r="C696" s="73"/>
      <c r="D696" s="73"/>
      <c r="E696" s="73"/>
      <c r="F696" s="77"/>
      <c r="G696" s="73"/>
      <c r="H696" s="76"/>
      <c r="I696" s="73"/>
      <c r="J696" s="73"/>
      <c r="K696" s="73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  <c r="BN696" s="76"/>
      <c r="BO696" s="76"/>
      <c r="BP696" s="76"/>
      <c r="BQ696" s="76"/>
    </row>
    <row r="697" ht="16.5" customHeight="1">
      <c r="A697" s="84"/>
      <c r="B697" s="76"/>
      <c r="C697" s="73"/>
      <c r="D697" s="73"/>
      <c r="E697" s="73"/>
      <c r="F697" s="77"/>
      <c r="G697" s="73"/>
      <c r="H697" s="76"/>
      <c r="I697" s="73"/>
      <c r="J697" s="73"/>
      <c r="K697" s="73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  <c r="BN697" s="76"/>
      <c r="BO697" s="76"/>
      <c r="BP697" s="76"/>
      <c r="BQ697" s="76"/>
    </row>
    <row r="698" ht="16.5" customHeight="1">
      <c r="A698" s="84"/>
      <c r="B698" s="76"/>
      <c r="C698" s="73"/>
      <c r="D698" s="73"/>
      <c r="E698" s="73"/>
      <c r="F698" s="77"/>
      <c r="G698" s="73"/>
      <c r="H698" s="76"/>
      <c r="I698" s="73"/>
      <c r="J698" s="73"/>
      <c r="K698" s="73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  <c r="BN698" s="76"/>
      <c r="BO698" s="76"/>
      <c r="BP698" s="76"/>
      <c r="BQ698" s="76"/>
    </row>
    <row r="699" ht="16.5" customHeight="1">
      <c r="A699" s="84"/>
      <c r="B699" s="76"/>
      <c r="C699" s="73"/>
      <c r="D699" s="73"/>
      <c r="E699" s="73"/>
      <c r="F699" s="77"/>
      <c r="G699" s="73"/>
      <c r="H699" s="76"/>
      <c r="I699" s="73"/>
      <c r="J699" s="73"/>
      <c r="K699" s="73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  <c r="BN699" s="76"/>
      <c r="BO699" s="76"/>
      <c r="BP699" s="76"/>
      <c r="BQ699" s="76"/>
    </row>
    <row r="700" ht="16.5" customHeight="1">
      <c r="A700" s="84"/>
      <c r="B700" s="76"/>
      <c r="C700" s="73"/>
      <c r="D700" s="73"/>
      <c r="E700" s="73"/>
      <c r="F700" s="77"/>
      <c r="G700" s="73"/>
      <c r="H700" s="76"/>
      <c r="I700" s="73"/>
      <c r="J700" s="73"/>
      <c r="K700" s="73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  <c r="BN700" s="76"/>
      <c r="BO700" s="76"/>
      <c r="BP700" s="76"/>
      <c r="BQ700" s="76"/>
    </row>
    <row r="701" ht="16.5" customHeight="1">
      <c r="A701" s="84"/>
      <c r="B701" s="76"/>
      <c r="C701" s="73"/>
      <c r="D701" s="73"/>
      <c r="E701" s="73"/>
      <c r="F701" s="77"/>
      <c r="G701" s="73"/>
      <c r="H701" s="76"/>
      <c r="I701" s="73"/>
      <c r="J701" s="73"/>
      <c r="K701" s="73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  <c r="BN701" s="76"/>
      <c r="BO701" s="76"/>
      <c r="BP701" s="76"/>
      <c r="BQ701" s="76"/>
    </row>
    <row r="702" ht="16.5" customHeight="1">
      <c r="A702" s="84"/>
      <c r="B702" s="76"/>
      <c r="C702" s="73"/>
      <c r="D702" s="73"/>
      <c r="E702" s="73"/>
      <c r="F702" s="77"/>
      <c r="G702" s="73"/>
      <c r="H702" s="76"/>
      <c r="I702" s="73"/>
      <c r="J702" s="73"/>
      <c r="K702" s="73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  <c r="BN702" s="76"/>
      <c r="BO702" s="76"/>
      <c r="BP702" s="76"/>
      <c r="BQ702" s="76"/>
    </row>
    <row r="703" ht="16.5" customHeight="1">
      <c r="A703" s="84"/>
      <c r="B703" s="76"/>
      <c r="C703" s="73"/>
      <c r="D703" s="73"/>
      <c r="E703" s="73"/>
      <c r="F703" s="77"/>
      <c r="G703" s="73"/>
      <c r="H703" s="76"/>
      <c r="I703" s="73"/>
      <c r="J703" s="73"/>
      <c r="K703" s="73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  <c r="BN703" s="76"/>
      <c r="BO703" s="76"/>
      <c r="BP703" s="76"/>
      <c r="BQ703" s="76"/>
    </row>
    <row r="704" ht="16.5" customHeight="1">
      <c r="A704" s="84"/>
      <c r="B704" s="76"/>
      <c r="C704" s="73"/>
      <c r="D704" s="73"/>
      <c r="E704" s="73"/>
      <c r="F704" s="77"/>
      <c r="G704" s="73"/>
      <c r="H704" s="76"/>
      <c r="I704" s="73"/>
      <c r="J704" s="73"/>
      <c r="K704" s="73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  <c r="BN704" s="76"/>
      <c r="BO704" s="76"/>
      <c r="BP704" s="76"/>
      <c r="BQ704" s="76"/>
    </row>
    <row r="705" ht="16.5" customHeight="1">
      <c r="A705" s="84"/>
      <c r="B705" s="76"/>
      <c r="C705" s="73"/>
      <c r="D705" s="73"/>
      <c r="E705" s="73"/>
      <c r="F705" s="77"/>
      <c r="G705" s="73"/>
      <c r="H705" s="76"/>
      <c r="I705" s="73"/>
      <c r="J705" s="73"/>
      <c r="K705" s="73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</row>
    <row r="706" ht="16.5" customHeight="1">
      <c r="A706" s="84"/>
      <c r="B706" s="76"/>
      <c r="C706" s="73"/>
      <c r="D706" s="73"/>
      <c r="E706" s="73"/>
      <c r="F706" s="77"/>
      <c r="G706" s="73"/>
      <c r="H706" s="76"/>
      <c r="I706" s="73"/>
      <c r="J706" s="73"/>
      <c r="K706" s="73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  <c r="BN706" s="76"/>
      <c r="BO706" s="76"/>
      <c r="BP706" s="76"/>
      <c r="BQ706" s="76"/>
    </row>
    <row r="707" ht="16.5" customHeight="1">
      <c r="A707" s="84"/>
      <c r="B707" s="76"/>
      <c r="C707" s="73"/>
      <c r="D707" s="73"/>
      <c r="E707" s="73"/>
      <c r="F707" s="77"/>
      <c r="G707" s="73"/>
      <c r="H707" s="76"/>
      <c r="I707" s="73"/>
      <c r="J707" s="73"/>
      <c r="K707" s="73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  <c r="BN707" s="76"/>
      <c r="BO707" s="76"/>
      <c r="BP707" s="76"/>
      <c r="BQ707" s="76"/>
    </row>
    <row r="708" ht="16.5" customHeight="1">
      <c r="A708" s="84"/>
      <c r="B708" s="76"/>
      <c r="C708" s="73"/>
      <c r="D708" s="73"/>
      <c r="E708" s="73"/>
      <c r="F708" s="77"/>
      <c r="G708" s="73"/>
      <c r="H708" s="76"/>
      <c r="I708" s="73"/>
      <c r="J708" s="73"/>
      <c r="K708" s="73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</row>
    <row r="709" ht="16.5" customHeight="1">
      <c r="A709" s="84"/>
      <c r="B709" s="76"/>
      <c r="C709" s="73"/>
      <c r="D709" s="73"/>
      <c r="E709" s="73"/>
      <c r="F709" s="77"/>
      <c r="G709" s="73"/>
      <c r="H709" s="76"/>
      <c r="I709" s="73"/>
      <c r="J709" s="73"/>
      <c r="K709" s="73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</row>
    <row r="710" ht="16.5" customHeight="1">
      <c r="A710" s="84"/>
      <c r="B710" s="76"/>
      <c r="C710" s="73"/>
      <c r="D710" s="73"/>
      <c r="E710" s="73"/>
      <c r="F710" s="77"/>
      <c r="G710" s="73"/>
      <c r="H710" s="76"/>
      <c r="I710" s="73"/>
      <c r="J710" s="73"/>
      <c r="K710" s="73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  <c r="BN710" s="76"/>
      <c r="BO710" s="76"/>
      <c r="BP710" s="76"/>
      <c r="BQ710" s="76"/>
    </row>
    <row r="711" ht="16.5" customHeight="1">
      <c r="A711" s="84"/>
      <c r="B711" s="76"/>
      <c r="C711" s="73"/>
      <c r="D711" s="73"/>
      <c r="E711" s="73"/>
      <c r="F711" s="77"/>
      <c r="G711" s="73"/>
      <c r="H711" s="76"/>
      <c r="I711" s="73"/>
      <c r="J711" s="73"/>
      <c r="K711" s="73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</row>
    <row r="712" ht="16.5" customHeight="1">
      <c r="A712" s="84"/>
      <c r="B712" s="76"/>
      <c r="C712" s="73"/>
      <c r="D712" s="73"/>
      <c r="E712" s="73"/>
      <c r="F712" s="77"/>
      <c r="G712" s="73"/>
      <c r="H712" s="76"/>
      <c r="I712" s="73"/>
      <c r="J712" s="73"/>
      <c r="K712" s="73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</row>
    <row r="713" ht="16.5" customHeight="1">
      <c r="A713" s="84"/>
      <c r="B713" s="76"/>
      <c r="C713" s="73"/>
      <c r="D713" s="73"/>
      <c r="E713" s="73"/>
      <c r="F713" s="77"/>
      <c r="G713" s="73"/>
      <c r="H713" s="76"/>
      <c r="I713" s="73"/>
      <c r="J713" s="73"/>
      <c r="K713" s="73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  <c r="BN713" s="76"/>
      <c r="BO713" s="76"/>
      <c r="BP713" s="76"/>
      <c r="BQ713" s="76"/>
    </row>
    <row r="714" ht="16.5" customHeight="1">
      <c r="A714" s="84"/>
      <c r="B714" s="76"/>
      <c r="C714" s="73"/>
      <c r="D714" s="73"/>
      <c r="E714" s="73"/>
      <c r="F714" s="77"/>
      <c r="G714" s="73"/>
      <c r="H714" s="76"/>
      <c r="I714" s="73"/>
      <c r="J714" s="73"/>
      <c r="K714" s="73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</row>
    <row r="715" ht="16.5" customHeight="1">
      <c r="A715" s="84"/>
      <c r="B715" s="76"/>
      <c r="C715" s="73"/>
      <c r="D715" s="73"/>
      <c r="E715" s="73"/>
      <c r="F715" s="77"/>
      <c r="G715" s="73"/>
      <c r="H715" s="76"/>
      <c r="I715" s="73"/>
      <c r="J715" s="73"/>
      <c r="K715" s="73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</row>
    <row r="716" ht="16.5" customHeight="1">
      <c r="A716" s="84"/>
      <c r="B716" s="76"/>
      <c r="C716" s="73"/>
      <c r="D716" s="73"/>
      <c r="E716" s="73"/>
      <c r="F716" s="77"/>
      <c r="G716" s="73"/>
      <c r="H716" s="76"/>
      <c r="I716" s="73"/>
      <c r="J716" s="73"/>
      <c r="K716" s="73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</row>
    <row r="717" ht="16.5" customHeight="1">
      <c r="A717" s="84"/>
      <c r="B717" s="76"/>
      <c r="C717" s="73"/>
      <c r="D717" s="73"/>
      <c r="E717" s="73"/>
      <c r="F717" s="77"/>
      <c r="G717" s="73"/>
      <c r="H717" s="76"/>
      <c r="I717" s="73"/>
      <c r="J717" s="73"/>
      <c r="K717" s="73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</row>
    <row r="718" ht="16.5" customHeight="1">
      <c r="A718" s="84"/>
      <c r="B718" s="76"/>
      <c r="C718" s="73"/>
      <c r="D718" s="73"/>
      <c r="E718" s="73"/>
      <c r="F718" s="77"/>
      <c r="G718" s="73"/>
      <c r="H718" s="76"/>
      <c r="I718" s="73"/>
      <c r="J718" s="73"/>
      <c r="K718" s="73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</row>
    <row r="719" ht="16.5" customHeight="1">
      <c r="A719" s="84"/>
      <c r="B719" s="76"/>
      <c r="C719" s="73"/>
      <c r="D719" s="73"/>
      <c r="E719" s="73"/>
      <c r="F719" s="77"/>
      <c r="G719" s="73"/>
      <c r="H719" s="76"/>
      <c r="I719" s="73"/>
      <c r="J719" s="73"/>
      <c r="K719" s="73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</row>
    <row r="720" ht="16.5" customHeight="1">
      <c r="A720" s="84"/>
      <c r="B720" s="76"/>
      <c r="C720" s="73"/>
      <c r="D720" s="73"/>
      <c r="E720" s="73"/>
      <c r="F720" s="77"/>
      <c r="G720" s="73"/>
      <c r="H720" s="76"/>
      <c r="I720" s="73"/>
      <c r="J720" s="73"/>
      <c r="K720" s="73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</row>
    <row r="721" ht="16.5" customHeight="1">
      <c r="A721" s="84"/>
      <c r="B721" s="76"/>
      <c r="C721" s="73"/>
      <c r="D721" s="73"/>
      <c r="E721" s="73"/>
      <c r="F721" s="77"/>
      <c r="G721" s="73"/>
      <c r="H721" s="76"/>
      <c r="I721" s="73"/>
      <c r="J721" s="73"/>
      <c r="K721" s="73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</row>
    <row r="722" ht="16.5" customHeight="1">
      <c r="A722" s="84"/>
      <c r="B722" s="76"/>
      <c r="C722" s="73"/>
      <c r="D722" s="73"/>
      <c r="E722" s="73"/>
      <c r="F722" s="77"/>
      <c r="G722" s="73"/>
      <c r="H722" s="76"/>
      <c r="I722" s="73"/>
      <c r="J722" s="73"/>
      <c r="K722" s="73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</row>
    <row r="723" ht="16.5" customHeight="1">
      <c r="A723" s="84"/>
      <c r="B723" s="76"/>
      <c r="C723" s="73"/>
      <c r="D723" s="73"/>
      <c r="E723" s="73"/>
      <c r="F723" s="77"/>
      <c r="G723" s="73"/>
      <c r="H723" s="76"/>
      <c r="I723" s="73"/>
      <c r="J723" s="73"/>
      <c r="K723" s="73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</row>
    <row r="724" ht="16.5" customHeight="1">
      <c r="A724" s="84"/>
      <c r="B724" s="76"/>
      <c r="C724" s="73"/>
      <c r="D724" s="73"/>
      <c r="E724" s="73"/>
      <c r="F724" s="77"/>
      <c r="G724" s="73"/>
      <c r="H724" s="76"/>
      <c r="I724" s="73"/>
      <c r="J724" s="73"/>
      <c r="K724" s="73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  <c r="BN724" s="76"/>
      <c r="BO724" s="76"/>
      <c r="BP724" s="76"/>
      <c r="BQ724" s="76"/>
    </row>
    <row r="725" ht="16.5" customHeight="1">
      <c r="A725" s="84"/>
      <c r="B725" s="76"/>
      <c r="C725" s="73"/>
      <c r="D725" s="73"/>
      <c r="E725" s="73"/>
      <c r="F725" s="77"/>
      <c r="G725" s="73"/>
      <c r="H725" s="76"/>
      <c r="I725" s="73"/>
      <c r="J725" s="73"/>
      <c r="K725" s="73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  <c r="BN725" s="76"/>
      <c r="BO725" s="76"/>
      <c r="BP725" s="76"/>
      <c r="BQ725" s="76"/>
    </row>
    <row r="726" ht="16.5" customHeight="1">
      <c r="A726" s="84"/>
      <c r="B726" s="76"/>
      <c r="C726" s="73"/>
      <c r="D726" s="73"/>
      <c r="E726" s="73"/>
      <c r="F726" s="77"/>
      <c r="G726" s="73"/>
      <c r="H726" s="76"/>
      <c r="I726" s="73"/>
      <c r="J726" s="73"/>
      <c r="K726" s="73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  <c r="BN726" s="76"/>
      <c r="BO726" s="76"/>
      <c r="BP726" s="76"/>
      <c r="BQ726" s="76"/>
    </row>
    <row r="727" ht="16.5" customHeight="1">
      <c r="A727" s="84"/>
      <c r="B727" s="76"/>
      <c r="C727" s="73"/>
      <c r="D727" s="73"/>
      <c r="E727" s="73"/>
      <c r="F727" s="77"/>
      <c r="G727" s="73"/>
      <c r="H727" s="76"/>
      <c r="I727" s="73"/>
      <c r="J727" s="73"/>
      <c r="K727" s="73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  <c r="BN727" s="76"/>
      <c r="BO727" s="76"/>
      <c r="BP727" s="76"/>
      <c r="BQ727" s="76"/>
    </row>
    <row r="728" ht="16.5" customHeight="1">
      <c r="A728" s="84"/>
      <c r="B728" s="76"/>
      <c r="C728" s="73"/>
      <c r="D728" s="73"/>
      <c r="E728" s="73"/>
      <c r="F728" s="77"/>
      <c r="G728" s="73"/>
      <c r="H728" s="76"/>
      <c r="I728" s="73"/>
      <c r="J728" s="73"/>
      <c r="K728" s="73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  <c r="BN728" s="76"/>
      <c r="BO728" s="76"/>
      <c r="BP728" s="76"/>
      <c r="BQ728" s="76"/>
    </row>
    <row r="729" ht="16.5" customHeight="1">
      <c r="A729" s="84"/>
      <c r="B729" s="76"/>
      <c r="C729" s="73"/>
      <c r="D729" s="73"/>
      <c r="E729" s="73"/>
      <c r="F729" s="77"/>
      <c r="G729" s="73"/>
      <c r="H729" s="76"/>
      <c r="I729" s="73"/>
      <c r="J729" s="73"/>
      <c r="K729" s="73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</row>
    <row r="730" ht="16.5" customHeight="1">
      <c r="A730" s="84"/>
      <c r="B730" s="76"/>
      <c r="C730" s="73"/>
      <c r="D730" s="73"/>
      <c r="E730" s="73"/>
      <c r="F730" s="77"/>
      <c r="G730" s="73"/>
      <c r="H730" s="76"/>
      <c r="I730" s="73"/>
      <c r="J730" s="73"/>
      <c r="K730" s="73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  <c r="BN730" s="76"/>
      <c r="BO730" s="76"/>
      <c r="BP730" s="76"/>
      <c r="BQ730" s="76"/>
    </row>
    <row r="731" ht="16.5" customHeight="1">
      <c r="A731" s="84"/>
      <c r="B731" s="76"/>
      <c r="C731" s="73"/>
      <c r="D731" s="73"/>
      <c r="E731" s="73"/>
      <c r="F731" s="77"/>
      <c r="G731" s="73"/>
      <c r="H731" s="76"/>
      <c r="I731" s="73"/>
      <c r="J731" s="73"/>
      <c r="K731" s="73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  <c r="BN731" s="76"/>
      <c r="BO731" s="76"/>
      <c r="BP731" s="76"/>
      <c r="BQ731" s="76"/>
    </row>
    <row r="732" ht="16.5" customHeight="1">
      <c r="A732" s="84"/>
      <c r="B732" s="76"/>
      <c r="C732" s="73"/>
      <c r="D732" s="73"/>
      <c r="E732" s="73"/>
      <c r="F732" s="77"/>
      <c r="G732" s="73"/>
      <c r="H732" s="76"/>
      <c r="I732" s="73"/>
      <c r="J732" s="73"/>
      <c r="K732" s="73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  <c r="BN732" s="76"/>
      <c r="BO732" s="76"/>
      <c r="BP732" s="76"/>
      <c r="BQ732" s="76"/>
    </row>
    <row r="733" ht="16.5" customHeight="1">
      <c r="A733" s="84"/>
      <c r="B733" s="76"/>
      <c r="C733" s="73"/>
      <c r="D733" s="73"/>
      <c r="E733" s="73"/>
      <c r="F733" s="77"/>
      <c r="G733" s="73"/>
      <c r="H733" s="76"/>
      <c r="I733" s="73"/>
      <c r="J733" s="73"/>
      <c r="K733" s="73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  <c r="BN733" s="76"/>
      <c r="BO733" s="76"/>
      <c r="BP733" s="76"/>
      <c r="BQ733" s="76"/>
    </row>
    <row r="734" ht="16.5" customHeight="1">
      <c r="A734" s="84"/>
      <c r="B734" s="76"/>
      <c r="C734" s="73"/>
      <c r="D734" s="73"/>
      <c r="E734" s="73"/>
      <c r="F734" s="77"/>
      <c r="G734" s="73"/>
      <c r="H734" s="76"/>
      <c r="I734" s="73"/>
      <c r="J734" s="73"/>
      <c r="K734" s="73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  <c r="BN734" s="76"/>
      <c r="BO734" s="76"/>
      <c r="BP734" s="76"/>
      <c r="BQ734" s="76"/>
    </row>
    <row r="735" ht="16.5" customHeight="1">
      <c r="A735" s="84"/>
      <c r="B735" s="76"/>
      <c r="C735" s="73"/>
      <c r="D735" s="73"/>
      <c r="E735" s="73"/>
      <c r="F735" s="77"/>
      <c r="G735" s="73"/>
      <c r="H735" s="76"/>
      <c r="I735" s="73"/>
      <c r="J735" s="73"/>
      <c r="K735" s="73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  <c r="BN735" s="76"/>
      <c r="BO735" s="76"/>
      <c r="BP735" s="76"/>
      <c r="BQ735" s="76"/>
    </row>
    <row r="736" ht="16.5" customHeight="1">
      <c r="A736" s="84"/>
      <c r="B736" s="76"/>
      <c r="C736" s="73"/>
      <c r="D736" s="73"/>
      <c r="E736" s="73"/>
      <c r="F736" s="77"/>
      <c r="G736" s="73"/>
      <c r="H736" s="76"/>
      <c r="I736" s="73"/>
      <c r="J736" s="73"/>
      <c r="K736" s="73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  <c r="BN736" s="76"/>
      <c r="BO736" s="76"/>
      <c r="BP736" s="76"/>
      <c r="BQ736" s="76"/>
    </row>
    <row r="737" ht="16.5" customHeight="1">
      <c r="A737" s="84"/>
      <c r="B737" s="76"/>
      <c r="C737" s="73"/>
      <c r="D737" s="73"/>
      <c r="E737" s="73"/>
      <c r="F737" s="77"/>
      <c r="G737" s="73"/>
      <c r="H737" s="76"/>
      <c r="I737" s="73"/>
      <c r="J737" s="73"/>
      <c r="K737" s="73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  <c r="BN737" s="76"/>
      <c r="BO737" s="76"/>
      <c r="BP737" s="76"/>
      <c r="BQ737" s="76"/>
    </row>
    <row r="738" ht="16.5" customHeight="1">
      <c r="A738" s="84"/>
      <c r="B738" s="76"/>
      <c r="C738" s="73"/>
      <c r="D738" s="73"/>
      <c r="E738" s="73"/>
      <c r="F738" s="77"/>
      <c r="G738" s="73"/>
      <c r="H738" s="76"/>
      <c r="I738" s="73"/>
      <c r="J738" s="73"/>
      <c r="K738" s="73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  <c r="BN738" s="76"/>
      <c r="BO738" s="76"/>
      <c r="BP738" s="76"/>
      <c r="BQ738" s="76"/>
    </row>
    <row r="739" ht="16.5" customHeight="1">
      <c r="A739" s="84"/>
      <c r="B739" s="76"/>
      <c r="C739" s="73"/>
      <c r="D739" s="73"/>
      <c r="E739" s="73"/>
      <c r="F739" s="77"/>
      <c r="G739" s="73"/>
      <c r="H739" s="76"/>
      <c r="I739" s="73"/>
      <c r="J739" s="73"/>
      <c r="K739" s="73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  <c r="BN739" s="76"/>
      <c r="BO739" s="76"/>
      <c r="BP739" s="76"/>
      <c r="BQ739" s="76"/>
    </row>
    <row r="740" ht="16.5" customHeight="1">
      <c r="A740" s="84"/>
      <c r="B740" s="76"/>
      <c r="C740" s="73"/>
      <c r="D740" s="73"/>
      <c r="E740" s="73"/>
      <c r="F740" s="77"/>
      <c r="G740" s="73"/>
      <c r="H740" s="76"/>
      <c r="I740" s="73"/>
      <c r="J740" s="73"/>
      <c r="K740" s="73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  <c r="BN740" s="76"/>
      <c r="BO740" s="76"/>
      <c r="BP740" s="76"/>
      <c r="BQ740" s="76"/>
    </row>
    <row r="741" ht="16.5" customHeight="1">
      <c r="A741" s="84"/>
      <c r="B741" s="76"/>
      <c r="C741" s="73"/>
      <c r="D741" s="73"/>
      <c r="E741" s="73"/>
      <c r="F741" s="77"/>
      <c r="G741" s="73"/>
      <c r="H741" s="76"/>
      <c r="I741" s="73"/>
      <c r="J741" s="73"/>
      <c r="K741" s="73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  <c r="BN741" s="76"/>
      <c r="BO741" s="76"/>
      <c r="BP741" s="76"/>
      <c r="BQ741" s="76"/>
    </row>
    <row r="742" ht="16.5" customHeight="1">
      <c r="A742" s="84"/>
      <c r="B742" s="76"/>
      <c r="C742" s="73"/>
      <c r="D742" s="73"/>
      <c r="E742" s="73"/>
      <c r="F742" s="77"/>
      <c r="G742" s="73"/>
      <c r="H742" s="76"/>
      <c r="I742" s="73"/>
      <c r="J742" s="73"/>
      <c r="K742" s="73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  <c r="BN742" s="76"/>
      <c r="BO742" s="76"/>
      <c r="BP742" s="76"/>
      <c r="BQ742" s="76"/>
    </row>
    <row r="743" ht="16.5" customHeight="1">
      <c r="A743" s="84"/>
      <c r="B743" s="76"/>
      <c r="C743" s="73"/>
      <c r="D743" s="73"/>
      <c r="E743" s="73"/>
      <c r="F743" s="77"/>
      <c r="G743" s="73"/>
      <c r="H743" s="76"/>
      <c r="I743" s="73"/>
      <c r="J743" s="73"/>
      <c r="K743" s="73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  <c r="BN743" s="76"/>
      <c r="BO743" s="76"/>
      <c r="BP743" s="76"/>
      <c r="BQ743" s="76"/>
    </row>
    <row r="744" ht="16.5" customHeight="1">
      <c r="A744" s="84"/>
      <c r="B744" s="76"/>
      <c r="C744" s="73"/>
      <c r="D744" s="73"/>
      <c r="E744" s="73"/>
      <c r="F744" s="77"/>
      <c r="G744" s="73"/>
      <c r="H744" s="76"/>
      <c r="I744" s="73"/>
      <c r="J744" s="73"/>
      <c r="K744" s="73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  <c r="BN744" s="76"/>
      <c r="BO744" s="76"/>
      <c r="BP744" s="76"/>
      <c r="BQ744" s="76"/>
    </row>
    <row r="745" ht="16.5" customHeight="1">
      <c r="A745" s="84"/>
      <c r="B745" s="76"/>
      <c r="C745" s="73"/>
      <c r="D745" s="73"/>
      <c r="E745" s="73"/>
      <c r="F745" s="77"/>
      <c r="G745" s="73"/>
      <c r="H745" s="76"/>
      <c r="I745" s="73"/>
      <c r="J745" s="73"/>
      <c r="K745" s="73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  <c r="BN745" s="76"/>
      <c r="BO745" s="76"/>
      <c r="BP745" s="76"/>
      <c r="BQ745" s="76"/>
    </row>
    <row r="746" ht="16.5" customHeight="1">
      <c r="A746" s="84"/>
      <c r="B746" s="76"/>
      <c r="C746" s="73"/>
      <c r="D746" s="73"/>
      <c r="E746" s="73"/>
      <c r="F746" s="77"/>
      <c r="G746" s="73"/>
      <c r="H746" s="76"/>
      <c r="I746" s="73"/>
      <c r="J746" s="73"/>
      <c r="K746" s="73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  <c r="BN746" s="76"/>
      <c r="BO746" s="76"/>
      <c r="BP746" s="76"/>
      <c r="BQ746" s="76"/>
    </row>
    <row r="747" ht="16.5" customHeight="1">
      <c r="A747" s="84"/>
      <c r="B747" s="76"/>
      <c r="C747" s="73"/>
      <c r="D747" s="73"/>
      <c r="E747" s="73"/>
      <c r="F747" s="77"/>
      <c r="G747" s="73"/>
      <c r="H747" s="76"/>
      <c r="I747" s="73"/>
      <c r="J747" s="73"/>
      <c r="K747" s="73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  <c r="BN747" s="76"/>
      <c r="BO747" s="76"/>
      <c r="BP747" s="76"/>
      <c r="BQ747" s="76"/>
    </row>
    <row r="748" ht="16.5" customHeight="1">
      <c r="A748" s="84"/>
      <c r="B748" s="76"/>
      <c r="C748" s="73"/>
      <c r="D748" s="73"/>
      <c r="E748" s="73"/>
      <c r="F748" s="77"/>
      <c r="G748" s="73"/>
      <c r="H748" s="76"/>
      <c r="I748" s="73"/>
      <c r="J748" s="73"/>
      <c r="K748" s="73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  <c r="BN748" s="76"/>
      <c r="BO748" s="76"/>
      <c r="BP748" s="76"/>
      <c r="BQ748" s="76"/>
    </row>
    <row r="749" ht="16.5" customHeight="1">
      <c r="A749" s="84"/>
      <c r="B749" s="76"/>
      <c r="C749" s="73"/>
      <c r="D749" s="73"/>
      <c r="E749" s="73"/>
      <c r="F749" s="77"/>
      <c r="G749" s="73"/>
      <c r="H749" s="76"/>
      <c r="I749" s="73"/>
      <c r="J749" s="73"/>
      <c r="K749" s="73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  <c r="BN749" s="76"/>
      <c r="BO749" s="76"/>
      <c r="BP749" s="76"/>
      <c r="BQ749" s="76"/>
    </row>
    <row r="750" ht="16.5" customHeight="1">
      <c r="A750" s="84"/>
      <c r="B750" s="76"/>
      <c r="C750" s="73"/>
      <c r="D750" s="73"/>
      <c r="E750" s="73"/>
      <c r="F750" s="77"/>
      <c r="G750" s="73"/>
      <c r="H750" s="76"/>
      <c r="I750" s="73"/>
      <c r="J750" s="73"/>
      <c r="K750" s="73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  <c r="BN750" s="76"/>
      <c r="BO750" s="76"/>
      <c r="BP750" s="76"/>
      <c r="BQ750" s="76"/>
    </row>
    <row r="751" ht="16.5" customHeight="1">
      <c r="A751" s="84"/>
      <c r="B751" s="76"/>
      <c r="C751" s="73"/>
      <c r="D751" s="73"/>
      <c r="E751" s="73"/>
      <c r="F751" s="77"/>
      <c r="G751" s="73"/>
      <c r="H751" s="76"/>
      <c r="I751" s="73"/>
      <c r="J751" s="73"/>
      <c r="K751" s="73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  <c r="BN751" s="76"/>
      <c r="BO751" s="76"/>
      <c r="BP751" s="76"/>
      <c r="BQ751" s="76"/>
    </row>
    <row r="752" ht="16.5" customHeight="1">
      <c r="A752" s="84"/>
      <c r="B752" s="76"/>
      <c r="C752" s="73"/>
      <c r="D752" s="73"/>
      <c r="E752" s="73"/>
      <c r="F752" s="77"/>
      <c r="G752" s="73"/>
      <c r="H752" s="76"/>
      <c r="I752" s="73"/>
      <c r="J752" s="73"/>
      <c r="K752" s="73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  <c r="BN752" s="76"/>
      <c r="BO752" s="76"/>
      <c r="BP752" s="76"/>
      <c r="BQ752" s="76"/>
    </row>
    <row r="753" ht="16.5" customHeight="1">
      <c r="A753" s="84"/>
      <c r="B753" s="76"/>
      <c r="C753" s="73"/>
      <c r="D753" s="73"/>
      <c r="E753" s="73"/>
      <c r="F753" s="77"/>
      <c r="G753" s="73"/>
      <c r="H753" s="76"/>
      <c r="I753" s="73"/>
      <c r="J753" s="73"/>
      <c r="K753" s="73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  <c r="BN753" s="76"/>
      <c r="BO753" s="76"/>
      <c r="BP753" s="76"/>
      <c r="BQ753" s="76"/>
    </row>
    <row r="754" ht="16.5" customHeight="1">
      <c r="A754" s="84"/>
      <c r="B754" s="76"/>
      <c r="C754" s="73"/>
      <c r="D754" s="73"/>
      <c r="E754" s="73"/>
      <c r="F754" s="77"/>
      <c r="G754" s="73"/>
      <c r="H754" s="76"/>
      <c r="I754" s="73"/>
      <c r="J754" s="73"/>
      <c r="K754" s="73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</row>
    <row r="755" ht="16.5" customHeight="1">
      <c r="A755" s="84"/>
      <c r="B755" s="76"/>
      <c r="C755" s="73"/>
      <c r="D755" s="73"/>
      <c r="E755" s="73"/>
      <c r="F755" s="77"/>
      <c r="G755" s="73"/>
      <c r="H755" s="76"/>
      <c r="I755" s="73"/>
      <c r="J755" s="73"/>
      <c r="K755" s="73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  <c r="BN755" s="76"/>
      <c r="BO755" s="76"/>
      <c r="BP755" s="76"/>
      <c r="BQ755" s="76"/>
    </row>
    <row r="756" ht="16.5" customHeight="1">
      <c r="A756" s="84"/>
      <c r="B756" s="76"/>
      <c r="C756" s="73"/>
      <c r="D756" s="73"/>
      <c r="E756" s="73"/>
      <c r="F756" s="77"/>
      <c r="G756" s="73"/>
      <c r="H756" s="76"/>
      <c r="I756" s="73"/>
      <c r="J756" s="73"/>
      <c r="K756" s="73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  <c r="BN756" s="76"/>
      <c r="BO756" s="76"/>
      <c r="BP756" s="76"/>
      <c r="BQ756" s="76"/>
    </row>
    <row r="757" ht="16.5" customHeight="1">
      <c r="A757" s="84"/>
      <c r="B757" s="76"/>
      <c r="C757" s="73"/>
      <c r="D757" s="73"/>
      <c r="E757" s="73"/>
      <c r="F757" s="77"/>
      <c r="G757" s="73"/>
      <c r="H757" s="76"/>
      <c r="I757" s="73"/>
      <c r="J757" s="73"/>
      <c r="K757" s="73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  <c r="BN757" s="76"/>
      <c r="BO757" s="76"/>
      <c r="BP757" s="76"/>
      <c r="BQ757" s="76"/>
    </row>
    <row r="758" ht="16.5" customHeight="1">
      <c r="A758" s="84"/>
      <c r="B758" s="76"/>
      <c r="C758" s="73"/>
      <c r="D758" s="73"/>
      <c r="E758" s="73"/>
      <c r="F758" s="77"/>
      <c r="G758" s="73"/>
      <c r="H758" s="76"/>
      <c r="I758" s="73"/>
      <c r="J758" s="73"/>
      <c r="K758" s="73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  <c r="BN758" s="76"/>
      <c r="BO758" s="76"/>
      <c r="BP758" s="76"/>
      <c r="BQ758" s="76"/>
    </row>
    <row r="759" ht="16.5" customHeight="1">
      <c r="A759" s="84"/>
      <c r="B759" s="76"/>
      <c r="C759" s="73"/>
      <c r="D759" s="73"/>
      <c r="E759" s="73"/>
      <c r="F759" s="77"/>
      <c r="G759" s="73"/>
      <c r="H759" s="76"/>
      <c r="I759" s="73"/>
      <c r="J759" s="73"/>
      <c r="K759" s="73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  <c r="BN759" s="76"/>
      <c r="BO759" s="76"/>
      <c r="BP759" s="76"/>
      <c r="BQ759" s="76"/>
    </row>
    <row r="760" ht="16.5" customHeight="1">
      <c r="A760" s="84"/>
      <c r="B760" s="76"/>
      <c r="C760" s="73"/>
      <c r="D760" s="73"/>
      <c r="E760" s="73"/>
      <c r="F760" s="77"/>
      <c r="G760" s="73"/>
      <c r="H760" s="76"/>
      <c r="I760" s="73"/>
      <c r="J760" s="73"/>
      <c r="K760" s="73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  <c r="BN760" s="76"/>
      <c r="BO760" s="76"/>
      <c r="BP760" s="76"/>
      <c r="BQ760" s="76"/>
    </row>
    <row r="761" ht="16.5" customHeight="1">
      <c r="A761" s="84"/>
      <c r="B761" s="76"/>
      <c r="C761" s="73"/>
      <c r="D761" s="73"/>
      <c r="E761" s="73"/>
      <c r="F761" s="77"/>
      <c r="G761" s="73"/>
      <c r="H761" s="76"/>
      <c r="I761" s="73"/>
      <c r="J761" s="73"/>
      <c r="K761" s="73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  <c r="BN761" s="76"/>
      <c r="BO761" s="76"/>
      <c r="BP761" s="76"/>
      <c r="BQ761" s="76"/>
    </row>
    <row r="762" ht="16.5" customHeight="1">
      <c r="A762" s="84"/>
      <c r="B762" s="76"/>
      <c r="C762" s="73"/>
      <c r="D762" s="73"/>
      <c r="E762" s="73"/>
      <c r="F762" s="77"/>
      <c r="G762" s="73"/>
      <c r="H762" s="76"/>
      <c r="I762" s="73"/>
      <c r="J762" s="73"/>
      <c r="K762" s="73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  <c r="BN762" s="76"/>
      <c r="BO762" s="76"/>
      <c r="BP762" s="76"/>
      <c r="BQ762" s="76"/>
    </row>
    <row r="763" ht="16.5" customHeight="1">
      <c r="A763" s="84"/>
      <c r="B763" s="76"/>
      <c r="C763" s="73"/>
      <c r="D763" s="73"/>
      <c r="E763" s="73"/>
      <c r="F763" s="77"/>
      <c r="G763" s="73"/>
      <c r="H763" s="76"/>
      <c r="I763" s="73"/>
      <c r="J763" s="73"/>
      <c r="K763" s="73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  <c r="BN763" s="76"/>
      <c r="BO763" s="76"/>
      <c r="BP763" s="76"/>
      <c r="BQ763" s="76"/>
    </row>
    <row r="764" ht="16.5" customHeight="1">
      <c r="A764" s="84"/>
      <c r="B764" s="76"/>
      <c r="C764" s="73"/>
      <c r="D764" s="73"/>
      <c r="E764" s="73"/>
      <c r="F764" s="77"/>
      <c r="G764" s="73"/>
      <c r="H764" s="76"/>
      <c r="I764" s="73"/>
      <c r="J764" s="73"/>
      <c r="K764" s="73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  <c r="BN764" s="76"/>
      <c r="BO764" s="76"/>
      <c r="BP764" s="76"/>
      <c r="BQ764" s="76"/>
    </row>
    <row r="765" ht="16.5" customHeight="1">
      <c r="A765" s="84"/>
      <c r="B765" s="76"/>
      <c r="C765" s="73"/>
      <c r="D765" s="73"/>
      <c r="E765" s="73"/>
      <c r="F765" s="77"/>
      <c r="G765" s="73"/>
      <c r="H765" s="76"/>
      <c r="I765" s="73"/>
      <c r="J765" s="73"/>
      <c r="K765" s="73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  <c r="BN765" s="76"/>
      <c r="BO765" s="76"/>
      <c r="BP765" s="76"/>
      <c r="BQ765" s="76"/>
    </row>
    <row r="766" ht="16.5" customHeight="1">
      <c r="A766" s="84"/>
      <c r="B766" s="76"/>
      <c r="C766" s="73"/>
      <c r="D766" s="73"/>
      <c r="E766" s="73"/>
      <c r="F766" s="77"/>
      <c r="G766" s="73"/>
      <c r="H766" s="76"/>
      <c r="I766" s="73"/>
      <c r="J766" s="73"/>
      <c r="K766" s="73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  <c r="BN766" s="76"/>
      <c r="BO766" s="76"/>
      <c r="BP766" s="76"/>
      <c r="BQ766" s="76"/>
    </row>
    <row r="767" ht="16.5" customHeight="1">
      <c r="A767" s="84"/>
      <c r="B767" s="76"/>
      <c r="C767" s="73"/>
      <c r="D767" s="73"/>
      <c r="E767" s="73"/>
      <c r="F767" s="77"/>
      <c r="G767" s="73"/>
      <c r="H767" s="76"/>
      <c r="I767" s="73"/>
      <c r="J767" s="73"/>
      <c r="K767" s="73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  <c r="BN767" s="76"/>
      <c r="BO767" s="76"/>
      <c r="BP767" s="76"/>
      <c r="BQ767" s="76"/>
    </row>
    <row r="768" ht="16.5" customHeight="1">
      <c r="A768" s="84"/>
      <c r="B768" s="76"/>
      <c r="C768" s="73"/>
      <c r="D768" s="73"/>
      <c r="E768" s="73"/>
      <c r="F768" s="77"/>
      <c r="G768" s="73"/>
      <c r="H768" s="76"/>
      <c r="I768" s="73"/>
      <c r="J768" s="73"/>
      <c r="K768" s="73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  <c r="BN768" s="76"/>
      <c r="BO768" s="76"/>
      <c r="BP768" s="76"/>
      <c r="BQ768" s="76"/>
    </row>
    <row r="769" ht="16.5" customHeight="1">
      <c r="A769" s="84"/>
      <c r="B769" s="76"/>
      <c r="C769" s="73"/>
      <c r="D769" s="73"/>
      <c r="E769" s="73"/>
      <c r="F769" s="77"/>
      <c r="G769" s="73"/>
      <c r="H769" s="76"/>
      <c r="I769" s="73"/>
      <c r="J769" s="73"/>
      <c r="K769" s="73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  <c r="BN769" s="76"/>
      <c r="BO769" s="76"/>
      <c r="BP769" s="76"/>
      <c r="BQ769" s="76"/>
    </row>
    <row r="770" ht="16.5" customHeight="1">
      <c r="A770" s="84"/>
      <c r="B770" s="76"/>
      <c r="C770" s="73"/>
      <c r="D770" s="73"/>
      <c r="E770" s="73"/>
      <c r="F770" s="77"/>
      <c r="G770" s="73"/>
      <c r="H770" s="76"/>
      <c r="I770" s="73"/>
      <c r="J770" s="73"/>
      <c r="K770" s="73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  <c r="BN770" s="76"/>
      <c r="BO770" s="76"/>
      <c r="BP770" s="76"/>
      <c r="BQ770" s="76"/>
    </row>
    <row r="771" ht="16.5" customHeight="1">
      <c r="A771" s="84"/>
      <c r="B771" s="76"/>
      <c r="C771" s="73"/>
      <c r="D771" s="73"/>
      <c r="E771" s="73"/>
      <c r="F771" s="77"/>
      <c r="G771" s="73"/>
      <c r="H771" s="76"/>
      <c r="I771" s="73"/>
      <c r="J771" s="73"/>
      <c r="K771" s="73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  <c r="BN771" s="76"/>
      <c r="BO771" s="76"/>
      <c r="BP771" s="76"/>
      <c r="BQ771" s="76"/>
    </row>
    <row r="772" ht="16.5" customHeight="1">
      <c r="A772" s="84"/>
      <c r="B772" s="76"/>
      <c r="C772" s="73"/>
      <c r="D772" s="73"/>
      <c r="E772" s="73"/>
      <c r="F772" s="77"/>
      <c r="G772" s="73"/>
      <c r="H772" s="76"/>
      <c r="I772" s="73"/>
      <c r="J772" s="73"/>
      <c r="K772" s="73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  <c r="BN772" s="76"/>
      <c r="BO772" s="76"/>
      <c r="BP772" s="76"/>
      <c r="BQ772" s="76"/>
    </row>
    <row r="773" ht="16.5" customHeight="1">
      <c r="A773" s="84"/>
      <c r="B773" s="76"/>
      <c r="C773" s="73"/>
      <c r="D773" s="73"/>
      <c r="E773" s="73"/>
      <c r="F773" s="77"/>
      <c r="G773" s="73"/>
      <c r="H773" s="76"/>
      <c r="I773" s="73"/>
      <c r="J773" s="73"/>
      <c r="K773" s="73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  <c r="BN773" s="76"/>
      <c r="BO773" s="76"/>
      <c r="BP773" s="76"/>
      <c r="BQ773" s="76"/>
    </row>
    <row r="774" ht="16.5" customHeight="1">
      <c r="A774" s="84"/>
      <c r="B774" s="76"/>
      <c r="C774" s="73"/>
      <c r="D774" s="73"/>
      <c r="E774" s="73"/>
      <c r="F774" s="77"/>
      <c r="G774" s="73"/>
      <c r="H774" s="76"/>
      <c r="I774" s="73"/>
      <c r="J774" s="73"/>
      <c r="K774" s="73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  <c r="BN774" s="76"/>
      <c r="BO774" s="76"/>
      <c r="BP774" s="76"/>
      <c r="BQ774" s="76"/>
    </row>
    <row r="775" ht="16.5" customHeight="1">
      <c r="A775" s="84"/>
      <c r="B775" s="76"/>
      <c r="C775" s="73"/>
      <c r="D775" s="73"/>
      <c r="E775" s="73"/>
      <c r="F775" s="77"/>
      <c r="G775" s="73"/>
      <c r="H775" s="76"/>
      <c r="I775" s="73"/>
      <c r="J775" s="73"/>
      <c r="K775" s="73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  <c r="BN775" s="76"/>
      <c r="BO775" s="76"/>
      <c r="BP775" s="76"/>
      <c r="BQ775" s="76"/>
    </row>
    <row r="776" ht="16.5" customHeight="1">
      <c r="A776" s="84"/>
      <c r="B776" s="76"/>
      <c r="C776" s="73"/>
      <c r="D776" s="73"/>
      <c r="E776" s="73"/>
      <c r="F776" s="77"/>
      <c r="G776" s="73"/>
      <c r="H776" s="76"/>
      <c r="I776" s="73"/>
      <c r="J776" s="73"/>
      <c r="K776" s="73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  <c r="BN776" s="76"/>
      <c r="BO776" s="76"/>
      <c r="BP776" s="76"/>
      <c r="BQ776" s="76"/>
    </row>
    <row r="777" ht="16.5" customHeight="1">
      <c r="A777" s="84"/>
      <c r="B777" s="76"/>
      <c r="C777" s="73"/>
      <c r="D777" s="73"/>
      <c r="E777" s="73"/>
      <c r="F777" s="77"/>
      <c r="G777" s="73"/>
      <c r="H777" s="76"/>
      <c r="I777" s="73"/>
      <c r="J777" s="73"/>
      <c r="K777" s="73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  <c r="BN777" s="76"/>
      <c r="BO777" s="76"/>
      <c r="BP777" s="76"/>
      <c r="BQ777" s="76"/>
    </row>
    <row r="778" ht="16.5" customHeight="1">
      <c r="A778" s="84"/>
      <c r="B778" s="76"/>
      <c r="C778" s="73"/>
      <c r="D778" s="73"/>
      <c r="E778" s="73"/>
      <c r="F778" s="77"/>
      <c r="G778" s="73"/>
      <c r="H778" s="76"/>
      <c r="I778" s="73"/>
      <c r="J778" s="73"/>
      <c r="K778" s="73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  <c r="BN778" s="76"/>
      <c r="BO778" s="76"/>
      <c r="BP778" s="76"/>
      <c r="BQ778" s="76"/>
    </row>
    <row r="779" ht="16.5" customHeight="1">
      <c r="A779" s="84"/>
      <c r="B779" s="76"/>
      <c r="C779" s="73"/>
      <c r="D779" s="73"/>
      <c r="E779" s="73"/>
      <c r="F779" s="77"/>
      <c r="G779" s="73"/>
      <c r="H779" s="76"/>
      <c r="I779" s="73"/>
      <c r="J779" s="73"/>
      <c r="K779" s="73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  <c r="BN779" s="76"/>
      <c r="BO779" s="76"/>
      <c r="BP779" s="76"/>
      <c r="BQ779" s="76"/>
    </row>
    <row r="780" ht="16.5" customHeight="1">
      <c r="A780" s="84"/>
      <c r="B780" s="76"/>
      <c r="C780" s="73"/>
      <c r="D780" s="73"/>
      <c r="E780" s="73"/>
      <c r="F780" s="77"/>
      <c r="G780" s="73"/>
      <c r="H780" s="76"/>
      <c r="I780" s="73"/>
      <c r="J780" s="73"/>
      <c r="K780" s="73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  <c r="BN780" s="76"/>
      <c r="BO780" s="76"/>
      <c r="BP780" s="76"/>
      <c r="BQ780" s="76"/>
    </row>
    <row r="781" ht="16.5" customHeight="1">
      <c r="A781" s="84"/>
      <c r="B781" s="76"/>
      <c r="C781" s="73"/>
      <c r="D781" s="73"/>
      <c r="E781" s="73"/>
      <c r="F781" s="77"/>
      <c r="G781" s="73"/>
      <c r="H781" s="76"/>
      <c r="I781" s="73"/>
      <c r="J781" s="73"/>
      <c r="K781" s="73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  <c r="BN781" s="76"/>
      <c r="BO781" s="76"/>
      <c r="BP781" s="76"/>
      <c r="BQ781" s="76"/>
    </row>
    <row r="782" ht="16.5" customHeight="1">
      <c r="A782" s="84"/>
      <c r="B782" s="76"/>
      <c r="C782" s="73"/>
      <c r="D782" s="73"/>
      <c r="E782" s="73"/>
      <c r="F782" s="77"/>
      <c r="G782" s="73"/>
      <c r="H782" s="76"/>
      <c r="I782" s="73"/>
      <c r="J782" s="73"/>
      <c r="K782" s="73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  <c r="BN782" s="76"/>
      <c r="BO782" s="76"/>
      <c r="BP782" s="76"/>
      <c r="BQ782" s="76"/>
    </row>
    <row r="783" ht="16.5" customHeight="1">
      <c r="A783" s="84"/>
      <c r="B783" s="76"/>
      <c r="C783" s="73"/>
      <c r="D783" s="73"/>
      <c r="E783" s="73"/>
      <c r="F783" s="77"/>
      <c r="G783" s="73"/>
      <c r="H783" s="76"/>
      <c r="I783" s="73"/>
      <c r="J783" s="73"/>
      <c r="K783" s="73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  <c r="BN783" s="76"/>
      <c r="BO783" s="76"/>
      <c r="BP783" s="76"/>
      <c r="BQ783" s="76"/>
    </row>
    <row r="784" ht="16.5" customHeight="1">
      <c r="A784" s="84"/>
      <c r="B784" s="76"/>
      <c r="C784" s="73"/>
      <c r="D784" s="73"/>
      <c r="E784" s="73"/>
      <c r="F784" s="77"/>
      <c r="G784" s="73"/>
      <c r="H784" s="76"/>
      <c r="I784" s="73"/>
      <c r="J784" s="73"/>
      <c r="K784" s="73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  <c r="BN784" s="76"/>
      <c r="BO784" s="76"/>
      <c r="BP784" s="76"/>
      <c r="BQ784" s="76"/>
    </row>
    <row r="785" ht="16.5" customHeight="1">
      <c r="A785" s="84"/>
      <c r="B785" s="76"/>
      <c r="C785" s="73"/>
      <c r="D785" s="73"/>
      <c r="E785" s="73"/>
      <c r="F785" s="77"/>
      <c r="G785" s="73"/>
      <c r="H785" s="76"/>
      <c r="I785" s="73"/>
      <c r="J785" s="73"/>
      <c r="K785" s="73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  <c r="BN785" s="76"/>
      <c r="BO785" s="76"/>
      <c r="BP785" s="76"/>
      <c r="BQ785" s="76"/>
    </row>
    <row r="786" ht="16.5" customHeight="1">
      <c r="A786" s="84"/>
      <c r="B786" s="76"/>
      <c r="C786" s="73"/>
      <c r="D786" s="73"/>
      <c r="E786" s="73"/>
      <c r="F786" s="77"/>
      <c r="G786" s="73"/>
      <c r="H786" s="76"/>
      <c r="I786" s="73"/>
      <c r="J786" s="73"/>
      <c r="K786" s="73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  <c r="BN786" s="76"/>
      <c r="BO786" s="76"/>
      <c r="BP786" s="76"/>
      <c r="BQ786" s="76"/>
    </row>
    <row r="787" ht="16.5" customHeight="1">
      <c r="A787" s="84"/>
      <c r="B787" s="76"/>
      <c r="C787" s="73"/>
      <c r="D787" s="73"/>
      <c r="E787" s="73"/>
      <c r="F787" s="77"/>
      <c r="G787" s="73"/>
      <c r="H787" s="76"/>
      <c r="I787" s="73"/>
      <c r="J787" s="73"/>
      <c r="K787" s="73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  <c r="BN787" s="76"/>
      <c r="BO787" s="76"/>
      <c r="BP787" s="76"/>
      <c r="BQ787" s="76"/>
    </row>
    <row r="788" ht="16.5" customHeight="1">
      <c r="A788" s="84"/>
      <c r="B788" s="76"/>
      <c r="C788" s="73"/>
      <c r="D788" s="73"/>
      <c r="E788" s="73"/>
      <c r="F788" s="77"/>
      <c r="G788" s="73"/>
      <c r="H788" s="76"/>
      <c r="I788" s="73"/>
      <c r="J788" s="73"/>
      <c r="K788" s="73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  <c r="BN788" s="76"/>
      <c r="BO788" s="76"/>
      <c r="BP788" s="76"/>
      <c r="BQ788" s="76"/>
    </row>
    <row r="789" ht="16.5" customHeight="1">
      <c r="A789" s="84"/>
      <c r="B789" s="76"/>
      <c r="C789" s="73"/>
      <c r="D789" s="73"/>
      <c r="E789" s="73"/>
      <c r="F789" s="77"/>
      <c r="G789" s="73"/>
      <c r="H789" s="76"/>
      <c r="I789" s="73"/>
      <c r="J789" s="73"/>
      <c r="K789" s="73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  <c r="BN789" s="76"/>
      <c r="BO789" s="76"/>
      <c r="BP789" s="76"/>
      <c r="BQ789" s="76"/>
    </row>
    <row r="790" ht="16.5" customHeight="1">
      <c r="A790" s="84"/>
      <c r="B790" s="76"/>
      <c r="C790" s="73"/>
      <c r="D790" s="73"/>
      <c r="E790" s="73"/>
      <c r="F790" s="77"/>
      <c r="G790" s="73"/>
      <c r="H790" s="76"/>
      <c r="I790" s="73"/>
      <c r="J790" s="73"/>
      <c r="K790" s="73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  <c r="BN790" s="76"/>
      <c r="BO790" s="76"/>
      <c r="BP790" s="76"/>
      <c r="BQ790" s="76"/>
    </row>
    <row r="791" ht="16.5" customHeight="1">
      <c r="A791" s="84"/>
      <c r="B791" s="76"/>
      <c r="C791" s="73"/>
      <c r="D791" s="73"/>
      <c r="E791" s="73"/>
      <c r="F791" s="77"/>
      <c r="G791" s="73"/>
      <c r="H791" s="76"/>
      <c r="I791" s="73"/>
      <c r="J791" s="73"/>
      <c r="K791" s="73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  <c r="BN791" s="76"/>
      <c r="BO791" s="76"/>
      <c r="BP791" s="76"/>
      <c r="BQ791" s="76"/>
    </row>
    <row r="792" ht="16.5" customHeight="1">
      <c r="A792" s="84"/>
      <c r="B792" s="76"/>
      <c r="C792" s="73"/>
      <c r="D792" s="73"/>
      <c r="E792" s="73"/>
      <c r="F792" s="77"/>
      <c r="G792" s="73"/>
      <c r="H792" s="76"/>
      <c r="I792" s="73"/>
      <c r="J792" s="73"/>
      <c r="K792" s="73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  <c r="BN792" s="76"/>
      <c r="BO792" s="76"/>
      <c r="BP792" s="76"/>
      <c r="BQ792" s="76"/>
    </row>
    <row r="793" ht="16.5" customHeight="1">
      <c r="A793" s="84"/>
      <c r="B793" s="76"/>
      <c r="C793" s="73"/>
      <c r="D793" s="73"/>
      <c r="E793" s="73"/>
      <c r="F793" s="77"/>
      <c r="G793" s="73"/>
      <c r="H793" s="76"/>
      <c r="I793" s="73"/>
      <c r="J793" s="73"/>
      <c r="K793" s="73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  <c r="BN793" s="76"/>
      <c r="BO793" s="76"/>
      <c r="BP793" s="76"/>
      <c r="BQ793" s="76"/>
    </row>
    <row r="794" ht="16.5" customHeight="1">
      <c r="A794" s="84"/>
      <c r="B794" s="76"/>
      <c r="C794" s="73"/>
      <c r="D794" s="73"/>
      <c r="E794" s="73"/>
      <c r="F794" s="77"/>
      <c r="G794" s="73"/>
      <c r="H794" s="76"/>
      <c r="I794" s="73"/>
      <c r="J794" s="73"/>
      <c r="K794" s="73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  <c r="BN794" s="76"/>
      <c r="BO794" s="76"/>
      <c r="BP794" s="76"/>
      <c r="BQ794" s="76"/>
    </row>
    <row r="795" ht="16.5" customHeight="1">
      <c r="A795" s="84"/>
      <c r="B795" s="76"/>
      <c r="C795" s="73"/>
      <c r="D795" s="73"/>
      <c r="E795" s="73"/>
      <c r="F795" s="77"/>
      <c r="G795" s="73"/>
      <c r="H795" s="76"/>
      <c r="I795" s="73"/>
      <c r="J795" s="73"/>
      <c r="K795" s="73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  <c r="BN795" s="76"/>
      <c r="BO795" s="76"/>
      <c r="BP795" s="76"/>
      <c r="BQ795" s="76"/>
    </row>
    <row r="796" ht="16.5" customHeight="1">
      <c r="A796" s="84"/>
      <c r="B796" s="76"/>
      <c r="C796" s="73"/>
      <c r="D796" s="73"/>
      <c r="E796" s="73"/>
      <c r="F796" s="77"/>
      <c r="G796" s="73"/>
      <c r="H796" s="76"/>
      <c r="I796" s="73"/>
      <c r="J796" s="73"/>
      <c r="K796" s="73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  <c r="BN796" s="76"/>
      <c r="BO796" s="76"/>
      <c r="BP796" s="76"/>
      <c r="BQ796" s="76"/>
    </row>
    <row r="797" ht="16.5" customHeight="1">
      <c r="A797" s="84"/>
      <c r="B797" s="76"/>
      <c r="C797" s="73"/>
      <c r="D797" s="73"/>
      <c r="E797" s="73"/>
      <c r="F797" s="77"/>
      <c r="G797" s="73"/>
      <c r="H797" s="76"/>
      <c r="I797" s="73"/>
      <c r="J797" s="73"/>
      <c r="K797" s="73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  <c r="BN797" s="76"/>
      <c r="BO797" s="76"/>
      <c r="BP797" s="76"/>
      <c r="BQ797" s="76"/>
    </row>
    <row r="798" ht="16.5" customHeight="1">
      <c r="A798" s="84"/>
      <c r="B798" s="76"/>
      <c r="C798" s="73"/>
      <c r="D798" s="73"/>
      <c r="E798" s="73"/>
      <c r="F798" s="77"/>
      <c r="G798" s="73"/>
      <c r="H798" s="76"/>
      <c r="I798" s="73"/>
      <c r="J798" s="73"/>
      <c r="K798" s="73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  <c r="BN798" s="76"/>
      <c r="BO798" s="76"/>
      <c r="BP798" s="76"/>
      <c r="BQ798" s="76"/>
    </row>
    <row r="799" ht="16.5" customHeight="1">
      <c r="A799" s="84"/>
      <c r="B799" s="76"/>
      <c r="C799" s="73"/>
      <c r="D799" s="73"/>
      <c r="E799" s="73"/>
      <c r="F799" s="77"/>
      <c r="G799" s="73"/>
      <c r="H799" s="76"/>
      <c r="I799" s="73"/>
      <c r="J799" s="73"/>
      <c r="K799" s="73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  <c r="BN799" s="76"/>
      <c r="BO799" s="76"/>
      <c r="BP799" s="76"/>
      <c r="BQ799" s="76"/>
    </row>
    <row r="800" ht="16.5" customHeight="1">
      <c r="A800" s="84"/>
      <c r="B800" s="76"/>
      <c r="C800" s="73"/>
      <c r="D800" s="73"/>
      <c r="E800" s="73"/>
      <c r="F800" s="77"/>
      <c r="G800" s="73"/>
      <c r="H800" s="76"/>
      <c r="I800" s="73"/>
      <c r="J800" s="73"/>
      <c r="K800" s="73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  <c r="BN800" s="76"/>
      <c r="BO800" s="76"/>
      <c r="BP800" s="76"/>
      <c r="BQ800" s="76"/>
    </row>
    <row r="801" ht="16.5" customHeight="1">
      <c r="A801" s="84"/>
      <c r="B801" s="76"/>
      <c r="C801" s="73"/>
      <c r="D801" s="73"/>
      <c r="E801" s="73"/>
      <c r="F801" s="77"/>
      <c r="G801" s="73"/>
      <c r="H801" s="76"/>
      <c r="I801" s="73"/>
      <c r="J801" s="73"/>
      <c r="K801" s="73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  <c r="BN801" s="76"/>
      <c r="BO801" s="76"/>
      <c r="BP801" s="76"/>
      <c r="BQ801" s="76"/>
    </row>
    <row r="802" ht="16.5" customHeight="1">
      <c r="A802" s="84"/>
      <c r="B802" s="76"/>
      <c r="C802" s="73"/>
      <c r="D802" s="73"/>
      <c r="E802" s="73"/>
      <c r="F802" s="77"/>
      <c r="G802" s="73"/>
      <c r="H802" s="76"/>
      <c r="I802" s="73"/>
      <c r="J802" s="73"/>
      <c r="K802" s="73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  <c r="BN802" s="76"/>
      <c r="BO802" s="76"/>
      <c r="BP802" s="76"/>
      <c r="BQ802" s="76"/>
    </row>
    <row r="803" ht="16.5" customHeight="1">
      <c r="A803" s="84"/>
      <c r="B803" s="76"/>
      <c r="C803" s="73"/>
      <c r="D803" s="73"/>
      <c r="E803" s="73"/>
      <c r="F803" s="77"/>
      <c r="G803" s="73"/>
      <c r="H803" s="76"/>
      <c r="I803" s="73"/>
      <c r="J803" s="73"/>
      <c r="K803" s="73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  <c r="BN803" s="76"/>
      <c r="BO803" s="76"/>
      <c r="BP803" s="76"/>
      <c r="BQ803" s="76"/>
    </row>
    <row r="804" ht="16.5" customHeight="1">
      <c r="A804" s="84"/>
      <c r="B804" s="76"/>
      <c r="C804" s="73"/>
      <c r="D804" s="73"/>
      <c r="E804" s="73"/>
      <c r="F804" s="77"/>
      <c r="G804" s="73"/>
      <c r="H804" s="76"/>
      <c r="I804" s="73"/>
      <c r="J804" s="73"/>
      <c r="K804" s="73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  <c r="BN804" s="76"/>
      <c r="BO804" s="76"/>
      <c r="BP804" s="76"/>
      <c r="BQ804" s="76"/>
    </row>
    <row r="805" ht="16.5" customHeight="1">
      <c r="A805" s="84"/>
      <c r="B805" s="76"/>
      <c r="C805" s="73"/>
      <c r="D805" s="73"/>
      <c r="E805" s="73"/>
      <c r="F805" s="77"/>
      <c r="G805" s="73"/>
      <c r="H805" s="76"/>
      <c r="I805" s="73"/>
      <c r="J805" s="73"/>
      <c r="K805" s="73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  <c r="BN805" s="76"/>
      <c r="BO805" s="76"/>
      <c r="BP805" s="76"/>
      <c r="BQ805" s="76"/>
    </row>
    <row r="806" ht="16.5" customHeight="1">
      <c r="A806" s="84"/>
      <c r="B806" s="76"/>
      <c r="C806" s="73"/>
      <c r="D806" s="73"/>
      <c r="E806" s="73"/>
      <c r="F806" s="77"/>
      <c r="G806" s="73"/>
      <c r="H806" s="76"/>
      <c r="I806" s="73"/>
      <c r="J806" s="73"/>
      <c r="K806" s="73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  <c r="BN806" s="76"/>
      <c r="BO806" s="76"/>
      <c r="BP806" s="76"/>
      <c r="BQ806" s="76"/>
    </row>
    <row r="807" ht="16.5" customHeight="1">
      <c r="A807" s="84"/>
      <c r="B807" s="76"/>
      <c r="C807" s="73"/>
      <c r="D807" s="73"/>
      <c r="E807" s="73"/>
      <c r="F807" s="77"/>
      <c r="G807" s="73"/>
      <c r="H807" s="76"/>
      <c r="I807" s="73"/>
      <c r="J807" s="73"/>
      <c r="K807" s="73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  <c r="BN807" s="76"/>
      <c r="BO807" s="76"/>
      <c r="BP807" s="76"/>
      <c r="BQ807" s="76"/>
    </row>
    <row r="808" ht="16.5" customHeight="1">
      <c r="A808" s="84"/>
      <c r="B808" s="76"/>
      <c r="C808" s="73"/>
      <c r="D808" s="73"/>
      <c r="E808" s="73"/>
      <c r="F808" s="77"/>
      <c r="G808" s="73"/>
      <c r="H808" s="76"/>
      <c r="I808" s="73"/>
      <c r="J808" s="73"/>
      <c r="K808" s="73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  <c r="BN808" s="76"/>
      <c r="BO808" s="76"/>
      <c r="BP808" s="76"/>
      <c r="BQ808" s="76"/>
    </row>
    <row r="809" ht="16.5" customHeight="1">
      <c r="A809" s="84"/>
      <c r="B809" s="76"/>
      <c r="C809" s="73"/>
      <c r="D809" s="73"/>
      <c r="E809" s="73"/>
      <c r="F809" s="77"/>
      <c r="G809" s="73"/>
      <c r="H809" s="76"/>
      <c r="I809" s="73"/>
      <c r="J809" s="73"/>
      <c r="K809" s="73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  <c r="BN809" s="76"/>
      <c r="BO809" s="76"/>
      <c r="BP809" s="76"/>
      <c r="BQ809" s="76"/>
    </row>
    <row r="810" ht="16.5" customHeight="1">
      <c r="A810" s="84"/>
      <c r="B810" s="76"/>
      <c r="C810" s="73"/>
      <c r="D810" s="73"/>
      <c r="E810" s="73"/>
      <c r="F810" s="77"/>
      <c r="G810" s="73"/>
      <c r="H810" s="76"/>
      <c r="I810" s="73"/>
      <c r="J810" s="73"/>
      <c r="K810" s="73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  <c r="BN810" s="76"/>
      <c r="BO810" s="76"/>
      <c r="BP810" s="76"/>
      <c r="BQ810" s="76"/>
    </row>
    <row r="811" ht="16.5" customHeight="1">
      <c r="A811" s="84"/>
      <c r="B811" s="76"/>
      <c r="C811" s="73"/>
      <c r="D811" s="73"/>
      <c r="E811" s="73"/>
      <c r="F811" s="77"/>
      <c r="G811" s="73"/>
      <c r="H811" s="76"/>
      <c r="I811" s="73"/>
      <c r="J811" s="73"/>
      <c r="K811" s="73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  <c r="BN811" s="76"/>
      <c r="BO811" s="76"/>
      <c r="BP811" s="76"/>
      <c r="BQ811" s="76"/>
    </row>
    <row r="812" ht="16.5" customHeight="1">
      <c r="A812" s="84"/>
      <c r="B812" s="76"/>
      <c r="C812" s="73"/>
      <c r="D812" s="73"/>
      <c r="E812" s="73"/>
      <c r="F812" s="77"/>
      <c r="G812" s="73"/>
      <c r="H812" s="76"/>
      <c r="I812" s="73"/>
      <c r="J812" s="73"/>
      <c r="K812" s="73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  <c r="BN812" s="76"/>
      <c r="BO812" s="76"/>
      <c r="BP812" s="76"/>
      <c r="BQ812" s="76"/>
    </row>
    <row r="813" ht="16.5" customHeight="1">
      <c r="A813" s="84"/>
      <c r="B813" s="76"/>
      <c r="C813" s="73"/>
      <c r="D813" s="73"/>
      <c r="E813" s="73"/>
      <c r="F813" s="77"/>
      <c r="G813" s="73"/>
      <c r="H813" s="76"/>
      <c r="I813" s="73"/>
      <c r="J813" s="73"/>
      <c r="K813" s="73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  <c r="BN813" s="76"/>
      <c r="BO813" s="76"/>
      <c r="BP813" s="76"/>
      <c r="BQ813" s="76"/>
    </row>
    <row r="814" ht="16.5" customHeight="1">
      <c r="A814" s="84"/>
      <c r="B814" s="76"/>
      <c r="C814" s="73"/>
      <c r="D814" s="73"/>
      <c r="E814" s="73"/>
      <c r="F814" s="77"/>
      <c r="G814" s="73"/>
      <c r="H814" s="76"/>
      <c r="I814" s="73"/>
      <c r="J814" s="73"/>
      <c r="K814" s="73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  <c r="BN814" s="76"/>
      <c r="BO814" s="76"/>
      <c r="BP814" s="76"/>
      <c r="BQ814" s="76"/>
    </row>
    <row r="815" ht="16.5" customHeight="1">
      <c r="A815" s="84"/>
      <c r="B815" s="76"/>
      <c r="C815" s="73"/>
      <c r="D815" s="73"/>
      <c r="E815" s="73"/>
      <c r="F815" s="77"/>
      <c r="G815" s="73"/>
      <c r="H815" s="76"/>
      <c r="I815" s="73"/>
      <c r="J815" s="73"/>
      <c r="K815" s="73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  <c r="BN815" s="76"/>
      <c r="BO815" s="76"/>
      <c r="BP815" s="76"/>
      <c r="BQ815" s="76"/>
    </row>
    <row r="816" ht="16.5" customHeight="1">
      <c r="A816" s="84"/>
      <c r="B816" s="76"/>
      <c r="C816" s="73"/>
      <c r="D816" s="73"/>
      <c r="E816" s="73"/>
      <c r="F816" s="77"/>
      <c r="G816" s="73"/>
      <c r="H816" s="76"/>
      <c r="I816" s="73"/>
      <c r="J816" s="73"/>
      <c r="K816" s="73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  <c r="BN816" s="76"/>
      <c r="BO816" s="76"/>
      <c r="BP816" s="76"/>
      <c r="BQ816" s="76"/>
    </row>
    <row r="817" ht="16.5" customHeight="1">
      <c r="A817" s="84"/>
      <c r="B817" s="76"/>
      <c r="C817" s="73"/>
      <c r="D817" s="73"/>
      <c r="E817" s="73"/>
      <c r="F817" s="77"/>
      <c r="G817" s="73"/>
      <c r="H817" s="76"/>
      <c r="I817" s="73"/>
      <c r="J817" s="73"/>
      <c r="K817" s="73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  <c r="BN817" s="76"/>
      <c r="BO817" s="76"/>
      <c r="BP817" s="76"/>
      <c r="BQ817" s="76"/>
    </row>
    <row r="818" ht="16.5" customHeight="1">
      <c r="A818" s="84"/>
      <c r="B818" s="76"/>
      <c r="C818" s="73"/>
      <c r="D818" s="73"/>
      <c r="E818" s="73"/>
      <c r="F818" s="77"/>
      <c r="G818" s="73"/>
      <c r="H818" s="76"/>
      <c r="I818" s="73"/>
      <c r="J818" s="73"/>
      <c r="K818" s="73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  <c r="BN818" s="76"/>
      <c r="BO818" s="76"/>
      <c r="BP818" s="76"/>
      <c r="BQ818" s="76"/>
    </row>
    <row r="819" ht="16.5" customHeight="1">
      <c r="A819" s="84"/>
      <c r="B819" s="76"/>
      <c r="C819" s="73"/>
      <c r="D819" s="73"/>
      <c r="E819" s="73"/>
      <c r="F819" s="77"/>
      <c r="G819" s="73"/>
      <c r="H819" s="76"/>
      <c r="I819" s="73"/>
      <c r="J819" s="73"/>
      <c r="K819" s="73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  <c r="BN819" s="76"/>
      <c r="BO819" s="76"/>
      <c r="BP819" s="76"/>
      <c r="BQ819" s="76"/>
    </row>
    <row r="820" ht="16.5" customHeight="1">
      <c r="A820" s="84"/>
      <c r="B820" s="76"/>
      <c r="C820" s="73"/>
      <c r="D820" s="73"/>
      <c r="E820" s="73"/>
      <c r="F820" s="77"/>
      <c r="G820" s="73"/>
      <c r="H820" s="76"/>
      <c r="I820" s="73"/>
      <c r="J820" s="73"/>
      <c r="K820" s="73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  <c r="BN820" s="76"/>
      <c r="BO820" s="76"/>
      <c r="BP820" s="76"/>
      <c r="BQ820" s="76"/>
    </row>
    <row r="821" ht="16.5" customHeight="1">
      <c r="A821" s="84"/>
      <c r="B821" s="76"/>
      <c r="C821" s="73"/>
      <c r="D821" s="73"/>
      <c r="E821" s="73"/>
      <c r="F821" s="77"/>
      <c r="G821" s="73"/>
      <c r="H821" s="76"/>
      <c r="I821" s="73"/>
      <c r="J821" s="73"/>
      <c r="K821" s="73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  <c r="BN821" s="76"/>
      <c r="BO821" s="76"/>
      <c r="BP821" s="76"/>
      <c r="BQ821" s="76"/>
    </row>
    <row r="822" ht="16.5" customHeight="1">
      <c r="A822" s="84"/>
      <c r="B822" s="76"/>
      <c r="C822" s="73"/>
      <c r="D822" s="73"/>
      <c r="E822" s="73"/>
      <c r="F822" s="77"/>
      <c r="G822" s="73"/>
      <c r="H822" s="76"/>
      <c r="I822" s="73"/>
      <c r="J822" s="73"/>
      <c r="K822" s="73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  <c r="BN822" s="76"/>
      <c r="BO822" s="76"/>
      <c r="BP822" s="76"/>
      <c r="BQ822" s="76"/>
    </row>
    <row r="823" ht="16.5" customHeight="1">
      <c r="A823" s="84"/>
      <c r="B823" s="76"/>
      <c r="C823" s="73"/>
      <c r="D823" s="73"/>
      <c r="E823" s="73"/>
      <c r="F823" s="77"/>
      <c r="G823" s="73"/>
      <c r="H823" s="76"/>
      <c r="I823" s="73"/>
      <c r="J823" s="73"/>
      <c r="K823" s="73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  <c r="BN823" s="76"/>
      <c r="BO823" s="76"/>
      <c r="BP823" s="76"/>
      <c r="BQ823" s="76"/>
    </row>
    <row r="824" ht="16.5" customHeight="1">
      <c r="A824" s="84"/>
      <c r="B824" s="76"/>
      <c r="C824" s="73"/>
      <c r="D824" s="73"/>
      <c r="E824" s="73"/>
      <c r="F824" s="77"/>
      <c r="G824" s="73"/>
      <c r="H824" s="76"/>
      <c r="I824" s="73"/>
      <c r="J824" s="73"/>
      <c r="K824" s="73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  <c r="BN824" s="76"/>
      <c r="BO824" s="76"/>
      <c r="BP824" s="76"/>
      <c r="BQ824" s="76"/>
    </row>
    <row r="825" ht="16.5" customHeight="1">
      <c r="A825" s="84"/>
      <c r="B825" s="76"/>
      <c r="C825" s="73"/>
      <c r="D825" s="73"/>
      <c r="E825" s="73"/>
      <c r="F825" s="77"/>
      <c r="G825" s="73"/>
      <c r="H825" s="76"/>
      <c r="I825" s="73"/>
      <c r="J825" s="73"/>
      <c r="K825" s="73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  <c r="BN825" s="76"/>
      <c r="BO825" s="76"/>
      <c r="BP825" s="76"/>
      <c r="BQ825" s="76"/>
    </row>
    <row r="826" ht="16.5" customHeight="1">
      <c r="A826" s="84"/>
      <c r="B826" s="76"/>
      <c r="C826" s="73"/>
      <c r="D826" s="73"/>
      <c r="E826" s="73"/>
      <c r="F826" s="77"/>
      <c r="G826" s="73"/>
      <c r="H826" s="76"/>
      <c r="I826" s="73"/>
      <c r="J826" s="73"/>
      <c r="K826" s="73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  <c r="BN826" s="76"/>
      <c r="BO826" s="76"/>
      <c r="BP826" s="76"/>
      <c r="BQ826" s="76"/>
    </row>
    <row r="827" ht="16.5" customHeight="1">
      <c r="A827" s="84"/>
      <c r="B827" s="76"/>
      <c r="C827" s="73"/>
      <c r="D827" s="73"/>
      <c r="E827" s="73"/>
      <c r="F827" s="77"/>
      <c r="G827" s="73"/>
      <c r="H827" s="76"/>
      <c r="I827" s="73"/>
      <c r="J827" s="73"/>
      <c r="K827" s="73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  <c r="BN827" s="76"/>
      <c r="BO827" s="76"/>
      <c r="BP827" s="76"/>
      <c r="BQ827" s="76"/>
    </row>
    <row r="828" ht="16.5" customHeight="1">
      <c r="A828" s="84"/>
      <c r="B828" s="76"/>
      <c r="C828" s="73"/>
      <c r="D828" s="73"/>
      <c r="E828" s="73"/>
      <c r="F828" s="77"/>
      <c r="G828" s="73"/>
      <c r="H828" s="76"/>
      <c r="I828" s="73"/>
      <c r="J828" s="73"/>
      <c r="K828" s="73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  <c r="BN828" s="76"/>
      <c r="BO828" s="76"/>
      <c r="BP828" s="76"/>
      <c r="BQ828" s="76"/>
    </row>
    <row r="829" ht="16.5" customHeight="1">
      <c r="A829" s="84"/>
      <c r="B829" s="76"/>
      <c r="C829" s="73"/>
      <c r="D829" s="73"/>
      <c r="E829" s="73"/>
      <c r="F829" s="77"/>
      <c r="G829" s="73"/>
      <c r="H829" s="76"/>
      <c r="I829" s="73"/>
      <c r="J829" s="73"/>
      <c r="K829" s="73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  <c r="BN829" s="76"/>
      <c r="BO829" s="76"/>
      <c r="BP829" s="76"/>
      <c r="BQ829" s="76"/>
    </row>
    <row r="830" ht="16.5" customHeight="1">
      <c r="A830" s="84"/>
      <c r="B830" s="76"/>
      <c r="C830" s="73"/>
      <c r="D830" s="73"/>
      <c r="E830" s="73"/>
      <c r="F830" s="77"/>
      <c r="G830" s="73"/>
      <c r="H830" s="76"/>
      <c r="I830" s="73"/>
      <c r="J830" s="73"/>
      <c r="K830" s="73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  <c r="BN830" s="76"/>
      <c r="BO830" s="76"/>
      <c r="BP830" s="76"/>
      <c r="BQ830" s="76"/>
    </row>
    <row r="831" ht="16.5" customHeight="1">
      <c r="A831" s="84"/>
      <c r="B831" s="76"/>
      <c r="C831" s="73"/>
      <c r="D831" s="73"/>
      <c r="E831" s="73"/>
      <c r="F831" s="77"/>
      <c r="G831" s="73"/>
      <c r="H831" s="76"/>
      <c r="I831" s="73"/>
      <c r="J831" s="73"/>
      <c r="K831" s="73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  <c r="BN831" s="76"/>
      <c r="BO831" s="76"/>
      <c r="BP831" s="76"/>
      <c r="BQ831" s="76"/>
    </row>
    <row r="832" ht="16.5" customHeight="1">
      <c r="A832" s="84"/>
      <c r="B832" s="76"/>
      <c r="C832" s="73"/>
      <c r="D832" s="73"/>
      <c r="E832" s="73"/>
      <c r="F832" s="77"/>
      <c r="G832" s="73"/>
      <c r="H832" s="76"/>
      <c r="I832" s="73"/>
      <c r="J832" s="73"/>
      <c r="K832" s="73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  <c r="BN832" s="76"/>
      <c r="BO832" s="76"/>
      <c r="BP832" s="76"/>
      <c r="BQ832" s="76"/>
    </row>
    <row r="833" ht="16.5" customHeight="1">
      <c r="A833" s="84"/>
      <c r="B833" s="76"/>
      <c r="C833" s="73"/>
      <c r="D833" s="73"/>
      <c r="E833" s="73"/>
      <c r="F833" s="77"/>
      <c r="G833" s="73"/>
      <c r="H833" s="76"/>
      <c r="I833" s="73"/>
      <c r="J833" s="73"/>
      <c r="K833" s="73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  <c r="BN833" s="76"/>
      <c r="BO833" s="76"/>
      <c r="BP833" s="76"/>
      <c r="BQ833" s="76"/>
    </row>
    <row r="834" ht="16.5" customHeight="1">
      <c r="A834" s="84"/>
      <c r="B834" s="76"/>
      <c r="C834" s="73"/>
      <c r="D834" s="73"/>
      <c r="E834" s="73"/>
      <c r="F834" s="77"/>
      <c r="G834" s="73"/>
      <c r="H834" s="76"/>
      <c r="I834" s="73"/>
      <c r="J834" s="73"/>
      <c r="K834" s="73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6"/>
      <c r="BP834" s="76"/>
      <c r="BQ834" s="76"/>
    </row>
    <row r="835" ht="16.5" customHeight="1">
      <c r="A835" s="84"/>
      <c r="B835" s="76"/>
      <c r="C835" s="73"/>
      <c r="D835" s="73"/>
      <c r="E835" s="73"/>
      <c r="F835" s="77"/>
      <c r="G835" s="73"/>
      <c r="H835" s="76"/>
      <c r="I835" s="73"/>
      <c r="J835" s="73"/>
      <c r="K835" s="73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  <c r="BN835" s="76"/>
      <c r="BO835" s="76"/>
      <c r="BP835" s="76"/>
      <c r="BQ835" s="76"/>
    </row>
    <row r="836" ht="16.5" customHeight="1">
      <c r="A836" s="84"/>
      <c r="B836" s="76"/>
      <c r="C836" s="73"/>
      <c r="D836" s="73"/>
      <c r="E836" s="73"/>
      <c r="F836" s="77"/>
      <c r="G836" s="73"/>
      <c r="H836" s="76"/>
      <c r="I836" s="73"/>
      <c r="J836" s="73"/>
      <c r="K836" s="73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  <c r="BN836" s="76"/>
      <c r="BO836" s="76"/>
      <c r="BP836" s="76"/>
      <c r="BQ836" s="76"/>
    </row>
    <row r="837" ht="16.5" customHeight="1">
      <c r="A837" s="84"/>
      <c r="B837" s="76"/>
      <c r="C837" s="73"/>
      <c r="D837" s="73"/>
      <c r="E837" s="73"/>
      <c r="F837" s="77"/>
      <c r="G837" s="73"/>
      <c r="H837" s="76"/>
      <c r="I837" s="73"/>
      <c r="J837" s="73"/>
      <c r="K837" s="73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  <c r="BN837" s="76"/>
      <c r="BO837" s="76"/>
      <c r="BP837" s="76"/>
      <c r="BQ837" s="76"/>
    </row>
    <row r="838" ht="16.5" customHeight="1">
      <c r="A838" s="84"/>
      <c r="B838" s="76"/>
      <c r="C838" s="73"/>
      <c r="D838" s="73"/>
      <c r="E838" s="73"/>
      <c r="F838" s="77"/>
      <c r="G838" s="73"/>
      <c r="H838" s="76"/>
      <c r="I838" s="73"/>
      <c r="J838" s="73"/>
      <c r="K838" s="73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  <c r="BN838" s="76"/>
      <c r="BO838" s="76"/>
      <c r="BP838" s="76"/>
      <c r="BQ838" s="76"/>
    </row>
    <row r="839" ht="16.5" customHeight="1">
      <c r="A839" s="84"/>
      <c r="B839" s="76"/>
      <c r="C839" s="73"/>
      <c r="D839" s="73"/>
      <c r="E839" s="73"/>
      <c r="F839" s="77"/>
      <c r="G839" s="73"/>
      <c r="H839" s="76"/>
      <c r="I839" s="73"/>
      <c r="J839" s="73"/>
      <c r="K839" s="73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  <c r="BN839" s="76"/>
      <c r="BO839" s="76"/>
      <c r="BP839" s="76"/>
      <c r="BQ839" s="76"/>
    </row>
    <row r="840" ht="16.5" customHeight="1">
      <c r="A840" s="84"/>
      <c r="B840" s="76"/>
      <c r="C840" s="73"/>
      <c r="D840" s="73"/>
      <c r="E840" s="73"/>
      <c r="F840" s="77"/>
      <c r="G840" s="73"/>
      <c r="H840" s="76"/>
      <c r="I840" s="73"/>
      <c r="J840" s="73"/>
      <c r="K840" s="73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  <c r="BN840" s="76"/>
      <c r="BO840" s="76"/>
      <c r="BP840" s="76"/>
      <c r="BQ840" s="76"/>
    </row>
    <row r="841" ht="16.5" customHeight="1">
      <c r="A841" s="84"/>
      <c r="B841" s="76"/>
      <c r="C841" s="73"/>
      <c r="D841" s="73"/>
      <c r="E841" s="73"/>
      <c r="F841" s="77"/>
      <c r="G841" s="73"/>
      <c r="H841" s="76"/>
      <c r="I841" s="73"/>
      <c r="J841" s="73"/>
      <c r="K841" s="73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  <c r="BN841" s="76"/>
      <c r="BO841" s="76"/>
      <c r="BP841" s="76"/>
      <c r="BQ841" s="76"/>
    </row>
    <row r="842" ht="16.5" customHeight="1">
      <c r="A842" s="84"/>
      <c r="B842" s="76"/>
      <c r="C842" s="73"/>
      <c r="D842" s="73"/>
      <c r="E842" s="73"/>
      <c r="F842" s="77"/>
      <c r="G842" s="73"/>
      <c r="H842" s="76"/>
      <c r="I842" s="73"/>
      <c r="J842" s="73"/>
      <c r="K842" s="73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  <c r="BN842" s="76"/>
      <c r="BO842" s="76"/>
      <c r="BP842" s="76"/>
      <c r="BQ842" s="76"/>
    </row>
    <row r="843" ht="16.5" customHeight="1">
      <c r="A843" s="84"/>
      <c r="B843" s="76"/>
      <c r="C843" s="73"/>
      <c r="D843" s="73"/>
      <c r="E843" s="73"/>
      <c r="F843" s="77"/>
      <c r="G843" s="73"/>
      <c r="H843" s="76"/>
      <c r="I843" s="73"/>
      <c r="J843" s="73"/>
      <c r="K843" s="73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  <c r="BN843" s="76"/>
      <c r="BO843" s="76"/>
      <c r="BP843" s="76"/>
      <c r="BQ843" s="76"/>
    </row>
    <row r="844" ht="16.5" customHeight="1">
      <c r="A844" s="84"/>
      <c r="B844" s="76"/>
      <c r="C844" s="73"/>
      <c r="D844" s="73"/>
      <c r="E844" s="73"/>
      <c r="F844" s="77"/>
      <c r="G844" s="73"/>
      <c r="H844" s="76"/>
      <c r="I844" s="73"/>
      <c r="J844" s="73"/>
      <c r="K844" s="73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  <c r="BN844" s="76"/>
      <c r="BO844" s="76"/>
      <c r="BP844" s="76"/>
      <c r="BQ844" s="76"/>
    </row>
    <row r="845" ht="16.5" customHeight="1">
      <c r="A845" s="84"/>
      <c r="B845" s="76"/>
      <c r="C845" s="73"/>
      <c r="D845" s="73"/>
      <c r="E845" s="73"/>
      <c r="F845" s="77"/>
      <c r="G845" s="73"/>
      <c r="H845" s="76"/>
      <c r="I845" s="73"/>
      <c r="J845" s="73"/>
      <c r="K845" s="73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  <c r="BN845" s="76"/>
      <c r="BO845" s="76"/>
      <c r="BP845" s="76"/>
      <c r="BQ845" s="76"/>
    </row>
    <row r="846" ht="16.5" customHeight="1">
      <c r="A846" s="84"/>
      <c r="B846" s="76"/>
      <c r="C846" s="73"/>
      <c r="D846" s="73"/>
      <c r="E846" s="73"/>
      <c r="F846" s="77"/>
      <c r="G846" s="73"/>
      <c r="H846" s="76"/>
      <c r="I846" s="73"/>
      <c r="J846" s="73"/>
      <c r="K846" s="73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  <c r="BN846" s="76"/>
      <c r="BO846" s="76"/>
      <c r="BP846" s="76"/>
      <c r="BQ846" s="76"/>
    </row>
    <row r="847" ht="16.5" customHeight="1">
      <c r="A847" s="84"/>
      <c r="B847" s="76"/>
      <c r="C847" s="73"/>
      <c r="D847" s="73"/>
      <c r="E847" s="73"/>
      <c r="F847" s="77"/>
      <c r="G847" s="73"/>
      <c r="H847" s="76"/>
      <c r="I847" s="73"/>
      <c r="J847" s="73"/>
      <c r="K847" s="73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  <c r="BN847" s="76"/>
      <c r="BO847" s="76"/>
      <c r="BP847" s="76"/>
      <c r="BQ847" s="76"/>
    </row>
    <row r="848" ht="16.5" customHeight="1">
      <c r="A848" s="84"/>
      <c r="B848" s="76"/>
      <c r="C848" s="73"/>
      <c r="D848" s="73"/>
      <c r="E848" s="73"/>
      <c r="F848" s="77"/>
      <c r="G848" s="73"/>
      <c r="H848" s="76"/>
      <c r="I848" s="73"/>
      <c r="J848" s="73"/>
      <c r="K848" s="73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  <c r="BN848" s="76"/>
      <c r="BO848" s="76"/>
      <c r="BP848" s="76"/>
      <c r="BQ848" s="76"/>
    </row>
    <row r="849" ht="16.5" customHeight="1">
      <c r="A849" s="84"/>
      <c r="B849" s="76"/>
      <c r="C849" s="73"/>
      <c r="D849" s="73"/>
      <c r="E849" s="73"/>
      <c r="F849" s="77"/>
      <c r="G849" s="73"/>
      <c r="H849" s="76"/>
      <c r="I849" s="73"/>
      <c r="J849" s="73"/>
      <c r="K849" s="73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  <c r="BN849" s="76"/>
      <c r="BO849" s="76"/>
      <c r="BP849" s="76"/>
      <c r="BQ849" s="76"/>
    </row>
    <row r="850" ht="16.5" customHeight="1">
      <c r="A850" s="84"/>
      <c r="B850" s="76"/>
      <c r="C850" s="73"/>
      <c r="D850" s="73"/>
      <c r="E850" s="73"/>
      <c r="F850" s="77"/>
      <c r="G850" s="73"/>
      <c r="H850" s="76"/>
      <c r="I850" s="73"/>
      <c r="J850" s="73"/>
      <c r="K850" s="73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  <c r="BN850" s="76"/>
      <c r="BO850" s="76"/>
      <c r="BP850" s="76"/>
      <c r="BQ850" s="76"/>
    </row>
    <row r="851" ht="16.5" customHeight="1">
      <c r="A851" s="84"/>
      <c r="B851" s="76"/>
      <c r="C851" s="73"/>
      <c r="D851" s="73"/>
      <c r="E851" s="73"/>
      <c r="F851" s="77"/>
      <c r="G851" s="73"/>
      <c r="H851" s="76"/>
      <c r="I851" s="73"/>
      <c r="J851" s="73"/>
      <c r="K851" s="73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  <c r="BN851" s="76"/>
      <c r="BO851" s="76"/>
      <c r="BP851" s="76"/>
      <c r="BQ851" s="76"/>
    </row>
    <row r="852" ht="16.5" customHeight="1">
      <c r="A852" s="84"/>
      <c r="B852" s="76"/>
      <c r="C852" s="73"/>
      <c r="D852" s="73"/>
      <c r="E852" s="73"/>
      <c r="F852" s="77"/>
      <c r="G852" s="73"/>
      <c r="H852" s="76"/>
      <c r="I852" s="73"/>
      <c r="J852" s="73"/>
      <c r="K852" s="73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  <c r="BN852" s="76"/>
      <c r="BO852" s="76"/>
      <c r="BP852" s="76"/>
      <c r="BQ852" s="76"/>
    </row>
    <row r="853" ht="16.5" customHeight="1">
      <c r="A853" s="84"/>
      <c r="B853" s="76"/>
      <c r="C853" s="73"/>
      <c r="D853" s="73"/>
      <c r="E853" s="73"/>
      <c r="F853" s="77"/>
      <c r="G853" s="73"/>
      <c r="H853" s="76"/>
      <c r="I853" s="73"/>
      <c r="J853" s="73"/>
      <c r="K853" s="73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  <c r="BN853" s="76"/>
      <c r="BO853" s="76"/>
      <c r="BP853" s="76"/>
      <c r="BQ853" s="76"/>
    </row>
    <row r="854" ht="16.5" customHeight="1">
      <c r="A854" s="84"/>
      <c r="B854" s="76"/>
      <c r="C854" s="73"/>
      <c r="D854" s="73"/>
      <c r="E854" s="73"/>
      <c r="F854" s="77"/>
      <c r="G854" s="73"/>
      <c r="H854" s="76"/>
      <c r="I854" s="73"/>
      <c r="J854" s="73"/>
      <c r="K854" s="73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  <c r="BN854" s="76"/>
      <c r="BO854" s="76"/>
      <c r="BP854" s="76"/>
      <c r="BQ854" s="76"/>
    </row>
    <row r="855" ht="16.5" customHeight="1">
      <c r="A855" s="84"/>
      <c r="B855" s="76"/>
      <c r="C855" s="73"/>
      <c r="D855" s="73"/>
      <c r="E855" s="73"/>
      <c r="F855" s="77"/>
      <c r="G855" s="73"/>
      <c r="H855" s="76"/>
      <c r="I855" s="73"/>
      <c r="J855" s="73"/>
      <c r="K855" s="73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  <c r="BN855" s="76"/>
      <c r="BO855" s="76"/>
      <c r="BP855" s="76"/>
      <c r="BQ855" s="76"/>
    </row>
    <row r="856" ht="16.5" customHeight="1">
      <c r="A856" s="84"/>
      <c r="B856" s="76"/>
      <c r="C856" s="73"/>
      <c r="D856" s="73"/>
      <c r="E856" s="73"/>
      <c r="F856" s="77"/>
      <c r="G856" s="73"/>
      <c r="H856" s="76"/>
      <c r="I856" s="73"/>
      <c r="J856" s="73"/>
      <c r="K856" s="73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  <c r="BN856" s="76"/>
      <c r="BO856" s="76"/>
      <c r="BP856" s="76"/>
      <c r="BQ856" s="76"/>
    </row>
    <row r="857" ht="16.5" customHeight="1">
      <c r="A857" s="84"/>
      <c r="B857" s="76"/>
      <c r="C857" s="73"/>
      <c r="D857" s="73"/>
      <c r="E857" s="73"/>
      <c r="F857" s="77"/>
      <c r="G857" s="73"/>
      <c r="H857" s="76"/>
      <c r="I857" s="73"/>
      <c r="J857" s="73"/>
      <c r="K857" s="73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  <c r="BN857" s="76"/>
      <c r="BO857" s="76"/>
      <c r="BP857" s="76"/>
      <c r="BQ857" s="76"/>
    </row>
    <row r="858" ht="16.5" customHeight="1">
      <c r="A858" s="84"/>
      <c r="B858" s="76"/>
      <c r="C858" s="73"/>
      <c r="D858" s="73"/>
      <c r="E858" s="73"/>
      <c r="F858" s="77"/>
      <c r="G858" s="73"/>
      <c r="H858" s="76"/>
      <c r="I858" s="73"/>
      <c r="J858" s="73"/>
      <c r="K858" s="73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  <c r="BN858" s="76"/>
      <c r="BO858" s="76"/>
      <c r="BP858" s="76"/>
      <c r="BQ858" s="76"/>
    </row>
    <row r="859" ht="16.5" customHeight="1">
      <c r="A859" s="84"/>
      <c r="B859" s="76"/>
      <c r="C859" s="73"/>
      <c r="D859" s="73"/>
      <c r="E859" s="73"/>
      <c r="F859" s="77"/>
      <c r="G859" s="73"/>
      <c r="H859" s="76"/>
      <c r="I859" s="73"/>
      <c r="J859" s="73"/>
      <c r="K859" s="73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  <c r="BN859" s="76"/>
      <c r="BO859" s="76"/>
      <c r="BP859" s="76"/>
      <c r="BQ859" s="76"/>
    </row>
    <row r="860" ht="16.5" customHeight="1">
      <c r="A860" s="84"/>
      <c r="B860" s="76"/>
      <c r="C860" s="73"/>
      <c r="D860" s="73"/>
      <c r="E860" s="73"/>
      <c r="F860" s="77"/>
      <c r="G860" s="73"/>
      <c r="H860" s="76"/>
      <c r="I860" s="73"/>
      <c r="J860" s="73"/>
      <c r="K860" s="73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  <c r="BN860" s="76"/>
      <c r="BO860" s="76"/>
      <c r="BP860" s="76"/>
      <c r="BQ860" s="76"/>
    </row>
    <row r="861" ht="16.5" customHeight="1">
      <c r="A861" s="84"/>
      <c r="B861" s="76"/>
      <c r="C861" s="73"/>
      <c r="D861" s="73"/>
      <c r="E861" s="73"/>
      <c r="F861" s="77"/>
      <c r="G861" s="73"/>
      <c r="H861" s="76"/>
      <c r="I861" s="73"/>
      <c r="J861" s="73"/>
      <c r="K861" s="73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  <c r="BN861" s="76"/>
      <c r="BO861" s="76"/>
      <c r="BP861" s="76"/>
      <c r="BQ861" s="76"/>
    </row>
    <row r="862" ht="16.5" customHeight="1">
      <c r="A862" s="84"/>
      <c r="B862" s="76"/>
      <c r="C862" s="73"/>
      <c r="D862" s="73"/>
      <c r="E862" s="73"/>
      <c r="F862" s="77"/>
      <c r="G862" s="73"/>
      <c r="H862" s="76"/>
      <c r="I862" s="73"/>
      <c r="J862" s="73"/>
      <c r="K862" s="73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  <c r="BN862" s="76"/>
      <c r="BO862" s="76"/>
      <c r="BP862" s="76"/>
      <c r="BQ862" s="76"/>
    </row>
    <row r="863" ht="16.5" customHeight="1">
      <c r="A863" s="84"/>
      <c r="B863" s="76"/>
      <c r="C863" s="73"/>
      <c r="D863" s="73"/>
      <c r="E863" s="73"/>
      <c r="F863" s="77"/>
      <c r="G863" s="73"/>
      <c r="H863" s="76"/>
      <c r="I863" s="73"/>
      <c r="J863" s="73"/>
      <c r="K863" s="73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  <c r="BN863" s="76"/>
      <c r="BO863" s="76"/>
      <c r="BP863" s="76"/>
      <c r="BQ863" s="76"/>
    </row>
    <row r="864" ht="16.5" customHeight="1">
      <c r="A864" s="84"/>
      <c r="B864" s="76"/>
      <c r="C864" s="73"/>
      <c r="D864" s="73"/>
      <c r="E864" s="73"/>
      <c r="F864" s="77"/>
      <c r="G864" s="73"/>
      <c r="H864" s="76"/>
      <c r="I864" s="73"/>
      <c r="J864" s="73"/>
      <c r="K864" s="73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  <c r="BN864" s="76"/>
      <c r="BO864" s="76"/>
      <c r="BP864" s="76"/>
      <c r="BQ864" s="76"/>
    </row>
    <row r="865" ht="16.5" customHeight="1">
      <c r="A865" s="84"/>
      <c r="B865" s="76"/>
      <c r="C865" s="73"/>
      <c r="D865" s="73"/>
      <c r="E865" s="73"/>
      <c r="F865" s="77"/>
      <c r="G865" s="73"/>
      <c r="H865" s="76"/>
      <c r="I865" s="73"/>
      <c r="J865" s="73"/>
      <c r="K865" s="73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  <c r="BN865" s="76"/>
      <c r="BO865" s="76"/>
      <c r="BP865" s="76"/>
      <c r="BQ865" s="76"/>
    </row>
    <row r="866" ht="16.5" customHeight="1">
      <c r="A866" s="84"/>
      <c r="B866" s="76"/>
      <c r="C866" s="73"/>
      <c r="D866" s="73"/>
      <c r="E866" s="73"/>
      <c r="F866" s="77"/>
      <c r="G866" s="73"/>
      <c r="H866" s="76"/>
      <c r="I866" s="73"/>
      <c r="J866" s="73"/>
      <c r="K866" s="73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  <c r="BN866" s="76"/>
      <c r="BO866" s="76"/>
      <c r="BP866" s="76"/>
      <c r="BQ866" s="76"/>
    </row>
    <row r="867" ht="16.5" customHeight="1">
      <c r="A867" s="84"/>
      <c r="B867" s="76"/>
      <c r="C867" s="73"/>
      <c r="D867" s="73"/>
      <c r="E867" s="73"/>
      <c r="F867" s="77"/>
      <c r="G867" s="73"/>
      <c r="H867" s="76"/>
      <c r="I867" s="73"/>
      <c r="J867" s="73"/>
      <c r="K867" s="73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  <c r="BN867" s="76"/>
      <c r="BO867" s="76"/>
      <c r="BP867" s="76"/>
      <c r="BQ867" s="76"/>
    </row>
    <row r="868" ht="16.5" customHeight="1">
      <c r="A868" s="84"/>
      <c r="B868" s="76"/>
      <c r="C868" s="73"/>
      <c r="D868" s="73"/>
      <c r="E868" s="73"/>
      <c r="F868" s="77"/>
      <c r="G868" s="73"/>
      <c r="H868" s="76"/>
      <c r="I868" s="73"/>
      <c r="J868" s="73"/>
      <c r="K868" s="73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  <c r="BN868" s="76"/>
      <c r="BO868" s="76"/>
      <c r="BP868" s="76"/>
      <c r="BQ868" s="76"/>
    </row>
    <row r="869" ht="16.5" customHeight="1">
      <c r="A869" s="84"/>
      <c r="B869" s="76"/>
      <c r="C869" s="73"/>
      <c r="D869" s="73"/>
      <c r="E869" s="73"/>
      <c r="F869" s="77"/>
      <c r="G869" s="73"/>
      <c r="H869" s="76"/>
      <c r="I869" s="73"/>
      <c r="J869" s="73"/>
      <c r="K869" s="73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  <c r="BN869" s="76"/>
      <c r="BO869" s="76"/>
      <c r="BP869" s="76"/>
      <c r="BQ869" s="76"/>
    </row>
    <row r="870" ht="16.5" customHeight="1">
      <c r="A870" s="84"/>
      <c r="B870" s="76"/>
      <c r="C870" s="73"/>
      <c r="D870" s="73"/>
      <c r="E870" s="73"/>
      <c r="F870" s="77"/>
      <c r="G870" s="73"/>
      <c r="H870" s="76"/>
      <c r="I870" s="73"/>
      <c r="J870" s="73"/>
      <c r="K870" s="73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  <c r="BN870" s="76"/>
      <c r="BO870" s="76"/>
      <c r="BP870" s="76"/>
      <c r="BQ870" s="76"/>
    </row>
    <row r="871" ht="16.5" customHeight="1">
      <c r="A871" s="84"/>
      <c r="B871" s="76"/>
      <c r="C871" s="73"/>
      <c r="D871" s="73"/>
      <c r="E871" s="73"/>
      <c r="F871" s="77"/>
      <c r="G871" s="73"/>
      <c r="H871" s="76"/>
      <c r="I871" s="73"/>
      <c r="J871" s="73"/>
      <c r="K871" s="73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  <c r="BN871" s="76"/>
      <c r="BO871" s="76"/>
      <c r="BP871" s="76"/>
      <c r="BQ871" s="76"/>
    </row>
    <row r="872" ht="16.5" customHeight="1">
      <c r="A872" s="84"/>
      <c r="B872" s="76"/>
      <c r="C872" s="73"/>
      <c r="D872" s="73"/>
      <c r="E872" s="73"/>
      <c r="F872" s="77"/>
      <c r="G872" s="73"/>
      <c r="H872" s="76"/>
      <c r="I872" s="73"/>
      <c r="J872" s="73"/>
      <c r="K872" s="73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  <c r="BN872" s="76"/>
      <c r="BO872" s="76"/>
      <c r="BP872" s="76"/>
      <c r="BQ872" s="76"/>
    </row>
    <row r="873" ht="16.5" customHeight="1">
      <c r="A873" s="84"/>
      <c r="B873" s="76"/>
      <c r="C873" s="73"/>
      <c r="D873" s="73"/>
      <c r="E873" s="73"/>
      <c r="F873" s="77"/>
      <c r="G873" s="73"/>
      <c r="H873" s="76"/>
      <c r="I873" s="73"/>
      <c r="J873" s="73"/>
      <c r="K873" s="73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  <c r="BN873" s="76"/>
      <c r="BO873" s="76"/>
      <c r="BP873" s="76"/>
      <c r="BQ873" s="76"/>
    </row>
    <row r="874" ht="16.5" customHeight="1">
      <c r="A874" s="84"/>
      <c r="B874" s="76"/>
      <c r="C874" s="73"/>
      <c r="D874" s="73"/>
      <c r="E874" s="73"/>
      <c r="F874" s="77"/>
      <c r="G874" s="73"/>
      <c r="H874" s="76"/>
      <c r="I874" s="73"/>
      <c r="J874" s="73"/>
      <c r="K874" s="73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  <c r="BN874" s="76"/>
      <c r="BO874" s="76"/>
      <c r="BP874" s="76"/>
      <c r="BQ874" s="76"/>
    </row>
    <row r="875" ht="16.5" customHeight="1">
      <c r="A875" s="84"/>
      <c r="B875" s="76"/>
      <c r="C875" s="73"/>
      <c r="D875" s="73"/>
      <c r="E875" s="73"/>
      <c r="F875" s="77"/>
      <c r="G875" s="73"/>
      <c r="H875" s="76"/>
      <c r="I875" s="73"/>
      <c r="J875" s="73"/>
      <c r="K875" s="73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  <c r="BN875" s="76"/>
      <c r="BO875" s="76"/>
      <c r="BP875" s="76"/>
      <c r="BQ875" s="76"/>
    </row>
    <row r="876" ht="16.5" customHeight="1">
      <c r="A876" s="84"/>
      <c r="B876" s="76"/>
      <c r="C876" s="73"/>
      <c r="D876" s="73"/>
      <c r="E876" s="73"/>
      <c r="F876" s="77"/>
      <c r="G876" s="73"/>
      <c r="H876" s="76"/>
      <c r="I876" s="73"/>
      <c r="J876" s="73"/>
      <c r="K876" s="73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  <c r="BN876" s="76"/>
      <c r="BO876" s="76"/>
      <c r="BP876" s="76"/>
      <c r="BQ876" s="76"/>
    </row>
    <row r="877" ht="16.5" customHeight="1">
      <c r="A877" s="84"/>
      <c r="B877" s="76"/>
      <c r="C877" s="73"/>
      <c r="D877" s="73"/>
      <c r="E877" s="73"/>
      <c r="F877" s="77"/>
      <c r="G877" s="73"/>
      <c r="H877" s="76"/>
      <c r="I877" s="73"/>
      <c r="J877" s="73"/>
      <c r="K877" s="73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  <c r="BN877" s="76"/>
      <c r="BO877" s="76"/>
      <c r="BP877" s="76"/>
      <c r="BQ877" s="76"/>
    </row>
    <row r="878" ht="16.5" customHeight="1">
      <c r="A878" s="84"/>
      <c r="B878" s="76"/>
      <c r="C878" s="73"/>
      <c r="D878" s="73"/>
      <c r="E878" s="73"/>
      <c r="F878" s="77"/>
      <c r="G878" s="73"/>
      <c r="H878" s="76"/>
      <c r="I878" s="73"/>
      <c r="J878" s="73"/>
      <c r="K878" s="73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  <c r="BN878" s="76"/>
      <c r="BO878" s="76"/>
      <c r="BP878" s="76"/>
      <c r="BQ878" s="76"/>
    </row>
    <row r="879" ht="16.5" customHeight="1">
      <c r="A879" s="84"/>
      <c r="B879" s="76"/>
      <c r="C879" s="73"/>
      <c r="D879" s="73"/>
      <c r="E879" s="73"/>
      <c r="F879" s="77"/>
      <c r="G879" s="73"/>
      <c r="H879" s="76"/>
      <c r="I879" s="73"/>
      <c r="J879" s="73"/>
      <c r="K879" s="73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  <c r="BN879" s="76"/>
      <c r="BO879" s="76"/>
      <c r="BP879" s="76"/>
      <c r="BQ879" s="76"/>
    </row>
    <row r="880" ht="16.5" customHeight="1">
      <c r="A880" s="84"/>
      <c r="B880" s="76"/>
      <c r="C880" s="73"/>
      <c r="D880" s="73"/>
      <c r="E880" s="73"/>
      <c r="F880" s="77"/>
      <c r="G880" s="73"/>
      <c r="H880" s="76"/>
      <c r="I880" s="73"/>
      <c r="J880" s="73"/>
      <c r="K880" s="73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  <c r="BN880" s="76"/>
      <c r="BO880" s="76"/>
      <c r="BP880" s="76"/>
      <c r="BQ880" s="76"/>
    </row>
    <row r="881" ht="16.5" customHeight="1">
      <c r="A881" s="84"/>
      <c r="B881" s="76"/>
      <c r="C881" s="73"/>
      <c r="D881" s="73"/>
      <c r="E881" s="73"/>
      <c r="F881" s="77"/>
      <c r="G881" s="73"/>
      <c r="H881" s="76"/>
      <c r="I881" s="73"/>
      <c r="J881" s="73"/>
      <c r="K881" s="73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  <c r="BN881" s="76"/>
      <c r="BO881" s="76"/>
      <c r="BP881" s="76"/>
      <c r="BQ881" s="76"/>
    </row>
    <row r="882" ht="16.5" customHeight="1">
      <c r="A882" s="84"/>
      <c r="B882" s="76"/>
      <c r="C882" s="73"/>
      <c r="D882" s="73"/>
      <c r="E882" s="73"/>
      <c r="F882" s="77"/>
      <c r="G882" s="73"/>
      <c r="H882" s="76"/>
      <c r="I882" s="73"/>
      <c r="J882" s="73"/>
      <c r="K882" s="73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  <c r="BN882" s="76"/>
      <c r="BO882" s="76"/>
      <c r="BP882" s="76"/>
      <c r="BQ882" s="76"/>
    </row>
    <row r="883" ht="16.5" customHeight="1">
      <c r="A883" s="84"/>
      <c r="B883" s="76"/>
      <c r="C883" s="73"/>
      <c r="D883" s="73"/>
      <c r="E883" s="73"/>
      <c r="F883" s="77"/>
      <c r="G883" s="73"/>
      <c r="H883" s="76"/>
      <c r="I883" s="73"/>
      <c r="J883" s="73"/>
      <c r="K883" s="73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  <c r="BN883" s="76"/>
      <c r="BO883" s="76"/>
      <c r="BP883" s="76"/>
      <c r="BQ883" s="76"/>
    </row>
    <row r="884" ht="16.5" customHeight="1">
      <c r="A884" s="84"/>
      <c r="B884" s="76"/>
      <c r="C884" s="73"/>
      <c r="D884" s="73"/>
      <c r="E884" s="73"/>
      <c r="F884" s="77"/>
      <c r="G884" s="73"/>
      <c r="H884" s="76"/>
      <c r="I884" s="73"/>
      <c r="J884" s="73"/>
      <c r="K884" s="73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  <c r="BN884" s="76"/>
      <c r="BO884" s="76"/>
      <c r="BP884" s="76"/>
      <c r="BQ884" s="76"/>
    </row>
    <row r="885" ht="16.5" customHeight="1">
      <c r="A885" s="84"/>
      <c r="B885" s="76"/>
      <c r="C885" s="73"/>
      <c r="D885" s="73"/>
      <c r="E885" s="73"/>
      <c r="F885" s="77"/>
      <c r="G885" s="73"/>
      <c r="H885" s="76"/>
      <c r="I885" s="73"/>
      <c r="J885" s="73"/>
      <c r="K885" s="73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  <c r="BN885" s="76"/>
      <c r="BO885" s="76"/>
      <c r="BP885" s="76"/>
      <c r="BQ885" s="76"/>
    </row>
    <row r="886" ht="16.5" customHeight="1">
      <c r="A886" s="84"/>
      <c r="B886" s="76"/>
      <c r="C886" s="73"/>
      <c r="D886" s="73"/>
      <c r="E886" s="73"/>
      <c r="F886" s="77"/>
      <c r="G886" s="73"/>
      <c r="H886" s="76"/>
      <c r="I886" s="73"/>
      <c r="J886" s="73"/>
      <c r="K886" s="73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  <c r="BN886" s="76"/>
      <c r="BO886" s="76"/>
      <c r="BP886" s="76"/>
      <c r="BQ886" s="76"/>
    </row>
    <row r="887" ht="16.5" customHeight="1">
      <c r="A887" s="84"/>
      <c r="B887" s="76"/>
      <c r="C887" s="73"/>
      <c r="D887" s="73"/>
      <c r="E887" s="73"/>
      <c r="F887" s="77"/>
      <c r="G887" s="73"/>
      <c r="H887" s="76"/>
      <c r="I887" s="73"/>
      <c r="J887" s="73"/>
      <c r="K887" s="73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  <c r="BN887" s="76"/>
      <c r="BO887" s="76"/>
      <c r="BP887" s="76"/>
      <c r="BQ887" s="76"/>
    </row>
    <row r="888" ht="16.5" customHeight="1">
      <c r="A888" s="84"/>
      <c r="B888" s="76"/>
      <c r="C888" s="73"/>
      <c r="D888" s="73"/>
      <c r="E888" s="73"/>
      <c r="F888" s="77"/>
      <c r="G888" s="73"/>
      <c r="H888" s="76"/>
      <c r="I888" s="73"/>
      <c r="J888" s="73"/>
      <c r="K888" s="73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  <c r="BN888" s="76"/>
      <c r="BO888" s="76"/>
      <c r="BP888" s="76"/>
      <c r="BQ888" s="76"/>
    </row>
    <row r="889" ht="16.5" customHeight="1">
      <c r="A889" s="84"/>
      <c r="B889" s="76"/>
      <c r="C889" s="73"/>
      <c r="D889" s="73"/>
      <c r="E889" s="73"/>
      <c r="F889" s="77"/>
      <c r="G889" s="73"/>
      <c r="H889" s="76"/>
      <c r="I889" s="73"/>
      <c r="J889" s="73"/>
      <c r="K889" s="73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  <c r="BN889" s="76"/>
      <c r="BO889" s="76"/>
      <c r="BP889" s="76"/>
      <c r="BQ889" s="76"/>
    </row>
    <row r="890" ht="16.5" customHeight="1">
      <c r="A890" s="84"/>
      <c r="B890" s="76"/>
      <c r="C890" s="73"/>
      <c r="D890" s="73"/>
      <c r="E890" s="73"/>
      <c r="F890" s="77"/>
      <c r="G890" s="73"/>
      <c r="H890" s="76"/>
      <c r="I890" s="73"/>
      <c r="J890" s="73"/>
      <c r="K890" s="73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  <c r="BN890" s="76"/>
      <c r="BO890" s="76"/>
      <c r="BP890" s="76"/>
      <c r="BQ890" s="76"/>
    </row>
    <row r="891" ht="16.5" customHeight="1">
      <c r="A891" s="84"/>
      <c r="B891" s="76"/>
      <c r="C891" s="73"/>
      <c r="D891" s="73"/>
      <c r="E891" s="73"/>
      <c r="F891" s="77"/>
      <c r="G891" s="73"/>
      <c r="H891" s="76"/>
      <c r="I891" s="73"/>
      <c r="J891" s="73"/>
      <c r="K891" s="73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  <c r="BN891" s="76"/>
      <c r="BO891" s="76"/>
      <c r="BP891" s="76"/>
      <c r="BQ891" s="76"/>
    </row>
    <row r="892" ht="16.5" customHeight="1">
      <c r="A892" s="84"/>
      <c r="B892" s="76"/>
      <c r="C892" s="73"/>
      <c r="D892" s="73"/>
      <c r="E892" s="73"/>
      <c r="F892" s="77"/>
      <c r="G892" s="73"/>
      <c r="H892" s="76"/>
      <c r="I892" s="73"/>
      <c r="J892" s="73"/>
      <c r="K892" s="73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  <c r="BN892" s="76"/>
      <c r="BO892" s="76"/>
      <c r="BP892" s="76"/>
      <c r="BQ892" s="76"/>
    </row>
    <row r="893" ht="16.5" customHeight="1">
      <c r="A893" s="84"/>
      <c r="B893" s="76"/>
      <c r="C893" s="73"/>
      <c r="D893" s="73"/>
      <c r="E893" s="73"/>
      <c r="F893" s="77"/>
      <c r="G893" s="73"/>
      <c r="H893" s="76"/>
      <c r="I893" s="73"/>
      <c r="J893" s="73"/>
      <c r="K893" s="73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  <c r="BN893" s="76"/>
      <c r="BO893" s="76"/>
      <c r="BP893" s="76"/>
      <c r="BQ893" s="76"/>
    </row>
    <row r="894" ht="16.5" customHeight="1">
      <c r="A894" s="84"/>
      <c r="B894" s="76"/>
      <c r="C894" s="73"/>
      <c r="D894" s="73"/>
      <c r="E894" s="73"/>
      <c r="F894" s="77"/>
      <c r="G894" s="73"/>
      <c r="H894" s="76"/>
      <c r="I894" s="73"/>
      <c r="J894" s="73"/>
      <c r="K894" s="73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  <c r="BN894" s="76"/>
      <c r="BO894" s="76"/>
      <c r="BP894" s="76"/>
      <c r="BQ894" s="76"/>
    </row>
    <row r="895" ht="16.5" customHeight="1">
      <c r="A895" s="84"/>
      <c r="B895" s="76"/>
      <c r="C895" s="73"/>
      <c r="D895" s="73"/>
      <c r="E895" s="73"/>
      <c r="F895" s="77"/>
      <c r="G895" s="73"/>
      <c r="H895" s="76"/>
      <c r="I895" s="73"/>
      <c r="J895" s="73"/>
      <c r="K895" s="73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  <c r="BN895" s="76"/>
      <c r="BO895" s="76"/>
      <c r="BP895" s="76"/>
      <c r="BQ895" s="76"/>
    </row>
    <row r="896" ht="16.5" customHeight="1">
      <c r="A896" s="84"/>
      <c r="B896" s="76"/>
      <c r="C896" s="73"/>
      <c r="D896" s="73"/>
      <c r="E896" s="73"/>
      <c r="F896" s="77"/>
      <c r="G896" s="73"/>
      <c r="H896" s="76"/>
      <c r="I896" s="73"/>
      <c r="J896" s="73"/>
      <c r="K896" s="73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  <c r="BN896" s="76"/>
      <c r="BO896" s="76"/>
      <c r="BP896" s="76"/>
      <c r="BQ896" s="76"/>
    </row>
    <row r="897" ht="16.5" customHeight="1">
      <c r="A897" s="84"/>
      <c r="B897" s="76"/>
      <c r="C897" s="73"/>
      <c r="D897" s="73"/>
      <c r="E897" s="73"/>
      <c r="F897" s="77"/>
      <c r="G897" s="73"/>
      <c r="H897" s="76"/>
      <c r="I897" s="73"/>
      <c r="J897" s="73"/>
      <c r="K897" s="73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  <c r="BN897" s="76"/>
      <c r="BO897" s="76"/>
      <c r="BP897" s="76"/>
      <c r="BQ897" s="76"/>
    </row>
    <row r="898" ht="16.5" customHeight="1">
      <c r="A898" s="84"/>
      <c r="B898" s="76"/>
      <c r="C898" s="73"/>
      <c r="D898" s="73"/>
      <c r="E898" s="73"/>
      <c r="F898" s="77"/>
      <c r="G898" s="73"/>
      <c r="H898" s="76"/>
      <c r="I898" s="73"/>
      <c r="J898" s="73"/>
      <c r="K898" s="73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  <c r="BN898" s="76"/>
      <c r="BO898" s="76"/>
      <c r="BP898" s="76"/>
      <c r="BQ898" s="76"/>
    </row>
    <row r="899" ht="16.5" customHeight="1">
      <c r="A899" s="84"/>
      <c r="B899" s="76"/>
      <c r="C899" s="73"/>
      <c r="D899" s="73"/>
      <c r="E899" s="73"/>
      <c r="F899" s="77"/>
      <c r="G899" s="73"/>
      <c r="H899" s="76"/>
      <c r="I899" s="73"/>
      <c r="J899" s="73"/>
      <c r="K899" s="73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  <c r="BN899" s="76"/>
      <c r="BO899" s="76"/>
      <c r="BP899" s="76"/>
      <c r="BQ899" s="76"/>
    </row>
    <row r="900" ht="16.5" customHeight="1">
      <c r="A900" s="84"/>
      <c r="B900" s="76"/>
      <c r="C900" s="73"/>
      <c r="D900" s="73"/>
      <c r="E900" s="73"/>
      <c r="F900" s="77"/>
      <c r="G900" s="73"/>
      <c r="H900" s="76"/>
      <c r="I900" s="73"/>
      <c r="J900" s="73"/>
      <c r="K900" s="73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  <c r="BN900" s="76"/>
      <c r="BO900" s="76"/>
      <c r="BP900" s="76"/>
      <c r="BQ900" s="76"/>
    </row>
    <row r="901" ht="16.5" customHeight="1">
      <c r="A901" s="84"/>
      <c r="B901" s="76"/>
      <c r="C901" s="73"/>
      <c r="D901" s="73"/>
      <c r="E901" s="73"/>
      <c r="F901" s="77"/>
      <c r="G901" s="73"/>
      <c r="H901" s="76"/>
      <c r="I901" s="73"/>
      <c r="J901" s="73"/>
      <c r="K901" s="73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  <c r="BN901" s="76"/>
      <c r="BO901" s="76"/>
      <c r="BP901" s="76"/>
      <c r="BQ901" s="76"/>
    </row>
    <row r="902" ht="16.5" customHeight="1">
      <c r="A902" s="84"/>
      <c r="B902" s="76"/>
      <c r="C902" s="73"/>
      <c r="D902" s="73"/>
      <c r="E902" s="73"/>
      <c r="F902" s="77"/>
      <c r="G902" s="73"/>
      <c r="H902" s="76"/>
      <c r="I902" s="73"/>
      <c r="J902" s="73"/>
      <c r="K902" s="73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  <c r="BN902" s="76"/>
      <c r="BO902" s="76"/>
      <c r="BP902" s="76"/>
      <c r="BQ902" s="76"/>
    </row>
    <row r="903" ht="16.5" customHeight="1">
      <c r="A903" s="84"/>
      <c r="B903" s="76"/>
      <c r="C903" s="73"/>
      <c r="D903" s="73"/>
      <c r="E903" s="73"/>
      <c r="F903" s="77"/>
      <c r="G903" s="73"/>
      <c r="H903" s="76"/>
      <c r="I903" s="73"/>
      <c r="J903" s="73"/>
      <c r="K903" s="73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  <c r="BN903" s="76"/>
      <c r="BO903" s="76"/>
      <c r="BP903" s="76"/>
      <c r="BQ903" s="76"/>
    </row>
    <row r="904" ht="16.5" customHeight="1">
      <c r="A904" s="84"/>
      <c r="B904" s="76"/>
      <c r="C904" s="73"/>
      <c r="D904" s="73"/>
      <c r="E904" s="73"/>
      <c r="F904" s="77"/>
      <c r="G904" s="73"/>
      <c r="H904" s="76"/>
      <c r="I904" s="73"/>
      <c r="J904" s="73"/>
      <c r="K904" s="73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  <c r="BN904" s="76"/>
      <c r="BO904" s="76"/>
      <c r="BP904" s="76"/>
      <c r="BQ904" s="76"/>
    </row>
    <row r="905" ht="16.5" customHeight="1">
      <c r="A905" s="84"/>
      <c r="B905" s="76"/>
      <c r="C905" s="73"/>
      <c r="D905" s="73"/>
      <c r="E905" s="73"/>
      <c r="F905" s="77"/>
      <c r="G905" s="73"/>
      <c r="H905" s="76"/>
      <c r="I905" s="73"/>
      <c r="J905" s="73"/>
      <c r="K905" s="73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  <c r="BN905" s="76"/>
      <c r="BO905" s="76"/>
      <c r="BP905" s="76"/>
      <c r="BQ905" s="76"/>
    </row>
    <row r="906" ht="16.5" customHeight="1">
      <c r="A906" s="84"/>
      <c r="B906" s="76"/>
      <c r="C906" s="73"/>
      <c r="D906" s="73"/>
      <c r="E906" s="73"/>
      <c r="F906" s="77"/>
      <c r="G906" s="73"/>
      <c r="H906" s="76"/>
      <c r="I906" s="73"/>
      <c r="J906" s="73"/>
      <c r="K906" s="73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  <c r="BN906" s="76"/>
      <c r="BO906" s="76"/>
      <c r="BP906" s="76"/>
      <c r="BQ906" s="76"/>
    </row>
    <row r="907" ht="16.5" customHeight="1">
      <c r="A907" s="84"/>
      <c r="B907" s="76"/>
      <c r="C907" s="73"/>
      <c r="D907" s="73"/>
      <c r="E907" s="73"/>
      <c r="F907" s="77"/>
      <c r="G907" s="73"/>
      <c r="H907" s="76"/>
      <c r="I907" s="73"/>
      <c r="J907" s="73"/>
      <c r="K907" s="73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  <c r="BN907" s="76"/>
      <c r="BO907" s="76"/>
      <c r="BP907" s="76"/>
      <c r="BQ907" s="76"/>
    </row>
    <row r="908" ht="16.5" customHeight="1">
      <c r="A908" s="84"/>
      <c r="B908" s="76"/>
      <c r="C908" s="73"/>
      <c r="D908" s="73"/>
      <c r="E908" s="73"/>
      <c r="F908" s="77"/>
      <c r="G908" s="73"/>
      <c r="H908" s="76"/>
      <c r="I908" s="73"/>
      <c r="J908" s="73"/>
      <c r="K908" s="73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  <c r="BN908" s="76"/>
      <c r="BO908" s="76"/>
      <c r="BP908" s="76"/>
      <c r="BQ908" s="76"/>
    </row>
    <row r="909" ht="16.5" customHeight="1">
      <c r="A909" s="84"/>
      <c r="B909" s="76"/>
      <c r="C909" s="73"/>
      <c r="D909" s="73"/>
      <c r="E909" s="73"/>
      <c r="F909" s="77"/>
      <c r="G909" s="73"/>
      <c r="H909" s="76"/>
      <c r="I909" s="73"/>
      <c r="J909" s="73"/>
      <c r="K909" s="73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  <c r="BN909" s="76"/>
      <c r="BO909" s="76"/>
      <c r="BP909" s="76"/>
      <c r="BQ909" s="76"/>
    </row>
    <row r="910" ht="16.5" customHeight="1">
      <c r="A910" s="84"/>
      <c r="B910" s="76"/>
      <c r="C910" s="73"/>
      <c r="D910" s="73"/>
      <c r="E910" s="73"/>
      <c r="F910" s="77"/>
      <c r="G910" s="73"/>
      <c r="H910" s="76"/>
      <c r="I910" s="73"/>
      <c r="J910" s="73"/>
      <c r="K910" s="73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  <c r="BN910" s="76"/>
      <c r="BO910" s="76"/>
      <c r="BP910" s="76"/>
      <c r="BQ910" s="76"/>
    </row>
    <row r="911" ht="16.5" customHeight="1">
      <c r="A911" s="84"/>
      <c r="B911" s="76"/>
      <c r="C911" s="73"/>
      <c r="D911" s="73"/>
      <c r="E911" s="73"/>
      <c r="F911" s="77"/>
      <c r="G911" s="73"/>
      <c r="H911" s="76"/>
      <c r="I911" s="73"/>
      <c r="J911" s="73"/>
      <c r="K911" s="73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  <c r="BN911" s="76"/>
      <c r="BO911" s="76"/>
      <c r="BP911" s="76"/>
      <c r="BQ911" s="76"/>
    </row>
    <row r="912" ht="16.5" customHeight="1">
      <c r="A912" s="84"/>
      <c r="B912" s="76"/>
      <c r="C912" s="73"/>
      <c r="D912" s="73"/>
      <c r="E912" s="73"/>
      <c r="F912" s="77"/>
      <c r="G912" s="73"/>
      <c r="H912" s="76"/>
      <c r="I912" s="73"/>
      <c r="J912" s="73"/>
      <c r="K912" s="73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  <c r="BN912" s="76"/>
      <c r="BO912" s="76"/>
      <c r="BP912" s="76"/>
      <c r="BQ912" s="76"/>
    </row>
    <row r="913" ht="16.5" customHeight="1">
      <c r="A913" s="84"/>
      <c r="B913" s="76"/>
      <c r="C913" s="73"/>
      <c r="D913" s="73"/>
      <c r="E913" s="73"/>
      <c r="F913" s="77"/>
      <c r="G913" s="73"/>
      <c r="H913" s="76"/>
      <c r="I913" s="73"/>
      <c r="J913" s="73"/>
      <c r="K913" s="73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  <c r="BN913" s="76"/>
      <c r="BO913" s="76"/>
      <c r="BP913" s="76"/>
      <c r="BQ913" s="76"/>
    </row>
    <row r="914" ht="16.5" customHeight="1">
      <c r="A914" s="84"/>
      <c r="B914" s="76"/>
      <c r="C914" s="73"/>
      <c r="D914" s="73"/>
      <c r="E914" s="73"/>
      <c r="F914" s="77"/>
      <c r="G914" s="73"/>
      <c r="H914" s="76"/>
      <c r="I914" s="73"/>
      <c r="J914" s="73"/>
      <c r="K914" s="73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  <c r="BN914" s="76"/>
      <c r="BO914" s="76"/>
      <c r="BP914" s="76"/>
      <c r="BQ914" s="76"/>
    </row>
    <row r="915" ht="16.5" customHeight="1">
      <c r="A915" s="84"/>
      <c r="B915" s="76"/>
      <c r="C915" s="73"/>
      <c r="D915" s="73"/>
      <c r="E915" s="73"/>
      <c r="F915" s="77"/>
      <c r="G915" s="73"/>
      <c r="H915" s="76"/>
      <c r="I915" s="73"/>
      <c r="J915" s="73"/>
      <c r="K915" s="73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  <c r="BN915" s="76"/>
      <c r="BO915" s="76"/>
      <c r="BP915" s="76"/>
      <c r="BQ915" s="76"/>
    </row>
    <row r="916" ht="16.5" customHeight="1">
      <c r="A916" s="84"/>
      <c r="B916" s="76"/>
      <c r="C916" s="73"/>
      <c r="D916" s="73"/>
      <c r="E916" s="73"/>
      <c r="F916" s="77"/>
      <c r="G916" s="73"/>
      <c r="H916" s="76"/>
      <c r="I916" s="73"/>
      <c r="J916" s="73"/>
      <c r="K916" s="73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  <c r="BN916" s="76"/>
      <c r="BO916" s="76"/>
      <c r="BP916" s="76"/>
      <c r="BQ916" s="76"/>
    </row>
    <row r="917" ht="16.5" customHeight="1">
      <c r="A917" s="84"/>
      <c r="B917" s="76"/>
      <c r="C917" s="73"/>
      <c r="D917" s="73"/>
      <c r="E917" s="73"/>
      <c r="F917" s="77"/>
      <c r="G917" s="73"/>
      <c r="H917" s="76"/>
      <c r="I917" s="73"/>
      <c r="J917" s="73"/>
      <c r="K917" s="73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  <c r="BN917" s="76"/>
      <c r="BO917" s="76"/>
      <c r="BP917" s="76"/>
      <c r="BQ917" s="76"/>
    </row>
    <row r="918" ht="16.5" customHeight="1">
      <c r="A918" s="84"/>
      <c r="B918" s="76"/>
      <c r="C918" s="73"/>
      <c r="D918" s="73"/>
      <c r="E918" s="73"/>
      <c r="F918" s="77"/>
      <c r="G918" s="73"/>
      <c r="H918" s="76"/>
      <c r="I918" s="73"/>
      <c r="J918" s="73"/>
      <c r="K918" s="73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  <c r="BN918" s="76"/>
      <c r="BO918" s="76"/>
      <c r="BP918" s="76"/>
      <c r="BQ918" s="76"/>
    </row>
    <row r="919" ht="16.5" customHeight="1">
      <c r="A919" s="84"/>
      <c r="B919" s="76"/>
      <c r="C919" s="73"/>
      <c r="D919" s="73"/>
      <c r="E919" s="73"/>
      <c r="F919" s="77"/>
      <c r="G919" s="73"/>
      <c r="H919" s="76"/>
      <c r="I919" s="73"/>
      <c r="J919" s="73"/>
      <c r="K919" s="73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  <c r="BN919" s="76"/>
      <c r="BO919" s="76"/>
      <c r="BP919" s="76"/>
      <c r="BQ919" s="76"/>
    </row>
    <row r="920" ht="16.5" customHeight="1">
      <c r="A920" s="84"/>
      <c r="B920" s="76"/>
      <c r="C920" s="73"/>
      <c r="D920" s="73"/>
      <c r="E920" s="73"/>
      <c r="F920" s="77"/>
      <c r="G920" s="73"/>
      <c r="H920" s="76"/>
      <c r="I920" s="73"/>
      <c r="J920" s="73"/>
      <c r="K920" s="73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  <c r="BN920" s="76"/>
      <c r="BO920" s="76"/>
      <c r="BP920" s="76"/>
      <c r="BQ920" s="76"/>
    </row>
    <row r="921" ht="16.5" customHeight="1">
      <c r="A921" s="84"/>
      <c r="B921" s="76"/>
      <c r="C921" s="73"/>
      <c r="D921" s="73"/>
      <c r="E921" s="73"/>
      <c r="F921" s="77"/>
      <c r="G921" s="73"/>
      <c r="H921" s="76"/>
      <c r="I921" s="73"/>
      <c r="J921" s="73"/>
      <c r="K921" s="73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  <c r="BN921" s="76"/>
      <c r="BO921" s="76"/>
      <c r="BP921" s="76"/>
      <c r="BQ921" s="76"/>
    </row>
    <row r="922" ht="16.5" customHeight="1">
      <c r="A922" s="84"/>
      <c r="B922" s="76"/>
      <c r="C922" s="73"/>
      <c r="D922" s="73"/>
      <c r="E922" s="73"/>
      <c r="F922" s="77"/>
      <c r="G922" s="73"/>
      <c r="H922" s="76"/>
      <c r="I922" s="73"/>
      <c r="J922" s="73"/>
      <c r="K922" s="73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  <c r="BN922" s="76"/>
      <c r="BO922" s="76"/>
      <c r="BP922" s="76"/>
      <c r="BQ922" s="76"/>
    </row>
    <row r="923" ht="16.5" customHeight="1">
      <c r="A923" s="84"/>
      <c r="B923" s="76"/>
      <c r="C923" s="73"/>
      <c r="D923" s="73"/>
      <c r="E923" s="73"/>
      <c r="F923" s="77"/>
      <c r="G923" s="73"/>
      <c r="H923" s="76"/>
      <c r="I923" s="73"/>
      <c r="J923" s="73"/>
      <c r="K923" s="73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  <c r="BN923" s="76"/>
      <c r="BO923" s="76"/>
      <c r="BP923" s="76"/>
      <c r="BQ923" s="76"/>
    </row>
    <row r="924" ht="16.5" customHeight="1">
      <c r="A924" s="84"/>
      <c r="B924" s="76"/>
      <c r="C924" s="73"/>
      <c r="D924" s="73"/>
      <c r="E924" s="73"/>
      <c r="F924" s="77"/>
      <c r="G924" s="73"/>
      <c r="H924" s="76"/>
      <c r="I924" s="73"/>
      <c r="J924" s="73"/>
      <c r="K924" s="73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  <c r="BN924" s="76"/>
      <c r="BO924" s="76"/>
      <c r="BP924" s="76"/>
      <c r="BQ924" s="76"/>
    </row>
    <row r="925" ht="16.5" customHeight="1">
      <c r="A925" s="84"/>
      <c r="B925" s="76"/>
      <c r="C925" s="73"/>
      <c r="D925" s="73"/>
      <c r="E925" s="73"/>
      <c r="F925" s="77"/>
      <c r="G925" s="73"/>
      <c r="H925" s="76"/>
      <c r="I925" s="73"/>
      <c r="J925" s="73"/>
      <c r="K925" s="73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  <c r="BN925" s="76"/>
      <c r="BO925" s="76"/>
      <c r="BP925" s="76"/>
      <c r="BQ925" s="76"/>
    </row>
    <row r="926" ht="16.5" customHeight="1">
      <c r="A926" s="84"/>
      <c r="B926" s="76"/>
      <c r="C926" s="73"/>
      <c r="D926" s="73"/>
      <c r="E926" s="73"/>
      <c r="F926" s="77"/>
      <c r="G926" s="73"/>
      <c r="H926" s="76"/>
      <c r="I926" s="73"/>
      <c r="J926" s="73"/>
      <c r="K926" s="73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  <c r="BN926" s="76"/>
      <c r="BO926" s="76"/>
      <c r="BP926" s="76"/>
      <c r="BQ926" s="76"/>
    </row>
    <row r="927" ht="16.5" customHeight="1">
      <c r="A927" s="84"/>
      <c r="B927" s="76"/>
      <c r="C927" s="73"/>
      <c r="D927" s="73"/>
      <c r="E927" s="73"/>
      <c r="F927" s="77"/>
      <c r="G927" s="73"/>
      <c r="H927" s="76"/>
      <c r="I927" s="73"/>
      <c r="J927" s="73"/>
      <c r="K927" s="73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  <c r="BN927" s="76"/>
      <c r="BO927" s="76"/>
      <c r="BP927" s="76"/>
      <c r="BQ927" s="76"/>
    </row>
    <row r="928" ht="16.5" customHeight="1">
      <c r="A928" s="84"/>
      <c r="B928" s="76"/>
      <c r="C928" s="73"/>
      <c r="D928" s="73"/>
      <c r="E928" s="73"/>
      <c r="F928" s="77"/>
      <c r="G928" s="73"/>
      <c r="H928" s="76"/>
      <c r="I928" s="73"/>
      <c r="J928" s="73"/>
      <c r="K928" s="73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  <c r="BN928" s="76"/>
      <c r="BO928" s="76"/>
      <c r="BP928" s="76"/>
      <c r="BQ928" s="76"/>
    </row>
    <row r="929" ht="16.5" customHeight="1">
      <c r="A929" s="84"/>
      <c r="B929" s="76"/>
      <c r="C929" s="73"/>
      <c r="D929" s="73"/>
      <c r="E929" s="73"/>
      <c r="F929" s="77"/>
      <c r="G929" s="73"/>
      <c r="H929" s="76"/>
      <c r="I929" s="73"/>
      <c r="J929" s="73"/>
      <c r="K929" s="73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  <c r="BN929" s="76"/>
      <c r="BO929" s="76"/>
      <c r="BP929" s="76"/>
      <c r="BQ929" s="76"/>
    </row>
    <row r="930" ht="16.5" customHeight="1">
      <c r="A930" s="84"/>
      <c r="B930" s="76"/>
      <c r="C930" s="73"/>
      <c r="D930" s="73"/>
      <c r="E930" s="73"/>
      <c r="F930" s="77"/>
      <c r="G930" s="73"/>
      <c r="H930" s="76"/>
      <c r="I930" s="73"/>
      <c r="J930" s="73"/>
      <c r="K930" s="73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  <c r="BN930" s="76"/>
      <c r="BO930" s="76"/>
      <c r="BP930" s="76"/>
      <c r="BQ930" s="76"/>
    </row>
    <row r="931" ht="16.5" customHeight="1">
      <c r="A931" s="84"/>
      <c r="B931" s="76"/>
      <c r="C931" s="73"/>
      <c r="D931" s="73"/>
      <c r="E931" s="73"/>
      <c r="F931" s="77"/>
      <c r="G931" s="73"/>
      <c r="H931" s="76"/>
      <c r="I931" s="73"/>
      <c r="J931" s="73"/>
      <c r="K931" s="73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  <c r="BN931" s="76"/>
      <c r="BO931" s="76"/>
      <c r="BP931" s="76"/>
      <c r="BQ931" s="76"/>
    </row>
    <row r="932" ht="16.5" customHeight="1">
      <c r="A932" s="84"/>
      <c r="B932" s="76"/>
      <c r="C932" s="73"/>
      <c r="D932" s="73"/>
      <c r="E932" s="73"/>
      <c r="F932" s="77"/>
      <c r="G932" s="73"/>
      <c r="H932" s="76"/>
      <c r="I932" s="73"/>
      <c r="J932" s="73"/>
      <c r="K932" s="73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  <c r="BN932" s="76"/>
      <c r="BO932" s="76"/>
      <c r="BP932" s="76"/>
      <c r="BQ932" s="76"/>
    </row>
    <row r="933" ht="16.5" customHeight="1">
      <c r="A933" s="84"/>
      <c r="B933" s="76"/>
      <c r="C933" s="73"/>
      <c r="D933" s="73"/>
      <c r="E933" s="73"/>
      <c r="F933" s="77"/>
      <c r="G933" s="73"/>
      <c r="H933" s="76"/>
      <c r="I933" s="73"/>
      <c r="J933" s="73"/>
      <c r="K933" s="73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  <c r="BN933" s="76"/>
      <c r="BO933" s="76"/>
      <c r="BP933" s="76"/>
      <c r="BQ933" s="76"/>
    </row>
    <row r="934" ht="16.5" customHeight="1">
      <c r="A934" s="84"/>
      <c r="B934" s="76"/>
      <c r="C934" s="73"/>
      <c r="D934" s="73"/>
      <c r="E934" s="73"/>
      <c r="F934" s="77"/>
      <c r="G934" s="73"/>
      <c r="H934" s="76"/>
      <c r="I934" s="73"/>
      <c r="J934" s="73"/>
      <c r="K934" s="73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  <c r="BN934" s="76"/>
      <c r="BO934" s="76"/>
      <c r="BP934" s="76"/>
      <c r="BQ934" s="76"/>
    </row>
    <row r="935" ht="16.5" customHeight="1">
      <c r="A935" s="84"/>
      <c r="B935" s="76"/>
      <c r="C935" s="73"/>
      <c r="D935" s="73"/>
      <c r="E935" s="73"/>
      <c r="F935" s="77"/>
      <c r="G935" s="73"/>
      <c r="H935" s="76"/>
      <c r="I935" s="73"/>
      <c r="J935" s="73"/>
      <c r="K935" s="73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  <c r="BN935" s="76"/>
      <c r="BO935" s="76"/>
      <c r="BP935" s="76"/>
      <c r="BQ935" s="76"/>
    </row>
    <row r="936" ht="16.5" customHeight="1">
      <c r="A936" s="84"/>
      <c r="B936" s="76"/>
      <c r="C936" s="73"/>
      <c r="D936" s="73"/>
      <c r="E936" s="73"/>
      <c r="F936" s="77"/>
      <c r="G936" s="73"/>
      <c r="H936" s="76"/>
      <c r="I936" s="73"/>
      <c r="J936" s="73"/>
      <c r="K936" s="73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  <c r="BN936" s="76"/>
      <c r="BO936" s="76"/>
      <c r="BP936" s="76"/>
      <c r="BQ936" s="76"/>
    </row>
    <row r="937" ht="16.5" customHeight="1">
      <c r="A937" s="84"/>
      <c r="B937" s="76"/>
      <c r="C937" s="73"/>
      <c r="D937" s="73"/>
      <c r="E937" s="73"/>
      <c r="F937" s="77"/>
      <c r="G937" s="73"/>
      <c r="H937" s="76"/>
      <c r="I937" s="73"/>
      <c r="J937" s="73"/>
      <c r="K937" s="73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  <c r="BN937" s="76"/>
      <c r="BO937" s="76"/>
      <c r="BP937" s="76"/>
      <c r="BQ937" s="76"/>
    </row>
    <row r="938" ht="16.5" customHeight="1">
      <c r="A938" s="84"/>
      <c r="B938" s="76"/>
      <c r="C938" s="73"/>
      <c r="D938" s="73"/>
      <c r="E938" s="73"/>
      <c r="F938" s="77"/>
      <c r="G938" s="73"/>
      <c r="H938" s="76"/>
      <c r="I938" s="73"/>
      <c r="J938" s="73"/>
      <c r="K938" s="73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  <c r="BN938" s="76"/>
      <c r="BO938" s="76"/>
      <c r="BP938" s="76"/>
      <c r="BQ938" s="76"/>
    </row>
    <row r="939" ht="16.5" customHeight="1">
      <c r="A939" s="84"/>
      <c r="B939" s="76"/>
      <c r="C939" s="73"/>
      <c r="D939" s="73"/>
      <c r="E939" s="73"/>
      <c r="F939" s="77"/>
      <c r="G939" s="73"/>
      <c r="H939" s="76"/>
      <c r="I939" s="73"/>
      <c r="J939" s="73"/>
      <c r="K939" s="73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  <c r="BN939" s="76"/>
      <c r="BO939" s="76"/>
      <c r="BP939" s="76"/>
      <c r="BQ939" s="76"/>
    </row>
    <row r="940" ht="16.5" customHeight="1">
      <c r="A940" s="84"/>
      <c r="B940" s="76"/>
      <c r="C940" s="73"/>
      <c r="D940" s="73"/>
      <c r="E940" s="73"/>
      <c r="F940" s="77"/>
      <c r="G940" s="73"/>
      <c r="H940" s="76"/>
      <c r="I940" s="73"/>
      <c r="J940" s="73"/>
      <c r="K940" s="73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  <c r="BN940" s="76"/>
      <c r="BO940" s="76"/>
      <c r="BP940" s="76"/>
      <c r="BQ940" s="76"/>
    </row>
    <row r="941" ht="16.5" customHeight="1">
      <c r="A941" s="84"/>
      <c r="B941" s="76"/>
      <c r="C941" s="73"/>
      <c r="D941" s="73"/>
      <c r="E941" s="73"/>
      <c r="F941" s="77"/>
      <c r="G941" s="73"/>
      <c r="H941" s="76"/>
      <c r="I941" s="73"/>
      <c r="J941" s="73"/>
      <c r="K941" s="73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  <c r="BN941" s="76"/>
      <c r="BO941" s="76"/>
      <c r="BP941" s="76"/>
      <c r="BQ941" s="76"/>
    </row>
    <row r="942" ht="16.5" customHeight="1">
      <c r="A942" s="84"/>
      <c r="B942" s="76"/>
      <c r="C942" s="73"/>
      <c r="D942" s="73"/>
      <c r="E942" s="73"/>
      <c r="F942" s="77"/>
      <c r="G942" s="73"/>
      <c r="H942" s="76"/>
      <c r="I942" s="73"/>
      <c r="J942" s="73"/>
      <c r="K942" s="73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  <c r="BN942" s="76"/>
      <c r="BO942" s="76"/>
      <c r="BP942" s="76"/>
      <c r="BQ942" s="76"/>
    </row>
    <row r="943" ht="16.5" customHeight="1">
      <c r="A943" s="84"/>
      <c r="B943" s="76"/>
      <c r="C943" s="73"/>
      <c r="D943" s="73"/>
      <c r="E943" s="73"/>
      <c r="F943" s="77"/>
      <c r="G943" s="73"/>
      <c r="H943" s="76"/>
      <c r="I943" s="73"/>
      <c r="J943" s="73"/>
      <c r="K943" s="73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  <c r="BN943" s="76"/>
      <c r="BO943" s="76"/>
      <c r="BP943" s="76"/>
      <c r="BQ943" s="76"/>
    </row>
    <row r="944" ht="16.5" customHeight="1">
      <c r="A944" s="84"/>
      <c r="B944" s="76"/>
      <c r="C944" s="73"/>
      <c r="D944" s="73"/>
      <c r="E944" s="73"/>
      <c r="F944" s="77"/>
      <c r="G944" s="73"/>
      <c r="H944" s="76"/>
      <c r="I944" s="73"/>
      <c r="J944" s="73"/>
      <c r="K944" s="73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  <c r="BN944" s="76"/>
      <c r="BO944" s="76"/>
      <c r="BP944" s="76"/>
      <c r="BQ944" s="76"/>
    </row>
    <row r="945" ht="16.5" customHeight="1">
      <c r="A945" s="84"/>
      <c r="B945" s="76"/>
      <c r="C945" s="73"/>
      <c r="D945" s="73"/>
      <c r="E945" s="73"/>
      <c r="F945" s="77"/>
      <c r="G945" s="73"/>
      <c r="H945" s="76"/>
      <c r="I945" s="73"/>
      <c r="J945" s="73"/>
      <c r="K945" s="73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  <c r="BN945" s="76"/>
      <c r="BO945" s="76"/>
      <c r="BP945" s="76"/>
      <c r="BQ945" s="76"/>
    </row>
    <row r="946" ht="16.5" customHeight="1">
      <c r="A946" s="84"/>
      <c r="B946" s="76"/>
      <c r="C946" s="73"/>
      <c r="D946" s="73"/>
      <c r="E946" s="73"/>
      <c r="F946" s="77"/>
      <c r="G946" s="73"/>
      <c r="H946" s="76"/>
      <c r="I946" s="73"/>
      <c r="J946" s="73"/>
      <c r="K946" s="73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  <c r="BN946" s="76"/>
      <c r="BO946" s="76"/>
      <c r="BP946" s="76"/>
      <c r="BQ946" s="76"/>
    </row>
    <row r="947" ht="16.5" customHeight="1">
      <c r="A947" s="84"/>
      <c r="B947" s="76"/>
      <c r="C947" s="73"/>
      <c r="D947" s="73"/>
      <c r="E947" s="73"/>
      <c r="F947" s="77"/>
      <c r="G947" s="73"/>
      <c r="H947" s="76"/>
      <c r="I947" s="73"/>
      <c r="J947" s="73"/>
      <c r="K947" s="73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  <c r="BN947" s="76"/>
      <c r="BO947" s="76"/>
      <c r="BP947" s="76"/>
      <c r="BQ947" s="76"/>
    </row>
    <row r="948" ht="16.5" customHeight="1">
      <c r="A948" s="84"/>
      <c r="B948" s="76"/>
      <c r="C948" s="73"/>
      <c r="D948" s="73"/>
      <c r="E948" s="73"/>
      <c r="F948" s="77"/>
      <c r="G948" s="73"/>
      <c r="H948" s="76"/>
      <c r="I948" s="73"/>
      <c r="J948" s="73"/>
      <c r="K948" s="73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  <c r="BN948" s="76"/>
      <c r="BO948" s="76"/>
      <c r="BP948" s="76"/>
      <c r="BQ948" s="76"/>
    </row>
    <row r="949" ht="16.5" customHeight="1">
      <c r="A949" s="84"/>
      <c r="B949" s="76"/>
      <c r="C949" s="73"/>
      <c r="D949" s="73"/>
      <c r="E949" s="73"/>
      <c r="F949" s="77"/>
      <c r="G949" s="73"/>
      <c r="H949" s="76"/>
      <c r="I949" s="73"/>
      <c r="J949" s="73"/>
      <c r="K949" s="73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  <c r="BN949" s="76"/>
      <c r="BO949" s="76"/>
      <c r="BP949" s="76"/>
      <c r="BQ949" s="76"/>
    </row>
    <row r="950" ht="16.5" customHeight="1">
      <c r="A950" s="84"/>
      <c r="B950" s="76"/>
      <c r="C950" s="73"/>
      <c r="D950" s="73"/>
      <c r="E950" s="73"/>
      <c r="F950" s="77"/>
      <c r="G950" s="73"/>
      <c r="H950" s="76"/>
      <c r="I950" s="73"/>
      <c r="J950" s="73"/>
      <c r="K950" s="73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  <c r="BN950" s="76"/>
      <c r="BO950" s="76"/>
      <c r="BP950" s="76"/>
      <c r="BQ950" s="76"/>
    </row>
    <row r="951" ht="16.5" customHeight="1">
      <c r="A951" s="84"/>
      <c r="B951" s="76"/>
      <c r="C951" s="73"/>
      <c r="D951" s="73"/>
      <c r="E951" s="73"/>
      <c r="F951" s="77"/>
      <c r="G951" s="73"/>
      <c r="H951" s="76"/>
      <c r="I951" s="73"/>
      <c r="J951" s="73"/>
      <c r="K951" s="73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  <c r="BN951" s="76"/>
      <c r="BO951" s="76"/>
      <c r="BP951" s="76"/>
      <c r="BQ951" s="76"/>
    </row>
    <row r="952" ht="16.5" customHeight="1">
      <c r="A952" s="84"/>
      <c r="B952" s="76"/>
      <c r="C952" s="73"/>
      <c r="D952" s="73"/>
      <c r="E952" s="73"/>
      <c r="F952" s="77"/>
      <c r="G952" s="73"/>
      <c r="H952" s="76"/>
      <c r="I952" s="73"/>
      <c r="J952" s="73"/>
      <c r="K952" s="73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  <c r="BN952" s="76"/>
      <c r="BO952" s="76"/>
      <c r="BP952" s="76"/>
      <c r="BQ952" s="76"/>
    </row>
    <row r="953" ht="16.5" customHeight="1">
      <c r="A953" s="84"/>
      <c r="B953" s="76"/>
      <c r="C953" s="73"/>
      <c r="D953" s="73"/>
      <c r="E953" s="73"/>
      <c r="F953" s="77"/>
      <c r="G953" s="73"/>
      <c r="H953" s="76"/>
      <c r="I953" s="73"/>
      <c r="J953" s="73"/>
      <c r="K953" s="73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  <c r="BN953" s="76"/>
      <c r="BO953" s="76"/>
      <c r="BP953" s="76"/>
      <c r="BQ953" s="76"/>
    </row>
    <row r="954" ht="16.5" customHeight="1">
      <c r="A954" s="84"/>
      <c r="B954" s="76"/>
      <c r="C954" s="73"/>
      <c r="D954" s="73"/>
      <c r="E954" s="73"/>
      <c r="F954" s="77"/>
      <c r="G954" s="73"/>
      <c r="H954" s="76"/>
      <c r="I954" s="73"/>
      <c r="J954" s="73"/>
      <c r="K954" s="73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  <c r="BN954" s="76"/>
      <c r="BO954" s="76"/>
      <c r="BP954" s="76"/>
      <c r="BQ954" s="76"/>
    </row>
    <row r="955" ht="16.5" customHeight="1">
      <c r="A955" s="84"/>
      <c r="B955" s="76"/>
      <c r="C955" s="73"/>
      <c r="D955" s="73"/>
      <c r="E955" s="73"/>
      <c r="F955" s="77"/>
      <c r="G955" s="73"/>
      <c r="H955" s="76"/>
      <c r="I955" s="73"/>
      <c r="J955" s="73"/>
      <c r="K955" s="73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  <c r="BN955" s="76"/>
      <c r="BO955" s="76"/>
      <c r="BP955" s="76"/>
      <c r="BQ955" s="76"/>
    </row>
    <row r="956" ht="16.5" customHeight="1">
      <c r="A956" s="84"/>
      <c r="B956" s="76"/>
      <c r="C956" s="73"/>
      <c r="D956" s="73"/>
      <c r="E956" s="73"/>
      <c r="F956" s="77"/>
      <c r="G956" s="73"/>
      <c r="H956" s="76"/>
      <c r="I956" s="73"/>
      <c r="J956" s="73"/>
      <c r="K956" s="73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  <c r="BN956" s="76"/>
      <c r="BO956" s="76"/>
      <c r="BP956" s="76"/>
      <c r="BQ956" s="76"/>
    </row>
    <row r="957" ht="16.5" customHeight="1">
      <c r="A957" s="84"/>
      <c r="B957" s="76"/>
      <c r="C957" s="73"/>
      <c r="D957" s="73"/>
      <c r="E957" s="73"/>
      <c r="F957" s="77"/>
      <c r="G957" s="73"/>
      <c r="H957" s="76"/>
      <c r="I957" s="73"/>
      <c r="J957" s="73"/>
      <c r="K957" s="73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  <c r="BN957" s="76"/>
      <c r="BO957" s="76"/>
      <c r="BP957" s="76"/>
      <c r="BQ957" s="76"/>
    </row>
    <row r="958" ht="16.5" customHeight="1">
      <c r="A958" s="84"/>
      <c r="B958" s="76"/>
      <c r="C958" s="73"/>
      <c r="D958" s="73"/>
      <c r="E958" s="73"/>
      <c r="F958" s="77"/>
      <c r="G958" s="73"/>
      <c r="H958" s="76"/>
      <c r="I958" s="73"/>
      <c r="J958" s="73"/>
      <c r="K958" s="73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  <c r="BN958" s="76"/>
      <c r="BO958" s="76"/>
      <c r="BP958" s="76"/>
      <c r="BQ958" s="76"/>
    </row>
    <row r="959" ht="16.5" customHeight="1">
      <c r="A959" s="84"/>
      <c r="B959" s="76"/>
      <c r="C959" s="73"/>
      <c r="D959" s="73"/>
      <c r="E959" s="73"/>
      <c r="F959" s="77"/>
      <c r="G959" s="73"/>
      <c r="H959" s="76"/>
      <c r="I959" s="73"/>
      <c r="J959" s="73"/>
      <c r="K959" s="73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  <c r="BN959" s="76"/>
      <c r="BO959" s="76"/>
      <c r="BP959" s="76"/>
      <c r="BQ959" s="76"/>
    </row>
  </sheetData>
  <autoFilter ref="A11:L18">
    <filterColumn colId="10"/>
  </autoFilter>
  <mergeCells count="30">
    <mergeCell ref="A1:BQ1"/>
    <mergeCell ref="A2:BQ2"/>
    <mergeCell ref="A3:BQ3"/>
    <mergeCell ref="A4:BQ4"/>
    <mergeCell ref="D8:F8"/>
    <mergeCell ref="N8:T8"/>
    <mergeCell ref="U8:AA8"/>
    <mergeCell ref="AB8:AH8"/>
    <mergeCell ref="AI8:AO8"/>
    <mergeCell ref="AP8:AV8"/>
    <mergeCell ref="AW8:BC8"/>
    <mergeCell ref="BD8:BJ8"/>
    <mergeCell ref="BK8:BQ8"/>
    <mergeCell ref="BR8:BX8"/>
    <mergeCell ref="BY8:CE8"/>
    <mergeCell ref="CF8:CL8"/>
    <mergeCell ref="D9:F9"/>
    <mergeCell ref="N9:T9"/>
    <mergeCell ref="U9:AA9"/>
    <mergeCell ref="AB9:AH9"/>
    <mergeCell ref="AI9:AO9"/>
    <mergeCell ref="AP9:AV9"/>
    <mergeCell ref="AW9:BC9"/>
    <mergeCell ref="BD9:BJ9"/>
    <mergeCell ref="BK9:BQ9"/>
    <mergeCell ref="BR9:BX9"/>
    <mergeCell ref="BY9:CE9"/>
    <mergeCell ref="CF9:CL9"/>
    <mergeCell ref="BP12:CE12"/>
    <mergeCell ref="A19:XFB19"/>
  </mergeCells>
  <printOptions headings="0" gridLines="0" horizontalCentered="1"/>
  <pageMargins left="0.39370078740157477" right="0.39370078740157477" top="0.39370078740157477" bottom="0.39370078740157477" header="0" footer="0"/>
  <pageSetup paperSize="9" scale="35" fitToWidth="1" fitToHeight="1" pageOrder="overThenDown" orientation="landscape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00400080-0048-4DF6-BA04-00850099002A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M13:M18 N10:BQ12 N13:BN13 AC13:AD13</xm:sqref>
        </x14:conditionalFormatting>
        <x14:conditionalFormatting xmlns:xm="http://schemas.microsoft.com/office/excel/2006/main">
          <x14:cfRule type="expression" priority="4" id="{00C10035-0025-4108-AC27-0009006900F5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BR10:BX11</xm:sqref>
        </x14:conditionalFormatting>
        <x14:conditionalFormatting xmlns:xm="http://schemas.microsoft.com/office/excel/2006/main">
          <x14:cfRule type="expression" priority="4" id="{00370084-00D5-485F-86AD-004100980016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BY10:CE11</xm:sqref>
        </x14:conditionalFormatting>
        <x14:conditionalFormatting xmlns:xm="http://schemas.microsoft.com/office/excel/2006/main">
          <x14:cfRule type="expression" priority="4" id="{00610003-00A6-4B0C-B0BF-00A2002A000D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CA13:CE17</xm:sqref>
        </x14:conditionalFormatting>
        <x14:conditionalFormatting xmlns:xm="http://schemas.microsoft.com/office/excel/2006/main">
          <x14:cfRule type="expression" priority="4" id="{0091006B-00DB-4E25-9CD4-008300D9001C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BR12:BX12</xm:sqref>
        </x14:conditionalFormatting>
        <x14:conditionalFormatting xmlns:xm="http://schemas.microsoft.com/office/excel/2006/main">
          <x14:cfRule type="expression" priority="4" id="{0030001B-0029-4B40-9138-00A1009000CA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CF10:CL11</xm:sqref>
        </x14:conditionalFormatting>
        <x14:conditionalFormatting xmlns:xm="http://schemas.microsoft.com/office/excel/2006/main">
          <x14:cfRule type="expression" priority="4" id="{00390094-003B-46FC-808E-009900EE0061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AE13:BG13</xm:sqref>
        </x14:conditionalFormatting>
        <x14:conditionalFormatting xmlns:xm="http://schemas.microsoft.com/office/excel/2006/main">
          <x14:cfRule type="expression" priority="4" id="{00BA00FB-002F-4779-B24C-007100C90070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BH13:BZ13</xm:sqref>
        </x14:conditionalFormatting>
        <x14:conditionalFormatting xmlns:xm="http://schemas.microsoft.com/office/excel/2006/main">
          <x14:cfRule type="expression" priority="4" id="{0056009A-0017-4ADB-BB37-001000A90049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CF12:CL12</xm:sqref>
        </x14:conditionalFormatting>
        <x14:conditionalFormatting xmlns:xm="http://schemas.microsoft.com/office/excel/2006/main">
          <x14:cfRule type="expression" priority="4" id="{00C60060-0079-4DCB-85F0-00C200490084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DV12:DX12</xm:sqref>
        </x14:conditionalFormatting>
        <x14:conditionalFormatting xmlns:xm="http://schemas.microsoft.com/office/excel/2006/main">
          <x14:cfRule type="expression" priority="3" id="{0053005C-00D0-41F5-AB66-00B50019007A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M13:M18 N12:BQ12 N13:BN13 AC13:AD13</xm:sqref>
        </x14:conditionalFormatting>
        <x14:conditionalFormatting xmlns:xm="http://schemas.microsoft.com/office/excel/2006/main">
          <x14:cfRule type="expression" priority="3" id="{005D0046-0008-448B-9B61-007E00BF00CB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BR12:BX12</xm:sqref>
        </x14:conditionalFormatting>
        <x14:conditionalFormatting xmlns:xm="http://schemas.microsoft.com/office/excel/2006/main">
          <x14:cfRule type="expression" priority="3" id="{00D700F6-0005-44C0-94F5-0094009100D9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CF13:CR18</xm:sqref>
        </x14:conditionalFormatting>
        <x14:conditionalFormatting xmlns:xm="http://schemas.microsoft.com/office/excel/2006/main">
          <x14:cfRule type="expression" priority="3" id="{00C800EA-001D-4A4E-AF15-00D4001C004A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AE13:BG13</xm:sqref>
        </x14:conditionalFormatting>
        <x14:conditionalFormatting xmlns:xm="http://schemas.microsoft.com/office/excel/2006/main">
          <x14:cfRule type="expression" priority="3" id="{00CC00C4-0099-4BF1-B0FD-00FB00A1008A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BH13:BZ13</xm:sqref>
        </x14:conditionalFormatting>
        <x14:conditionalFormatting xmlns:xm="http://schemas.microsoft.com/office/excel/2006/main">
          <x14:cfRule type="expression" priority="3" id="{009200CA-0038-45EA-BAC5-003000920046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CF12:CL12</xm:sqref>
        </x14:conditionalFormatting>
        <x14:conditionalFormatting xmlns:xm="http://schemas.microsoft.com/office/excel/2006/main">
          <x14:cfRule type="expression" priority="3" id="{005B0065-00AC-407D-BDD6-0077001900F3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DV12:DX12</xm:sqref>
        </x14:conditionalFormatting>
        <x14:conditionalFormatting xmlns:xm="http://schemas.microsoft.com/office/excel/2006/main">
          <x14:cfRule type="expression" priority="2" id="{008100A3-001B-4674-856E-003F00920045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M13:M18 N12:BQ12 N13:BN13 AC13:AD13</xm:sqref>
        </x14:conditionalFormatting>
        <x14:conditionalFormatting xmlns:xm="http://schemas.microsoft.com/office/excel/2006/main">
          <x14:cfRule type="expression" priority="2" id="{00EE00B5-00A0-4B99-8F1B-00D5000C00B8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CA13:CE17</xm:sqref>
        </x14:conditionalFormatting>
        <x14:conditionalFormatting xmlns:xm="http://schemas.microsoft.com/office/excel/2006/main">
          <x14:cfRule type="expression" priority="2" id="{00A00071-00C7-433F-B344-00EE00CC000B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BR12:BX12</xm:sqref>
        </x14:conditionalFormatting>
        <x14:conditionalFormatting xmlns:xm="http://schemas.microsoft.com/office/excel/2006/main">
          <x14:cfRule type="expression" priority="2" id="{002C00D0-0015-46BA-9DA2-002200CA00BF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AE13:BG13</xm:sqref>
        </x14:conditionalFormatting>
        <x14:conditionalFormatting xmlns:xm="http://schemas.microsoft.com/office/excel/2006/main">
          <x14:cfRule type="expression" priority="2" id="{00380071-007D-4BE2-95C4-006B0032009C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BH13:BZ13</xm:sqref>
        </x14:conditionalFormatting>
        <x14:conditionalFormatting xmlns:xm="http://schemas.microsoft.com/office/excel/2006/main">
          <x14:cfRule type="expression" priority="2" id="{00FF0015-00EC-4B95-9787-00AA00E4002D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CF12:CL12</xm:sqref>
        </x14:conditionalFormatting>
        <x14:conditionalFormatting xmlns:xm="http://schemas.microsoft.com/office/excel/2006/main">
          <x14:cfRule type="expression" priority="2" id="{00D10021-00BE-4832-BBA3-002200F4003F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DV12:DX12</xm:sqref>
        </x14:conditionalFormatting>
        <x14:conditionalFormatting xmlns:xm="http://schemas.microsoft.com/office/excel/2006/main">
          <x14:cfRule type="expression" priority="1" id="{00900020-0046-441E-B022-00FB002B0066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N10:BQ11</xm:sqref>
        </x14:conditionalFormatting>
        <x14:conditionalFormatting xmlns:xm="http://schemas.microsoft.com/office/excel/2006/main">
          <x14:cfRule type="expression" priority="1" id="{0034003E-004B-4843-80DF-00C000840078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BR10:BX11</xm:sqref>
        </x14:conditionalFormatting>
        <x14:conditionalFormatting xmlns:xm="http://schemas.microsoft.com/office/excel/2006/main">
          <x14:cfRule type="expression" priority="1" id="{004800CE-0085-4A8C-B00B-00E200B00010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BY10:CE11</xm:sqref>
        </x14:conditionalFormatting>
        <x14:conditionalFormatting xmlns:xm="http://schemas.microsoft.com/office/excel/2006/main">
          <x14:cfRule type="expression" priority="1" id="{006B00C4-0024-446A-9EAB-00330093000D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CF10:CL11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C14" activeCellId="0" sqref="14:14"/>
    </sheetView>
  </sheetViews>
  <sheetFormatPr baseColWidth="10" defaultRowHeight="14.25"/>
  <cols>
    <col customWidth="1" min="1" max="1" width="4"/>
    <col customWidth="1" min="2" max="2" width="50.7109375"/>
    <col customWidth="1" min="3" max="3" width="4.7109375"/>
    <col customWidth="1" hidden="1" min="4" max="5" width="11.42578125"/>
    <col customWidth="1" min="6" max="6" width="32.7109375"/>
    <col customWidth="1" min="7" max="7" width="17.57421875"/>
    <col customWidth="1" min="8" max="8" width="0.140625"/>
    <col customWidth="1" min="12" max="12" width="4.57421875"/>
    <col customWidth="1" hidden="1" min="13" max="13" width="11.42578125"/>
    <col customWidth="1" min="14" max="48" width="2.42578125"/>
    <col customWidth="1" min="49" max="55" width="3.7109375"/>
    <col customWidth="1" min="56" max="69" width="3.421875"/>
  </cols>
  <sheetData>
    <row r="1" ht="14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</row>
    <row r="2" ht="19.5">
      <c r="A2" s="68" t="s">
        <v>27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</row>
    <row r="3" ht="19.5">
      <c r="A3" s="68" t="s">
        <v>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</row>
    <row r="4" ht="14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</row>
    <row r="5" ht="14.2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</row>
    <row r="6" ht="14.25">
      <c r="A6" s="75"/>
      <c r="B6" s="76"/>
      <c r="C6" s="73"/>
      <c r="D6" s="73"/>
      <c r="E6" s="73"/>
      <c r="F6" s="77"/>
      <c r="G6" s="73"/>
      <c r="H6" s="78"/>
      <c r="I6" s="79"/>
      <c r="J6" s="79"/>
      <c r="K6" s="73"/>
      <c r="L6" s="80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</row>
    <row r="7" ht="14.25">
      <c r="A7" s="82"/>
      <c r="B7" s="76"/>
      <c r="C7" s="73"/>
      <c r="D7" s="73"/>
      <c r="E7" s="73"/>
      <c r="F7" s="77"/>
      <c r="G7" s="73"/>
      <c r="H7" s="76"/>
      <c r="I7" s="73"/>
      <c r="J7" s="73"/>
      <c r="K7" s="73"/>
      <c r="L7" s="80"/>
      <c r="M7" s="76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</row>
    <row r="8" ht="15">
      <c r="A8" s="84"/>
      <c r="B8" s="85" t="s">
        <v>28</v>
      </c>
      <c r="C8" s="86"/>
      <c r="D8" s="87">
        <v>45427</v>
      </c>
      <c r="E8" s="87"/>
      <c r="F8" s="87"/>
      <c r="G8" s="89"/>
      <c r="H8" s="89"/>
      <c r="I8" s="73"/>
      <c r="J8" s="73"/>
      <c r="K8" s="90" t="s">
        <v>29</v>
      </c>
      <c r="L8" s="91">
        <v>1</v>
      </c>
      <c r="M8" s="163"/>
      <c r="N8" s="164" t="s">
        <v>66</v>
      </c>
      <c r="O8" s="165"/>
      <c r="P8" s="165"/>
      <c r="Q8" s="165"/>
      <c r="R8" s="165"/>
      <c r="S8" s="165"/>
      <c r="T8" s="166"/>
      <c r="U8" s="92" t="str">
        <f>"Semana "&amp;(U10-($D$8-WEEKDAY($D$8,1)+2))/7+1</f>
        <v xml:space="preserve">Semana 2</v>
      </c>
      <c r="V8" s="95"/>
      <c r="W8" s="95"/>
      <c r="X8" s="95"/>
      <c r="Y8" s="95"/>
      <c r="Z8" s="95"/>
      <c r="AA8" s="167"/>
      <c r="AB8" s="92" t="str">
        <f>"Semana "&amp;(AB10-($D$8-WEEKDAY($D$8,1)+2))/7+1</f>
        <v xml:space="preserve">Semana 3</v>
      </c>
      <c r="AC8" s="95"/>
      <c r="AD8" s="95"/>
      <c r="AE8" s="95"/>
      <c r="AF8" s="95"/>
      <c r="AG8" s="95"/>
      <c r="AH8" s="167"/>
      <c r="AI8" s="92" t="str">
        <f>"Semana "&amp;(AI10-($D$8-WEEKDAY($D$8,1)+2))/7+1</f>
        <v xml:space="preserve">Semana 4</v>
      </c>
      <c r="AJ8" s="95"/>
      <c r="AK8" s="95"/>
      <c r="AL8" s="95"/>
      <c r="AM8" s="95"/>
      <c r="AN8" s="95"/>
      <c r="AO8" s="167"/>
      <c r="AP8" s="92" t="str">
        <f>"Semana "&amp;(AP10-($D$8-WEEKDAY($D$8,1)+2))/7+1</f>
        <v xml:space="preserve">Semana 5</v>
      </c>
      <c r="AQ8" s="95"/>
      <c r="AR8" s="95"/>
      <c r="AS8" s="95"/>
      <c r="AT8" s="95"/>
      <c r="AU8" s="95"/>
      <c r="AV8" s="167"/>
      <c r="AW8" s="92" t="str">
        <f>"Semana "&amp;(AW10-($D$8-WEEKDAY($D$8,1)+2))/7+1</f>
        <v xml:space="preserve">Semana 6</v>
      </c>
      <c r="AX8" s="95"/>
      <c r="AY8" s="95"/>
      <c r="AZ8" s="95"/>
      <c r="BA8" s="95"/>
      <c r="BB8" s="95"/>
      <c r="BC8" s="167"/>
      <c r="BD8" s="92" t="str">
        <f>"Semana "&amp;(BD10-($D$8-WEEKDAY($D$8,1)+2))/7+1</f>
        <v xml:space="preserve">Semana 7</v>
      </c>
      <c r="BE8" s="95"/>
      <c r="BF8" s="95"/>
      <c r="BG8" s="95"/>
      <c r="BH8" s="95"/>
      <c r="BI8" s="95"/>
      <c r="BJ8" s="167"/>
    </row>
    <row r="9" ht="14.25">
      <c r="A9" s="84"/>
      <c r="B9" s="85" t="s">
        <v>32</v>
      </c>
      <c r="C9" s="86"/>
      <c r="D9" s="168" t="s">
        <v>33</v>
      </c>
      <c r="E9" s="168"/>
      <c r="F9" s="168"/>
      <c r="G9" s="99"/>
      <c r="H9" s="99"/>
      <c r="I9" s="73"/>
      <c r="J9" s="73"/>
      <c r="K9" s="73"/>
      <c r="L9" s="76"/>
      <c r="M9" s="163"/>
      <c r="N9" s="100">
        <f>N10</f>
        <v>45425</v>
      </c>
      <c r="O9" s="101"/>
      <c r="P9" s="101"/>
      <c r="Q9" s="101"/>
      <c r="R9" s="101"/>
      <c r="S9" s="101"/>
      <c r="T9" s="169"/>
      <c r="U9" s="100">
        <f>U10</f>
        <v>45432</v>
      </c>
      <c r="V9" s="101"/>
      <c r="W9" s="101"/>
      <c r="X9" s="101"/>
      <c r="Y9" s="101"/>
      <c r="Z9" s="101"/>
      <c r="AA9" s="169"/>
      <c r="AB9" s="100">
        <f>AB10</f>
        <v>45439</v>
      </c>
      <c r="AC9" s="101"/>
      <c r="AD9" s="101"/>
      <c r="AE9" s="101"/>
      <c r="AF9" s="101"/>
      <c r="AG9" s="101"/>
      <c r="AH9" s="169"/>
      <c r="AI9" s="100">
        <f>AI10</f>
        <v>45446</v>
      </c>
      <c r="AJ9" s="101"/>
      <c r="AK9" s="101"/>
      <c r="AL9" s="101"/>
      <c r="AM9" s="101"/>
      <c r="AN9" s="101"/>
      <c r="AO9" s="169"/>
      <c r="AP9" s="100">
        <f>AP10</f>
        <v>45453</v>
      </c>
      <c r="AQ9" s="101"/>
      <c r="AR9" s="101"/>
      <c r="AS9" s="101"/>
      <c r="AT9" s="101"/>
      <c r="AU9" s="101"/>
      <c r="AV9" s="169"/>
      <c r="AW9" s="100">
        <f>AW10</f>
        <v>45460</v>
      </c>
      <c r="AX9" s="101"/>
      <c r="AY9" s="101"/>
      <c r="AZ9" s="101"/>
      <c r="BA9" s="101"/>
      <c r="BB9" s="101"/>
      <c r="BC9" s="169"/>
      <c r="BD9" s="100">
        <f>BD10</f>
        <v>45467</v>
      </c>
      <c r="BE9" s="101"/>
      <c r="BF9" s="101"/>
      <c r="BG9" s="101"/>
      <c r="BH9" s="101"/>
      <c r="BI9" s="101"/>
      <c r="BJ9" s="169"/>
    </row>
    <row r="10" ht="14.25">
      <c r="A10" s="84"/>
      <c r="B10" s="76"/>
      <c r="C10" s="73"/>
      <c r="D10" s="73"/>
      <c r="E10" s="73"/>
      <c r="F10" s="77"/>
      <c r="G10" s="73"/>
      <c r="H10" s="76"/>
      <c r="I10" s="73"/>
      <c r="J10" s="73"/>
      <c r="K10" s="73"/>
      <c r="L10" s="76"/>
      <c r="M10" s="163"/>
      <c r="N10" s="102">
        <f>D8-WEEKDAY(D8,1)+2+7*(L8-1)</f>
        <v>45425</v>
      </c>
      <c r="O10" s="103">
        <f>N10+1</f>
        <v>45426</v>
      </c>
      <c r="P10" s="103">
        <f>O10+1</f>
        <v>45427</v>
      </c>
      <c r="Q10" s="103">
        <f>P10+1</f>
        <v>45428</v>
      </c>
      <c r="R10" s="103">
        <f>Q10+1</f>
        <v>45429</v>
      </c>
      <c r="S10" s="103">
        <f>R10+1</f>
        <v>45430</v>
      </c>
      <c r="T10" s="104">
        <f>S10+1</f>
        <v>45431</v>
      </c>
      <c r="U10" s="102">
        <f>T10+1</f>
        <v>45432</v>
      </c>
      <c r="V10" s="103">
        <f>U10+1</f>
        <v>45433</v>
      </c>
      <c r="W10" s="103">
        <f>V10+1</f>
        <v>45434</v>
      </c>
      <c r="X10" s="103">
        <f>W10+1</f>
        <v>45435</v>
      </c>
      <c r="Y10" s="103">
        <f>X10+1</f>
        <v>45436</v>
      </c>
      <c r="Z10" s="103">
        <f>Y10+1</f>
        <v>45437</v>
      </c>
      <c r="AA10" s="104">
        <f>Z10+1</f>
        <v>45438</v>
      </c>
      <c r="AB10" s="102">
        <f>AA10+1</f>
        <v>45439</v>
      </c>
      <c r="AC10" s="103">
        <f>AB10+1</f>
        <v>45440</v>
      </c>
      <c r="AD10" s="103">
        <f>AC10+1</f>
        <v>45441</v>
      </c>
      <c r="AE10" s="103">
        <f>AD10+1</f>
        <v>45442</v>
      </c>
      <c r="AF10" s="103">
        <f>AE10+1</f>
        <v>45443</v>
      </c>
      <c r="AG10" s="103">
        <f>AF10+1</f>
        <v>45444</v>
      </c>
      <c r="AH10" s="104">
        <f>AG10+1</f>
        <v>45445</v>
      </c>
      <c r="AI10" s="102">
        <f>AH10+1</f>
        <v>45446</v>
      </c>
      <c r="AJ10" s="103">
        <f>AI10+1</f>
        <v>45447</v>
      </c>
      <c r="AK10" s="103">
        <f>AJ10+1</f>
        <v>45448</v>
      </c>
      <c r="AL10" s="103">
        <f>AK10+1</f>
        <v>45449</v>
      </c>
      <c r="AM10" s="103">
        <f>AL10+1</f>
        <v>45450</v>
      </c>
      <c r="AN10" s="103">
        <f>AM10+1</f>
        <v>45451</v>
      </c>
      <c r="AO10" s="104">
        <f>AN10+1</f>
        <v>45452</v>
      </c>
      <c r="AP10" s="102">
        <f>AO10+1</f>
        <v>45453</v>
      </c>
      <c r="AQ10" s="103">
        <f>AP10+1</f>
        <v>45454</v>
      </c>
      <c r="AR10" s="103">
        <f>AQ10+1</f>
        <v>45455</v>
      </c>
      <c r="AS10" s="103">
        <f>AR10+1</f>
        <v>45456</v>
      </c>
      <c r="AT10" s="103">
        <f>AS10+1</f>
        <v>45457</v>
      </c>
      <c r="AU10" s="103">
        <f>AT10+1</f>
        <v>45458</v>
      </c>
      <c r="AV10" s="104">
        <f>AU10+1</f>
        <v>45459</v>
      </c>
      <c r="AW10" s="102">
        <f>AV10+1</f>
        <v>45460</v>
      </c>
      <c r="AX10" s="103">
        <f>AW10+1</f>
        <v>45461</v>
      </c>
      <c r="AY10" s="103">
        <f>AX10+1</f>
        <v>45462</v>
      </c>
      <c r="AZ10" s="103">
        <f>AY10+1</f>
        <v>45463</v>
      </c>
      <c r="BA10" s="103">
        <f>AZ10+1</f>
        <v>45464</v>
      </c>
      <c r="BB10" s="103">
        <f>BA10+1</f>
        <v>45465</v>
      </c>
      <c r="BC10" s="104">
        <f>BB10+1</f>
        <v>45466</v>
      </c>
      <c r="BD10" s="102">
        <f>BC10+1</f>
        <v>45467</v>
      </c>
      <c r="BE10" s="103">
        <f>BD10+1</f>
        <v>45468</v>
      </c>
      <c r="BF10" s="103">
        <f>BE10+1</f>
        <v>45469</v>
      </c>
      <c r="BG10" s="103">
        <f>BF10+1</f>
        <v>45470</v>
      </c>
      <c r="BH10" s="103">
        <f>BG10+1</f>
        <v>45471</v>
      </c>
      <c r="BI10" s="103">
        <f>BH10+1</f>
        <v>45472</v>
      </c>
      <c r="BJ10" s="104">
        <f>BI10+1</f>
        <v>45473</v>
      </c>
    </row>
    <row r="11" ht="30" customHeight="1">
      <c r="A11" s="106" t="s">
        <v>34</v>
      </c>
      <c r="B11" s="106" t="s">
        <v>35</v>
      </c>
      <c r="C11" s="107" t="s">
        <v>36</v>
      </c>
      <c r="D11" s="107" t="s">
        <v>37</v>
      </c>
      <c r="E11" s="107" t="s">
        <v>38</v>
      </c>
      <c r="F11" s="108" t="s">
        <v>39</v>
      </c>
      <c r="G11" s="108" t="s">
        <v>40</v>
      </c>
      <c r="H11" s="108" t="s">
        <v>41</v>
      </c>
      <c r="I11" s="106" t="s">
        <v>42</v>
      </c>
      <c r="J11" s="106" t="s">
        <v>43</v>
      </c>
      <c r="K11" s="109" t="s">
        <v>44</v>
      </c>
      <c r="L11" s="108"/>
      <c r="M11" s="170"/>
      <c r="N11" s="110" t="str">
        <f>CHOOSE(WEEKDAY(N10,1),"D","L","M","W","J","V","S")</f>
        <v>L</v>
      </c>
      <c r="O11" s="111" t="str">
        <f>CHOOSE(WEEKDAY(O10,1),"D","L","M","W","J","V","S")</f>
        <v>M</v>
      </c>
      <c r="P11" s="111" t="str">
        <f>CHOOSE(WEEKDAY(P10,1),"D","L","M","W","J","V","S")</f>
        <v>W</v>
      </c>
      <c r="Q11" s="111" t="str">
        <f>CHOOSE(WEEKDAY(Q10,1),"D","L","M","W","J","V","S")</f>
        <v>J</v>
      </c>
      <c r="R11" s="111" t="str">
        <f>CHOOSE(WEEKDAY(R10,1),"D","L","M","W","J","V","S")</f>
        <v>V</v>
      </c>
      <c r="S11" s="111" t="str">
        <f>CHOOSE(WEEKDAY(S10,1),"D","L","M","W","J","V","S")</f>
        <v>S</v>
      </c>
      <c r="T11" s="112" t="str">
        <f>CHOOSE(WEEKDAY(T10,1),"D","L","M","W","J","V","S")</f>
        <v>D</v>
      </c>
      <c r="U11" s="110" t="str">
        <f>CHOOSE(WEEKDAY(U10,1),"D","L","M","W","J","V","S")</f>
        <v>L</v>
      </c>
      <c r="V11" s="111" t="str">
        <f>CHOOSE(WEEKDAY(V10,1),"D","L","M","W","J","V","S")</f>
        <v>M</v>
      </c>
      <c r="W11" s="111" t="str">
        <f>CHOOSE(WEEKDAY(W10,1),"D","L","M","W","J","V","S")</f>
        <v>W</v>
      </c>
      <c r="X11" s="111" t="str">
        <f>CHOOSE(WEEKDAY(X10,1),"D","L","M","W","J","V","S")</f>
        <v>J</v>
      </c>
      <c r="Y11" s="111" t="str">
        <f>CHOOSE(WEEKDAY(Y10,1),"D","L","M","W","J","V","S")</f>
        <v>V</v>
      </c>
      <c r="Z11" s="111" t="str">
        <f>CHOOSE(WEEKDAY(Z10,1),"D","L","M","W","J","V","S")</f>
        <v>S</v>
      </c>
      <c r="AA11" s="112" t="str">
        <f>CHOOSE(WEEKDAY(AA10,1),"D","L","M","W","J","V","S")</f>
        <v>D</v>
      </c>
      <c r="AB11" s="110" t="str">
        <f>CHOOSE(WEEKDAY(AB10,1),"D","L","M","W","J","V","S")</f>
        <v>L</v>
      </c>
      <c r="AC11" s="111" t="str">
        <f>CHOOSE(WEEKDAY(AC10,1),"D","L","M","W","J","V","S")</f>
        <v>M</v>
      </c>
      <c r="AD11" s="111" t="str">
        <f>CHOOSE(WEEKDAY(AD10,1),"D","L","M","W","J","V","S")</f>
        <v>W</v>
      </c>
      <c r="AE11" s="111" t="str">
        <f>CHOOSE(WEEKDAY(AE10,1),"D","L","M","W","J","V","S")</f>
        <v>J</v>
      </c>
      <c r="AF11" s="111" t="str">
        <f>CHOOSE(WEEKDAY(AF10,1),"D","L","M","W","J","V","S")</f>
        <v>V</v>
      </c>
      <c r="AG11" s="111" t="str">
        <f>CHOOSE(WEEKDAY(AG10,1),"D","L","M","W","J","V","S")</f>
        <v>S</v>
      </c>
      <c r="AH11" s="112" t="str">
        <f>CHOOSE(WEEKDAY(AH10,1),"D","L","M","W","J","V","S")</f>
        <v>D</v>
      </c>
      <c r="AI11" s="110" t="str">
        <f>CHOOSE(WEEKDAY(AI10,1),"D","L","M","W","J","V","S")</f>
        <v>L</v>
      </c>
      <c r="AJ11" s="111" t="str">
        <f>CHOOSE(WEEKDAY(AJ10,1),"D","L","M","W","J","V","S")</f>
        <v>M</v>
      </c>
      <c r="AK11" s="111" t="str">
        <f>CHOOSE(WEEKDAY(AK10,1),"D","L","M","W","J","V","S")</f>
        <v>W</v>
      </c>
      <c r="AL11" s="111" t="str">
        <f>CHOOSE(WEEKDAY(AL10,1),"D","L","M","W","J","V","S")</f>
        <v>J</v>
      </c>
      <c r="AM11" s="111" t="str">
        <f>CHOOSE(WEEKDAY(AM10,1),"D","L","M","W","J","V","S")</f>
        <v>V</v>
      </c>
      <c r="AN11" s="111" t="str">
        <f>CHOOSE(WEEKDAY(AN10,1),"D","L","M","W","J","V","S")</f>
        <v>S</v>
      </c>
      <c r="AO11" s="112" t="str">
        <f>CHOOSE(WEEKDAY(AO10,1),"D","L","M","W","J","V","S")</f>
        <v>D</v>
      </c>
      <c r="AP11" s="110" t="str">
        <f>CHOOSE(WEEKDAY(AP10,1),"D","L","M","W","J","V","S")</f>
        <v>L</v>
      </c>
      <c r="AQ11" s="111" t="str">
        <f>CHOOSE(WEEKDAY(AQ10,1),"D","L","M","W","J","V","S")</f>
        <v>M</v>
      </c>
      <c r="AR11" s="111" t="str">
        <f>CHOOSE(WEEKDAY(AR10,1),"D","L","M","W","J","V","S")</f>
        <v>W</v>
      </c>
      <c r="AS11" s="111" t="str">
        <f>CHOOSE(WEEKDAY(AS10,1),"D","L","M","W","J","V","S")</f>
        <v>J</v>
      </c>
      <c r="AT11" s="111" t="str">
        <f>CHOOSE(WEEKDAY(AT10,1),"D","L","M","W","J","V","S")</f>
        <v>V</v>
      </c>
      <c r="AU11" s="111" t="str">
        <f>CHOOSE(WEEKDAY(AU10,1),"D","L","M","W","J","V","S")</f>
        <v>S</v>
      </c>
      <c r="AV11" s="112" t="str">
        <f>CHOOSE(WEEKDAY(AV10,1),"D","L","M","W","J","V","S")</f>
        <v>D</v>
      </c>
      <c r="AW11" s="110" t="str">
        <f>CHOOSE(WEEKDAY(AW10,1),"D","L","M","W","J","V","S")</f>
        <v>L</v>
      </c>
      <c r="AX11" s="111" t="str">
        <f>CHOOSE(WEEKDAY(AX10,1),"D","L","M","W","J","V","S")</f>
        <v>M</v>
      </c>
      <c r="AY11" s="111" t="str">
        <f>CHOOSE(WEEKDAY(AY10,1),"D","L","M","W","J","V","S")</f>
        <v>W</v>
      </c>
      <c r="AZ11" s="111" t="str">
        <f>CHOOSE(WEEKDAY(AZ10,1),"D","L","M","W","J","V","S")</f>
        <v>J</v>
      </c>
      <c r="BA11" s="111" t="str">
        <f>CHOOSE(WEEKDAY(BA10,1),"D","L","M","W","J","V","S")</f>
        <v>V</v>
      </c>
      <c r="BB11" s="111" t="str">
        <f>CHOOSE(WEEKDAY(BB10,1),"D","L","M","W","J","V","S")</f>
        <v>S</v>
      </c>
      <c r="BC11" s="112" t="str">
        <f>CHOOSE(WEEKDAY(BC10,1),"D","L","M","W","J","V","S")</f>
        <v>D</v>
      </c>
      <c r="BD11" s="110" t="str">
        <f>CHOOSE(WEEKDAY(BD10,1),"D","L","M","W","J","V","S")</f>
        <v>L</v>
      </c>
      <c r="BE11" s="111" t="str">
        <f>CHOOSE(WEEKDAY(BE10,1),"D","L","M","W","J","V","S")</f>
        <v>M</v>
      </c>
      <c r="BF11" s="111" t="str">
        <f>CHOOSE(WEEKDAY(BF10,1),"D","L","M","W","J","V","S")</f>
        <v>W</v>
      </c>
      <c r="BG11" s="111" t="str">
        <f>CHOOSE(WEEKDAY(BG10,1),"D","L","M","W","J","V","S")</f>
        <v>J</v>
      </c>
      <c r="BH11" s="111" t="str">
        <f>CHOOSE(WEEKDAY(BH10,1),"D","L","M","W","J","V","S")</f>
        <v>V</v>
      </c>
      <c r="BI11" s="111" t="str">
        <f>CHOOSE(WEEKDAY(BI10,1),"D","L","M","W","J","V","S")</f>
        <v>S</v>
      </c>
      <c r="BJ11" s="112" t="str">
        <f>CHOOSE(WEEKDAY(BJ10,1),"D","L","M","W","J","V","S")</f>
        <v>D</v>
      </c>
    </row>
    <row r="12" ht="21.75">
      <c r="A12" s="171">
        <v>2</v>
      </c>
      <c r="B12" s="172" t="s">
        <v>45</v>
      </c>
      <c r="C12" s="173" t="s">
        <v>46</v>
      </c>
      <c r="D12" s="173" t="s">
        <v>46</v>
      </c>
      <c r="E12" s="173" t="s">
        <v>46</v>
      </c>
      <c r="F12" s="173"/>
      <c r="G12" s="173"/>
      <c r="H12" s="174"/>
      <c r="I12" s="175"/>
      <c r="J12" s="175" t="str">
        <f>IF(ISBLANK(I12)," - ",IF(K12=0,I12,I12+K12-1))</f>
        <v xml:space="preserve"> - </v>
      </c>
      <c r="K12" s="176"/>
      <c r="L12" s="177"/>
      <c r="M12" s="178"/>
      <c r="N12" s="125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</row>
    <row r="13" ht="84.75" customHeight="1">
      <c r="A13" s="179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3" s="180" t="s">
        <v>67</v>
      </c>
      <c r="C13" s="133">
        <v>2</v>
      </c>
      <c r="D13" s="134">
        <v>240201530</v>
      </c>
      <c r="E13" s="133">
        <v>1</v>
      </c>
      <c r="F13" s="135" t="s">
        <v>68</v>
      </c>
      <c r="G13" s="133" t="s">
        <v>69</v>
      </c>
      <c r="H13" s="136"/>
      <c r="I13" s="137" t="s">
        <v>70</v>
      </c>
      <c r="J13" s="138" t="s">
        <v>71</v>
      </c>
      <c r="K13" s="139">
        <v>0</v>
      </c>
      <c r="L13" s="140"/>
      <c r="M13" s="181"/>
      <c r="N13" s="144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4"/>
      <c r="AC13" s="144"/>
      <c r="AD13" s="144"/>
      <c r="AE13" s="144"/>
      <c r="AF13" s="144"/>
      <c r="AG13" s="144"/>
      <c r="AH13" s="144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</row>
    <row r="14" ht="58.5" customHeight="1">
      <c r="A14" s="133" t="s">
        <v>50</v>
      </c>
      <c r="B14" s="183" t="s">
        <v>72</v>
      </c>
      <c r="C14" s="134">
        <v>2</v>
      </c>
      <c r="D14" s="134">
        <v>220501046</v>
      </c>
      <c r="E14" s="134">
        <v>1</v>
      </c>
      <c r="F14" s="135" t="s">
        <v>73</v>
      </c>
      <c r="G14" s="134" t="s">
        <v>74</v>
      </c>
      <c r="H14" s="136"/>
      <c r="I14" s="137">
        <v>45428</v>
      </c>
      <c r="J14" s="184">
        <v>45465</v>
      </c>
      <c r="K14" s="139">
        <v>0</v>
      </c>
      <c r="L14" s="140"/>
      <c r="M14" s="185"/>
      <c r="N14" s="182"/>
      <c r="O14" s="182"/>
      <c r="P14" s="182"/>
      <c r="Q14" s="186"/>
      <c r="R14" s="186"/>
      <c r="S14" s="186"/>
      <c r="T14" s="146"/>
      <c r="U14" s="146"/>
      <c r="V14" s="146"/>
      <c r="W14" s="146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</row>
    <row r="15" s="187" customFormat="1" ht="30.75" customHeight="1">
      <c r="A15" s="188" t="s">
        <v>54</v>
      </c>
      <c r="B15" s="189" t="s">
        <v>75</v>
      </c>
      <c r="C15" s="188">
        <v>2</v>
      </c>
      <c r="D15" s="136">
        <v>220501046</v>
      </c>
      <c r="E15" s="136">
        <v>2</v>
      </c>
      <c r="F15" s="190" t="s">
        <v>76</v>
      </c>
      <c r="G15" s="188" t="s">
        <v>77</v>
      </c>
      <c r="H15" s="136"/>
      <c r="I15" s="137">
        <v>45065</v>
      </c>
      <c r="J15" s="138">
        <v>45079</v>
      </c>
      <c r="K15" s="139">
        <v>0</v>
      </c>
      <c r="L15" s="140"/>
      <c r="M15" s="191"/>
      <c r="N15" s="192"/>
      <c r="O15" s="192"/>
      <c r="P15" s="192"/>
      <c r="Q15" s="192"/>
      <c r="R15" s="192"/>
      <c r="S15" s="192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93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R15" s="187"/>
      <c r="BS15" s="187"/>
    </row>
    <row r="16" ht="52.5" customHeight="1">
      <c r="A16" s="179" t="s">
        <v>57</v>
      </c>
      <c r="B16" s="194" t="s">
        <v>78</v>
      </c>
      <c r="C16" s="151">
        <v>2</v>
      </c>
      <c r="D16" s="151">
        <v>220501046</v>
      </c>
      <c r="E16" s="151">
        <v>3</v>
      </c>
      <c r="F16" s="152" t="s">
        <v>79</v>
      </c>
      <c r="G16" s="151" t="s">
        <v>80</v>
      </c>
      <c r="H16" s="195"/>
      <c r="I16" s="156">
        <v>45407</v>
      </c>
      <c r="J16" s="156">
        <v>45409</v>
      </c>
      <c r="K16" s="157">
        <v>0</v>
      </c>
      <c r="L16" s="140"/>
      <c r="M16" s="185"/>
      <c r="N16" s="182"/>
      <c r="O16" s="182"/>
      <c r="P16" s="196"/>
      <c r="Q16" s="182"/>
      <c r="R16" s="182"/>
      <c r="S16" s="182"/>
      <c r="T16" s="192"/>
      <c r="U16" s="192"/>
      <c r="V16" s="192"/>
      <c r="W16" s="192"/>
      <c r="X16" s="192"/>
      <c r="Y16" s="192"/>
      <c r="Z16" s="197"/>
      <c r="AA16" s="198"/>
      <c r="AB16" s="198"/>
      <c r="AC16" s="198"/>
      <c r="AD16" s="192"/>
      <c r="AE16" s="192"/>
      <c r="AF16" s="192"/>
      <c r="AG16" s="192"/>
      <c r="AH16" s="192"/>
      <c r="AI16" s="144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44"/>
      <c r="AX16" s="144"/>
      <c r="AY16" s="144"/>
      <c r="AZ16" s="144"/>
      <c r="BA16" s="144"/>
      <c r="BB16" s="144"/>
      <c r="BC16" s="144"/>
      <c r="BD16" s="144"/>
      <c r="BE16" s="144"/>
      <c r="BF16" s="144"/>
      <c r="BG16" s="144"/>
      <c r="BH16" s="144"/>
      <c r="BI16" s="144"/>
      <c r="BJ16" s="144"/>
    </row>
    <row r="17" s="148" customFormat="1" ht="36.75" customHeight="1">
      <c r="A17" s="179" t="s">
        <v>60</v>
      </c>
      <c r="B17" s="194" t="s">
        <v>81</v>
      </c>
      <c r="C17" s="133">
        <v>2</v>
      </c>
      <c r="D17" s="151">
        <v>220501046</v>
      </c>
      <c r="E17" s="151">
        <v>4</v>
      </c>
      <c r="F17" s="152" t="s">
        <v>82</v>
      </c>
      <c r="G17" s="133" t="s">
        <v>53</v>
      </c>
      <c r="H17" s="195"/>
      <c r="I17" s="156">
        <v>45337</v>
      </c>
      <c r="J17" s="138">
        <v>45407</v>
      </c>
      <c r="K17" s="157">
        <v>0</v>
      </c>
      <c r="L17" s="140"/>
      <c r="M17" s="199"/>
      <c r="N17" s="200"/>
      <c r="O17" s="200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144"/>
      <c r="AX17" s="144"/>
      <c r="AY17" s="144"/>
      <c r="AZ17" s="144"/>
      <c r="BA17" s="144"/>
      <c r="BB17" s="144"/>
      <c r="BC17" s="144"/>
      <c r="BD17" s="144"/>
      <c r="BE17" s="144"/>
      <c r="BF17" s="144"/>
      <c r="BG17" s="144"/>
      <c r="BH17" s="144"/>
      <c r="BI17" s="144"/>
      <c r="BJ17" s="144"/>
      <c r="BR17" s="148"/>
      <c r="BS17" s="148"/>
    </row>
    <row r="18" s="0" customFormat="1" ht="74.25" customHeight="1">
      <c r="A18" s="179" t="s">
        <v>63</v>
      </c>
      <c r="B18" s="201" t="s">
        <v>64</v>
      </c>
      <c r="C18" s="134">
        <v>1</v>
      </c>
      <c r="D18" s="134">
        <v>220501092</v>
      </c>
      <c r="E18" s="134">
        <v>1</v>
      </c>
      <c r="F18" s="135" t="s">
        <v>65</v>
      </c>
      <c r="G18" s="134" t="s">
        <v>49</v>
      </c>
      <c r="H18" s="136"/>
      <c r="I18" s="137">
        <v>45427</v>
      </c>
      <c r="J18" s="137" t="s">
        <v>83</v>
      </c>
      <c r="K18" s="139">
        <v>0</v>
      </c>
      <c r="L18" s="140"/>
      <c r="M18" s="185"/>
      <c r="N18" s="182"/>
      <c r="O18" s="182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44"/>
      <c r="AX18" s="144"/>
      <c r="AY18" s="144"/>
      <c r="AZ18" s="144"/>
      <c r="BA18" s="144"/>
      <c r="BB18" s="144"/>
      <c r="BC18" s="144"/>
      <c r="BD18" s="144"/>
      <c r="BE18" s="144"/>
      <c r="BF18" s="144"/>
      <c r="BG18" s="144"/>
      <c r="BH18" s="144"/>
      <c r="BI18" s="144"/>
      <c r="BJ18" s="144"/>
      <c r="BR18"/>
      <c r="BS18"/>
    </row>
    <row r="19" ht="14.25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162"/>
      <c r="BH19" s="162"/>
      <c r="BI19" s="162"/>
      <c r="BJ19" s="162"/>
    </row>
    <row r="20" ht="14.25">
      <c r="A20" s="84"/>
      <c r="B20" s="76"/>
      <c r="C20" s="73"/>
      <c r="D20" s="73"/>
      <c r="E20" s="73"/>
      <c r="F20" s="77"/>
      <c r="G20" s="73"/>
      <c r="H20" s="76"/>
      <c r="I20" s="73"/>
      <c r="J20" s="73"/>
      <c r="K20" s="73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</row>
    <row r="21" ht="14.25">
      <c r="A21" s="84"/>
      <c r="B21" s="76"/>
      <c r="C21" s="73"/>
      <c r="D21" s="73"/>
      <c r="E21" s="73"/>
      <c r="F21" s="77"/>
      <c r="G21" s="73"/>
      <c r="H21" s="76"/>
      <c r="I21" s="73"/>
      <c r="J21" s="73"/>
      <c r="K21" s="73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</row>
    <row r="22" ht="14.25">
      <c r="A22" s="84"/>
      <c r="B22" s="76"/>
      <c r="C22" s="73"/>
      <c r="D22" s="73"/>
      <c r="E22" s="73"/>
      <c r="F22" s="77"/>
      <c r="G22" s="73"/>
      <c r="H22" s="76"/>
      <c r="I22" s="73"/>
      <c r="J22" s="73"/>
      <c r="K22" s="73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</row>
    <row r="23" ht="14.25">
      <c r="A23" s="84"/>
      <c r="B23" s="76"/>
      <c r="C23" s="73"/>
      <c r="D23" s="73"/>
      <c r="E23" s="73"/>
      <c r="F23" s="77"/>
      <c r="G23" s="73"/>
      <c r="H23" s="76"/>
      <c r="I23" s="73"/>
      <c r="J23" s="73"/>
      <c r="K23" s="73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</row>
    <row r="24" ht="14.25">
      <c r="A24" s="84"/>
      <c r="B24" s="76"/>
      <c r="C24" s="73"/>
      <c r="D24" s="73"/>
      <c r="E24" s="73"/>
      <c r="F24" s="77"/>
      <c r="G24" s="73"/>
      <c r="H24" s="76"/>
      <c r="I24" s="73"/>
      <c r="J24" s="73"/>
      <c r="K24" s="73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</row>
    <row r="25" ht="14.25">
      <c r="A25" s="84"/>
      <c r="B25" s="76"/>
      <c r="C25" s="73"/>
      <c r="D25" s="73"/>
      <c r="E25" s="73"/>
      <c r="F25" s="77"/>
      <c r="G25" s="73"/>
      <c r="H25" s="76"/>
      <c r="I25" s="73"/>
      <c r="J25" s="73"/>
      <c r="K25" s="73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</row>
    <row r="26" ht="14.25">
      <c r="A26" s="84"/>
      <c r="B26" s="76"/>
      <c r="C26" s="73"/>
      <c r="D26" s="73"/>
      <c r="E26" s="73"/>
      <c r="F26" s="77"/>
      <c r="G26" s="73"/>
      <c r="H26" s="76"/>
      <c r="I26" s="73"/>
      <c r="J26" s="73"/>
      <c r="K26" s="73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</row>
    <row r="27" ht="14.25">
      <c r="A27" s="84"/>
      <c r="B27" s="76"/>
      <c r="C27" s="73"/>
      <c r="D27" s="73"/>
      <c r="E27" s="73"/>
      <c r="F27" s="77"/>
      <c r="G27" s="73"/>
      <c r="H27" s="76"/>
      <c r="I27" s="73"/>
      <c r="J27" s="73"/>
      <c r="K27" s="73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</row>
    <row r="28" ht="14.25">
      <c r="A28" s="84"/>
      <c r="B28" s="76"/>
      <c r="C28" s="73"/>
      <c r="D28" s="73"/>
      <c r="E28" s="73"/>
      <c r="F28" s="77"/>
      <c r="G28" s="73"/>
      <c r="H28" s="76"/>
      <c r="I28" s="73"/>
      <c r="J28" s="73"/>
      <c r="K28" s="73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</row>
    <row r="29" ht="14.25">
      <c r="A29" s="84"/>
      <c r="B29" s="76"/>
      <c r="C29" s="73"/>
      <c r="D29" s="73"/>
      <c r="E29" s="73"/>
      <c r="F29" s="77"/>
      <c r="G29" s="73"/>
      <c r="H29" s="76"/>
      <c r="I29" s="73"/>
      <c r="J29" s="73"/>
      <c r="K29" s="73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</row>
    <row r="30" ht="14.25">
      <c r="A30" s="84"/>
      <c r="B30" s="76"/>
      <c r="C30" s="73"/>
      <c r="D30" s="73"/>
      <c r="E30" s="73"/>
      <c r="F30" s="77"/>
      <c r="G30" s="73"/>
      <c r="H30" s="76"/>
      <c r="I30" s="73"/>
      <c r="J30" s="73"/>
      <c r="K30" s="73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</row>
    <row r="31" ht="14.25">
      <c r="A31" s="84"/>
      <c r="B31" s="76"/>
      <c r="C31" s="73"/>
      <c r="D31" s="73"/>
      <c r="E31" s="73"/>
      <c r="F31" s="77"/>
      <c r="G31" s="73"/>
      <c r="H31" s="76"/>
      <c r="I31" s="73"/>
      <c r="J31" s="73"/>
      <c r="K31" s="73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</row>
    <row r="32" ht="14.25">
      <c r="A32" s="84"/>
      <c r="B32" s="76"/>
      <c r="C32" s="73"/>
      <c r="D32" s="73"/>
      <c r="E32" s="73"/>
      <c r="F32" s="77"/>
      <c r="G32" s="73"/>
      <c r="H32" s="76"/>
      <c r="I32" s="73"/>
      <c r="J32" s="73"/>
      <c r="K32" s="73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</row>
    <row r="33" ht="14.25">
      <c r="A33" s="84"/>
      <c r="B33" s="76"/>
      <c r="C33" s="73"/>
      <c r="D33" s="73"/>
      <c r="E33" s="73"/>
      <c r="F33" s="77"/>
      <c r="G33" s="73"/>
      <c r="H33" s="76"/>
      <c r="I33" s="73"/>
      <c r="J33" s="73"/>
      <c r="K33" s="73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</row>
    <row r="34" ht="14.25">
      <c r="A34" s="84"/>
      <c r="B34" s="76"/>
      <c r="C34" s="73"/>
      <c r="D34" s="73"/>
      <c r="E34" s="73"/>
      <c r="F34" s="77"/>
      <c r="G34" s="73"/>
      <c r="H34" s="76"/>
      <c r="I34" s="73"/>
      <c r="J34" s="73"/>
      <c r="K34" s="73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</row>
    <row r="35" ht="14.25">
      <c r="A35" s="84"/>
      <c r="B35" s="76"/>
      <c r="C35" s="73"/>
      <c r="D35" s="73"/>
      <c r="E35" s="73"/>
      <c r="F35" s="77"/>
      <c r="G35" s="73"/>
      <c r="H35" s="76"/>
      <c r="I35" s="73"/>
      <c r="J35" s="73"/>
      <c r="K35" s="73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</row>
    <row r="36" ht="14.25">
      <c r="A36" s="84"/>
      <c r="B36" s="76"/>
      <c r="C36" s="73"/>
      <c r="D36" s="73"/>
      <c r="E36" s="73"/>
      <c r="F36" s="77"/>
      <c r="G36" s="73"/>
      <c r="H36" s="76"/>
      <c r="I36" s="73"/>
      <c r="J36" s="73"/>
      <c r="K36" s="73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</row>
    <row r="37" ht="14.25">
      <c r="A37" s="84"/>
      <c r="B37" s="76"/>
      <c r="C37" s="73"/>
      <c r="D37" s="73"/>
      <c r="E37" s="73"/>
      <c r="F37" s="77"/>
      <c r="G37" s="73"/>
      <c r="H37" s="76"/>
      <c r="I37" s="73"/>
      <c r="J37" s="73"/>
      <c r="K37" s="73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</row>
    <row r="38" ht="14.25">
      <c r="A38" s="84"/>
      <c r="B38" s="76"/>
      <c r="C38" s="73"/>
      <c r="D38" s="73"/>
      <c r="E38" s="73"/>
      <c r="F38" s="77"/>
      <c r="G38" s="73"/>
      <c r="H38" s="76"/>
      <c r="I38" s="73"/>
      <c r="J38" s="73"/>
      <c r="K38" s="73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</row>
    <row r="39" ht="14.25">
      <c r="A39" s="84"/>
      <c r="B39" s="76"/>
      <c r="C39" s="73"/>
      <c r="D39" s="73"/>
      <c r="E39" s="73"/>
      <c r="F39" s="77"/>
      <c r="G39" s="73"/>
      <c r="H39" s="76"/>
      <c r="I39" s="73"/>
      <c r="J39" s="73"/>
      <c r="K39" s="73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</row>
    <row r="40" ht="14.25">
      <c r="A40" s="84"/>
      <c r="B40" s="76"/>
      <c r="C40" s="73"/>
      <c r="D40" s="73"/>
      <c r="E40" s="73"/>
      <c r="F40" s="77"/>
      <c r="G40" s="73"/>
      <c r="H40" s="76"/>
      <c r="I40" s="73"/>
      <c r="J40" s="73"/>
      <c r="K40" s="73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</row>
    <row r="41" ht="14.25">
      <c r="A41" s="84"/>
      <c r="B41" s="76"/>
      <c r="C41" s="73"/>
      <c r="D41" s="73"/>
      <c r="E41" s="73"/>
      <c r="F41" s="77"/>
      <c r="G41" s="73"/>
      <c r="H41" s="76"/>
      <c r="I41" s="73"/>
      <c r="J41" s="73"/>
      <c r="K41" s="73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</row>
    <row r="42" ht="14.25">
      <c r="A42" s="84"/>
      <c r="B42" s="76"/>
      <c r="C42" s="73"/>
      <c r="D42" s="73"/>
      <c r="E42" s="73"/>
      <c r="F42" s="77"/>
      <c r="G42" s="73"/>
      <c r="H42" s="76"/>
      <c r="I42" s="73"/>
      <c r="J42" s="73"/>
      <c r="K42" s="73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</row>
    <row r="43" ht="14.25">
      <c r="A43" s="84"/>
      <c r="B43" s="76"/>
      <c r="C43" s="73"/>
      <c r="D43" s="73"/>
      <c r="E43" s="73"/>
      <c r="F43" s="77"/>
      <c r="G43" s="73"/>
      <c r="H43" s="76"/>
      <c r="I43" s="73"/>
      <c r="J43" s="73"/>
      <c r="K43" s="73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</row>
    <row r="44" ht="14.25">
      <c r="A44" s="84"/>
      <c r="B44" s="76"/>
      <c r="C44" s="73"/>
      <c r="D44" s="73"/>
      <c r="E44" s="73"/>
      <c r="F44" s="77"/>
      <c r="G44" s="73"/>
      <c r="H44" s="76"/>
      <c r="I44" s="73"/>
      <c r="J44" s="73"/>
      <c r="K44" s="73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</row>
    <row r="45" ht="14.25">
      <c r="A45" s="84"/>
      <c r="B45" s="202"/>
      <c r="C45" s="203"/>
      <c r="D45" s="203"/>
      <c r="E45" s="203"/>
      <c r="F45" s="204"/>
      <c r="G45" s="203"/>
      <c r="H45" s="205"/>
      <c r="I45" s="203"/>
      <c r="J45" s="203"/>
      <c r="K45" s="203"/>
      <c r="L45" s="205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</row>
    <row r="46" ht="14.25">
      <c r="A46" s="84"/>
      <c r="B46" s="202"/>
      <c r="C46" s="203"/>
      <c r="D46" s="203"/>
      <c r="E46" s="203"/>
      <c r="F46" s="204"/>
      <c r="G46" s="203"/>
      <c r="H46" s="205"/>
      <c r="I46" s="203"/>
      <c r="J46" s="203"/>
      <c r="K46" s="203"/>
      <c r="L46" s="205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</row>
    <row r="47" ht="14.25">
      <c r="A47" s="84"/>
      <c r="B47" s="202"/>
      <c r="C47" s="203"/>
      <c r="D47" s="203"/>
      <c r="E47" s="203"/>
      <c r="F47" s="204"/>
      <c r="G47" s="203"/>
      <c r="H47" s="205"/>
      <c r="I47" s="203"/>
      <c r="J47" s="203"/>
      <c r="K47" s="203"/>
      <c r="L47" s="205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</row>
    <row r="48" ht="14.25">
      <c r="A48" s="84"/>
      <c r="B48" s="202"/>
      <c r="C48" s="203"/>
      <c r="D48" s="203"/>
      <c r="E48" s="203"/>
      <c r="F48" s="204"/>
      <c r="G48" s="203"/>
      <c r="H48" s="205"/>
      <c r="I48" s="203"/>
      <c r="J48" s="203"/>
      <c r="K48" s="203"/>
      <c r="L48" s="205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</row>
    <row r="49" ht="14.25">
      <c r="A49" s="84"/>
      <c r="B49" s="202"/>
      <c r="C49" s="203"/>
      <c r="D49" s="203"/>
      <c r="E49" s="203"/>
      <c r="F49" s="204"/>
      <c r="G49" s="203"/>
      <c r="H49" s="205"/>
      <c r="I49" s="203"/>
      <c r="J49" s="203"/>
      <c r="K49" s="203"/>
      <c r="L49" s="205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</row>
    <row r="50" ht="14.25">
      <c r="A50" s="84"/>
      <c r="B50" s="202"/>
      <c r="C50" s="203"/>
      <c r="D50" s="203"/>
      <c r="E50" s="203"/>
      <c r="F50" s="204"/>
      <c r="G50" s="203"/>
      <c r="H50" s="205"/>
      <c r="I50" s="203"/>
      <c r="J50" s="203"/>
      <c r="K50" s="203"/>
      <c r="L50" s="205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</row>
    <row r="51" ht="14.25">
      <c r="A51" s="84"/>
      <c r="B51" s="202"/>
      <c r="C51" s="203"/>
      <c r="D51" s="203"/>
      <c r="E51" s="203"/>
      <c r="F51" s="204"/>
      <c r="G51" s="203"/>
      <c r="H51" s="205"/>
      <c r="I51" s="203"/>
      <c r="J51" s="203"/>
      <c r="K51" s="203"/>
      <c r="L51" s="205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</row>
    <row r="52" ht="14.25">
      <c r="A52" s="84"/>
      <c r="B52" s="206"/>
      <c r="C52" s="203"/>
      <c r="D52" s="203"/>
      <c r="E52" s="203"/>
      <c r="F52" s="204"/>
      <c r="G52" s="203"/>
      <c r="H52" s="207"/>
      <c r="I52" s="208"/>
      <c r="J52" s="203"/>
      <c r="K52" s="203"/>
      <c r="L52" s="205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</row>
    <row r="53" ht="14.25">
      <c r="A53" s="84"/>
      <c r="B53" s="76"/>
      <c r="C53" s="73"/>
      <c r="D53" s="73"/>
      <c r="E53" s="73"/>
      <c r="F53" s="77"/>
      <c r="G53" s="73"/>
      <c r="H53" s="76"/>
      <c r="I53" s="73"/>
      <c r="J53" s="73"/>
      <c r="K53" s="73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</row>
    <row r="54" ht="14.25">
      <c r="A54" s="84"/>
      <c r="B54" s="76"/>
      <c r="C54" s="73"/>
      <c r="D54" s="73"/>
      <c r="E54" s="73"/>
      <c r="F54" s="77"/>
      <c r="G54" s="73"/>
      <c r="H54" s="76"/>
      <c r="I54" s="73"/>
      <c r="J54" s="73"/>
      <c r="K54" s="73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</row>
    <row r="55" ht="14.25">
      <c r="A55" s="84"/>
      <c r="B55" s="76"/>
      <c r="C55" s="73"/>
      <c r="D55" s="73"/>
      <c r="E55" s="73"/>
      <c r="F55" s="77"/>
      <c r="G55" s="73"/>
      <c r="H55" s="76"/>
      <c r="I55" s="73"/>
      <c r="J55" s="73"/>
      <c r="K55" s="73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</row>
    <row r="56" ht="14.25">
      <c r="A56" s="84"/>
      <c r="B56" s="76"/>
      <c r="C56" s="73"/>
      <c r="D56" s="73"/>
      <c r="E56" s="73"/>
      <c r="F56" s="77"/>
      <c r="G56" s="73"/>
      <c r="H56" s="76"/>
      <c r="I56" s="73"/>
      <c r="J56" s="73"/>
      <c r="K56" s="73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</row>
    <row r="57" ht="14.25">
      <c r="A57" s="84"/>
      <c r="B57" s="76"/>
      <c r="C57" s="73"/>
      <c r="D57" s="73"/>
      <c r="E57" s="73"/>
      <c r="F57" s="77"/>
      <c r="G57" s="73"/>
      <c r="H57" s="76"/>
      <c r="I57" s="73"/>
      <c r="J57" s="73"/>
      <c r="K57" s="73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</row>
    <row r="58" ht="14.25">
      <c r="A58" s="84"/>
      <c r="B58" s="76"/>
      <c r="C58" s="73"/>
      <c r="D58" s="73"/>
      <c r="E58" s="73"/>
      <c r="F58" s="77"/>
      <c r="G58" s="73"/>
      <c r="H58" s="76"/>
      <c r="I58" s="73"/>
      <c r="J58" s="73"/>
      <c r="K58" s="73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</row>
    <row r="59" ht="14.25">
      <c r="A59" s="84"/>
      <c r="B59" s="76"/>
      <c r="C59" s="73"/>
      <c r="D59" s="73"/>
      <c r="E59" s="73"/>
      <c r="F59" s="77"/>
      <c r="G59" s="73"/>
      <c r="H59" s="76"/>
      <c r="I59" s="73"/>
      <c r="J59" s="73"/>
      <c r="K59" s="73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</row>
    <row r="60" ht="14.25">
      <c r="A60" s="84"/>
      <c r="B60" s="76"/>
      <c r="C60" s="73"/>
      <c r="D60" s="73"/>
      <c r="E60" s="73"/>
      <c r="F60" s="77"/>
      <c r="G60" s="73"/>
      <c r="H60" s="76"/>
      <c r="I60" s="73"/>
      <c r="J60" s="73"/>
      <c r="K60" s="73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</row>
    <row r="61" ht="14.25">
      <c r="A61" s="84"/>
      <c r="B61" s="76"/>
      <c r="C61" s="73"/>
      <c r="D61" s="73"/>
      <c r="E61" s="73"/>
      <c r="F61" s="77"/>
      <c r="G61" s="73"/>
      <c r="H61" s="76"/>
      <c r="I61" s="73"/>
      <c r="J61" s="73"/>
      <c r="K61" s="73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</row>
    <row r="62" ht="14.25">
      <c r="A62" s="84"/>
      <c r="B62" s="76"/>
      <c r="C62" s="73"/>
      <c r="D62" s="73"/>
      <c r="E62" s="73"/>
      <c r="F62" s="77"/>
      <c r="G62" s="73"/>
      <c r="H62" s="76"/>
      <c r="I62" s="73"/>
      <c r="J62" s="73"/>
      <c r="K62" s="73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</row>
    <row r="63" ht="14.25">
      <c r="A63" s="84"/>
      <c r="B63" s="76"/>
      <c r="C63" s="73"/>
      <c r="D63" s="73"/>
      <c r="E63" s="73"/>
      <c r="F63" s="77"/>
      <c r="G63" s="73"/>
      <c r="H63" s="76"/>
      <c r="I63" s="73"/>
      <c r="J63" s="73"/>
      <c r="K63" s="73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</row>
    <row r="64" ht="14.25">
      <c r="A64" s="84"/>
      <c r="B64" s="76"/>
      <c r="C64" s="73"/>
      <c r="D64" s="73"/>
      <c r="E64" s="73"/>
      <c r="F64" s="77"/>
      <c r="G64" s="73"/>
      <c r="H64" s="76"/>
      <c r="I64" s="73"/>
      <c r="J64" s="73"/>
      <c r="K64" s="73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</row>
    <row r="65" ht="14.25">
      <c r="A65" s="84"/>
      <c r="B65" s="76"/>
      <c r="C65" s="73"/>
      <c r="D65" s="73"/>
      <c r="E65" s="73"/>
      <c r="F65" s="77"/>
      <c r="G65" s="73"/>
      <c r="H65" s="76"/>
      <c r="I65" s="73"/>
      <c r="J65" s="73"/>
      <c r="K65" s="73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</row>
    <row r="66" ht="14.25">
      <c r="A66" s="84"/>
      <c r="B66" s="76"/>
      <c r="C66" s="73"/>
      <c r="D66" s="73"/>
      <c r="E66" s="73"/>
      <c r="F66" s="77"/>
      <c r="G66" s="73"/>
      <c r="H66" s="76"/>
      <c r="I66" s="73"/>
      <c r="J66" s="73"/>
      <c r="K66" s="73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</row>
    <row r="67" ht="14.25">
      <c r="A67" s="84"/>
      <c r="B67" s="76"/>
      <c r="C67" s="73"/>
      <c r="D67" s="73"/>
      <c r="E67" s="73"/>
      <c r="F67" s="77"/>
      <c r="G67" s="73"/>
      <c r="H67" s="76"/>
      <c r="I67" s="73"/>
      <c r="J67" s="73"/>
      <c r="K67" s="73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</row>
    <row r="68" ht="14.25">
      <c r="A68" s="84"/>
      <c r="B68" s="76"/>
      <c r="C68" s="73"/>
      <c r="D68" s="73"/>
      <c r="E68" s="73"/>
      <c r="F68" s="77"/>
      <c r="G68" s="73"/>
      <c r="H68" s="76"/>
      <c r="I68" s="73"/>
      <c r="J68" s="73"/>
      <c r="K68" s="73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</row>
    <row r="69" ht="14.25">
      <c r="A69" s="84"/>
      <c r="B69" s="76"/>
      <c r="C69" s="73"/>
      <c r="D69" s="73"/>
      <c r="E69" s="73"/>
      <c r="F69" s="77"/>
      <c r="G69" s="73"/>
      <c r="H69" s="76"/>
      <c r="I69" s="73"/>
      <c r="J69" s="73"/>
      <c r="K69" s="73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</row>
    <row r="70" ht="14.25">
      <c r="A70" s="84"/>
      <c r="B70" s="76"/>
      <c r="C70" s="73"/>
      <c r="D70" s="73"/>
      <c r="E70" s="73"/>
      <c r="F70" s="77"/>
      <c r="G70" s="73"/>
      <c r="H70" s="76"/>
      <c r="I70" s="73"/>
      <c r="J70" s="73"/>
      <c r="K70" s="73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</row>
    <row r="71" ht="14.25">
      <c r="A71" s="84"/>
      <c r="B71" s="76"/>
      <c r="C71" s="73"/>
      <c r="D71" s="73"/>
      <c r="E71" s="73"/>
      <c r="F71" s="77"/>
      <c r="G71" s="73"/>
      <c r="H71" s="76"/>
      <c r="I71" s="73"/>
      <c r="J71" s="73"/>
      <c r="K71" s="73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</row>
    <row r="72" ht="14.25">
      <c r="A72" s="84"/>
      <c r="B72" s="76"/>
      <c r="C72" s="73"/>
      <c r="D72" s="73"/>
      <c r="E72" s="73"/>
      <c r="F72" s="77"/>
      <c r="G72" s="73"/>
      <c r="H72" s="76"/>
      <c r="I72" s="73"/>
      <c r="J72" s="73"/>
      <c r="K72" s="73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</row>
    <row r="73" ht="14.25">
      <c r="A73" s="84"/>
      <c r="B73" s="76"/>
      <c r="C73" s="73"/>
      <c r="D73" s="73"/>
      <c r="E73" s="73"/>
      <c r="F73" s="77"/>
      <c r="G73" s="73"/>
      <c r="H73" s="76"/>
      <c r="I73" s="73"/>
      <c r="J73" s="73"/>
      <c r="K73" s="73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</row>
    <row r="74" ht="14.25">
      <c r="A74" s="84"/>
      <c r="B74" s="76"/>
      <c r="C74" s="73"/>
      <c r="D74" s="73"/>
      <c r="E74" s="73"/>
      <c r="F74" s="77"/>
      <c r="G74" s="73"/>
      <c r="H74" s="76"/>
      <c r="I74" s="73"/>
      <c r="J74" s="73"/>
      <c r="K74" s="73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</row>
    <row r="75" ht="14.25">
      <c r="A75" s="84"/>
      <c r="B75" s="76"/>
      <c r="C75" s="73"/>
      <c r="D75" s="73"/>
      <c r="E75" s="73"/>
      <c r="F75" s="77"/>
      <c r="G75" s="73"/>
      <c r="H75" s="76"/>
      <c r="I75" s="73"/>
      <c r="J75" s="73"/>
      <c r="K75" s="73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</row>
    <row r="76" ht="14.25">
      <c r="A76" s="84"/>
      <c r="B76" s="76"/>
      <c r="C76" s="73"/>
      <c r="D76" s="73"/>
      <c r="E76" s="73"/>
      <c r="F76" s="77"/>
      <c r="G76" s="73"/>
      <c r="H76" s="76"/>
      <c r="I76" s="73"/>
      <c r="J76" s="73"/>
      <c r="K76" s="73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</row>
    <row r="77" ht="14.25">
      <c r="A77" s="84"/>
      <c r="B77" s="76"/>
      <c r="C77" s="73"/>
      <c r="D77" s="73"/>
      <c r="E77" s="73"/>
      <c r="F77" s="77"/>
      <c r="G77" s="73"/>
      <c r="H77" s="76"/>
      <c r="I77" s="73"/>
      <c r="J77" s="73"/>
      <c r="K77" s="73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</row>
    <row r="78" ht="14.25">
      <c r="A78" s="84"/>
      <c r="B78" s="76"/>
      <c r="C78" s="73"/>
      <c r="D78" s="73"/>
      <c r="E78" s="73"/>
      <c r="F78" s="77"/>
      <c r="G78" s="73"/>
      <c r="H78" s="76"/>
      <c r="I78" s="73"/>
      <c r="J78" s="73"/>
      <c r="K78" s="73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</row>
    <row r="79" ht="14.25">
      <c r="A79" s="84"/>
      <c r="B79" s="76"/>
      <c r="C79" s="73"/>
      <c r="D79" s="73"/>
      <c r="E79" s="73"/>
      <c r="F79" s="77"/>
      <c r="G79" s="73"/>
      <c r="H79" s="76"/>
      <c r="I79" s="73"/>
      <c r="J79" s="73"/>
      <c r="K79" s="73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</row>
    <row r="80" ht="14.25">
      <c r="A80" s="84"/>
      <c r="B80" s="76"/>
      <c r="C80" s="73"/>
      <c r="D80" s="73"/>
      <c r="E80" s="73"/>
      <c r="F80" s="77"/>
      <c r="G80" s="73"/>
      <c r="H80" s="76"/>
      <c r="I80" s="73"/>
      <c r="J80" s="73"/>
      <c r="K80" s="73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</row>
    <row r="81" ht="14.25">
      <c r="A81" s="84"/>
      <c r="B81" s="76"/>
      <c r="C81" s="73"/>
      <c r="D81" s="73"/>
      <c r="E81" s="73"/>
      <c r="F81" s="77"/>
      <c r="G81" s="73"/>
      <c r="H81" s="76"/>
      <c r="I81" s="73"/>
      <c r="J81" s="73"/>
      <c r="K81" s="73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</row>
    <row r="82" ht="14.25">
      <c r="A82" s="84"/>
      <c r="B82" s="76"/>
      <c r="C82" s="73"/>
      <c r="D82" s="73"/>
      <c r="E82" s="73"/>
      <c r="F82" s="77"/>
      <c r="G82" s="73"/>
      <c r="H82" s="76"/>
      <c r="I82" s="73"/>
      <c r="J82" s="73"/>
      <c r="K82" s="73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</row>
    <row r="83" ht="14.25">
      <c r="A83" s="84"/>
      <c r="B83" s="76"/>
      <c r="C83" s="73"/>
      <c r="D83" s="73"/>
      <c r="E83" s="73"/>
      <c r="F83" s="77"/>
      <c r="G83" s="73"/>
      <c r="H83" s="76"/>
      <c r="I83" s="73"/>
      <c r="J83" s="73"/>
      <c r="K83" s="73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</row>
    <row r="84" ht="14.25">
      <c r="A84" s="84"/>
      <c r="B84" s="76"/>
      <c r="C84" s="73"/>
      <c r="D84" s="73"/>
      <c r="E84" s="73"/>
      <c r="F84" s="77"/>
      <c r="G84" s="73"/>
      <c r="H84" s="76"/>
      <c r="I84" s="73"/>
      <c r="J84" s="73"/>
      <c r="K84" s="73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</row>
    <row r="85" ht="14.25">
      <c r="A85" s="84"/>
      <c r="B85" s="76"/>
      <c r="C85" s="73"/>
      <c r="D85" s="73"/>
      <c r="E85" s="73"/>
      <c r="F85" s="77"/>
      <c r="G85" s="73"/>
      <c r="H85" s="76"/>
      <c r="I85" s="73"/>
      <c r="J85" s="73"/>
      <c r="K85" s="73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</row>
    <row r="86" ht="14.25">
      <c r="A86" s="84"/>
      <c r="B86" s="76"/>
      <c r="C86" s="73"/>
      <c r="D86" s="73"/>
      <c r="E86" s="73"/>
      <c r="F86" s="77"/>
      <c r="G86" s="73"/>
      <c r="H86" s="76"/>
      <c r="I86" s="73"/>
      <c r="J86" s="73"/>
      <c r="K86" s="73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</row>
    <row r="87" ht="14.25">
      <c r="A87" s="84"/>
      <c r="B87" s="76"/>
      <c r="C87" s="73"/>
      <c r="D87" s="73"/>
      <c r="E87" s="73"/>
      <c r="F87" s="77"/>
      <c r="G87" s="73"/>
      <c r="H87" s="76"/>
      <c r="I87" s="73"/>
      <c r="J87" s="73"/>
      <c r="K87" s="73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</row>
    <row r="88" ht="14.25">
      <c r="A88" s="84"/>
      <c r="B88" s="76"/>
      <c r="C88" s="73"/>
      <c r="D88" s="73"/>
      <c r="E88" s="73"/>
      <c r="F88" s="77"/>
      <c r="G88" s="73"/>
      <c r="H88" s="76"/>
      <c r="I88" s="73"/>
      <c r="J88" s="73"/>
      <c r="K88" s="73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</row>
    <row r="89" ht="14.25">
      <c r="A89" s="84"/>
      <c r="B89" s="76"/>
      <c r="C89" s="73"/>
      <c r="D89" s="73"/>
      <c r="E89" s="73"/>
      <c r="F89" s="77"/>
      <c r="G89" s="73"/>
      <c r="H89" s="76"/>
      <c r="I89" s="73"/>
      <c r="J89" s="73"/>
      <c r="K89" s="73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</row>
    <row r="90" ht="14.25">
      <c r="A90" s="84"/>
      <c r="B90" s="76"/>
      <c r="C90" s="73"/>
      <c r="D90" s="73"/>
      <c r="E90" s="73"/>
      <c r="F90" s="77"/>
      <c r="G90" s="73"/>
      <c r="H90" s="76"/>
      <c r="I90" s="73"/>
      <c r="J90" s="73"/>
      <c r="K90" s="73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</row>
    <row r="91" ht="14.25">
      <c r="A91" s="84"/>
      <c r="B91" s="76"/>
      <c r="C91" s="73"/>
      <c r="D91" s="73"/>
      <c r="E91" s="73"/>
      <c r="F91" s="77"/>
      <c r="G91" s="73"/>
      <c r="H91" s="76"/>
      <c r="I91" s="73"/>
      <c r="J91" s="73"/>
      <c r="K91" s="73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</row>
    <row r="92" ht="14.25">
      <c r="A92" s="84"/>
      <c r="B92" s="76"/>
      <c r="C92" s="73"/>
      <c r="D92" s="73"/>
      <c r="E92" s="73"/>
      <c r="F92" s="77"/>
      <c r="G92" s="73"/>
      <c r="H92" s="76"/>
      <c r="I92" s="73"/>
      <c r="J92" s="73"/>
      <c r="K92" s="73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</row>
    <row r="93" ht="14.25">
      <c r="A93" s="84"/>
      <c r="B93" s="76"/>
      <c r="C93" s="73"/>
      <c r="D93" s="73"/>
      <c r="E93" s="73"/>
      <c r="F93" s="77"/>
      <c r="G93" s="73"/>
      <c r="H93" s="76"/>
      <c r="I93" s="73"/>
      <c r="J93" s="73"/>
      <c r="K93" s="73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</row>
    <row r="94" ht="14.25">
      <c r="A94" s="84"/>
      <c r="B94" s="76"/>
      <c r="C94" s="73"/>
      <c r="D94" s="73"/>
      <c r="E94" s="73"/>
      <c r="F94" s="77"/>
      <c r="G94" s="73"/>
      <c r="H94" s="76"/>
      <c r="I94" s="73"/>
      <c r="J94" s="73"/>
      <c r="K94" s="73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</row>
    <row r="95" ht="14.25">
      <c r="A95" s="84"/>
      <c r="B95" s="76"/>
      <c r="C95" s="73"/>
      <c r="D95" s="73"/>
      <c r="E95" s="73"/>
      <c r="F95" s="77"/>
      <c r="G95" s="73"/>
      <c r="H95" s="76"/>
      <c r="I95" s="73"/>
      <c r="J95" s="73"/>
      <c r="K95" s="73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</row>
    <row r="96" ht="14.25">
      <c r="A96" s="84"/>
      <c r="B96" s="76"/>
      <c r="C96" s="73"/>
      <c r="D96" s="73"/>
      <c r="E96" s="73"/>
      <c r="F96" s="77"/>
      <c r="G96" s="73"/>
      <c r="H96" s="76"/>
      <c r="I96" s="73"/>
      <c r="J96" s="73"/>
      <c r="K96" s="73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</row>
    <row r="97" ht="14.25">
      <c r="A97" s="84"/>
      <c r="B97" s="76"/>
      <c r="C97" s="73"/>
      <c r="D97" s="73"/>
      <c r="E97" s="73"/>
      <c r="F97" s="77"/>
      <c r="G97" s="73"/>
      <c r="H97" s="76"/>
      <c r="I97" s="73"/>
      <c r="J97" s="73"/>
      <c r="K97" s="73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</row>
    <row r="98" ht="14.25">
      <c r="A98" s="84"/>
      <c r="B98" s="76"/>
      <c r="C98" s="73"/>
      <c r="D98" s="73"/>
      <c r="E98" s="73"/>
      <c r="F98" s="77"/>
      <c r="G98" s="73"/>
      <c r="H98" s="76"/>
      <c r="I98" s="73"/>
      <c r="J98" s="73"/>
      <c r="K98" s="73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</row>
    <row r="99" ht="14.25">
      <c r="A99" s="84"/>
      <c r="B99" s="76"/>
      <c r="C99" s="73"/>
      <c r="D99" s="73"/>
      <c r="E99" s="73"/>
      <c r="F99" s="77"/>
      <c r="G99" s="73"/>
      <c r="H99" s="76"/>
      <c r="I99" s="73"/>
      <c r="J99" s="73"/>
      <c r="K99" s="73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</row>
    <row r="100" ht="14.25">
      <c r="A100" s="84"/>
      <c r="B100" s="76"/>
      <c r="C100" s="73"/>
      <c r="D100" s="73"/>
      <c r="E100" s="73"/>
      <c r="F100" s="77"/>
      <c r="G100" s="73"/>
      <c r="H100" s="76"/>
      <c r="I100" s="73"/>
      <c r="J100" s="73"/>
      <c r="K100" s="73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</row>
    <row r="101" ht="14.25">
      <c r="A101" s="84"/>
      <c r="B101" s="76"/>
      <c r="C101" s="73"/>
      <c r="D101" s="73"/>
      <c r="E101" s="73"/>
      <c r="F101" s="77"/>
      <c r="G101" s="73"/>
      <c r="H101" s="76"/>
      <c r="I101" s="73"/>
      <c r="J101" s="73"/>
      <c r="K101" s="73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</row>
    <row r="102" ht="14.25">
      <c r="A102" s="84"/>
      <c r="B102" s="76"/>
      <c r="C102" s="73"/>
      <c r="D102" s="73"/>
      <c r="E102" s="73"/>
      <c r="F102" s="77"/>
      <c r="G102" s="73"/>
      <c r="H102" s="76"/>
      <c r="I102" s="73"/>
      <c r="J102" s="73"/>
      <c r="K102" s="73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</row>
    <row r="103" ht="14.25">
      <c r="A103" s="84"/>
      <c r="B103" s="76"/>
      <c r="C103" s="73"/>
      <c r="D103" s="73"/>
      <c r="E103" s="73"/>
      <c r="F103" s="77"/>
      <c r="G103" s="73"/>
      <c r="H103" s="76"/>
      <c r="I103" s="73"/>
      <c r="J103" s="73"/>
      <c r="K103" s="73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</row>
    <row r="104" ht="14.25">
      <c r="A104" s="84"/>
      <c r="B104" s="76"/>
      <c r="C104" s="73"/>
      <c r="D104" s="73"/>
      <c r="E104" s="73"/>
      <c r="F104" s="77"/>
      <c r="G104" s="73"/>
      <c r="H104" s="76"/>
      <c r="I104" s="73"/>
      <c r="J104" s="73"/>
      <c r="K104" s="73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</row>
    <row r="105" ht="14.25">
      <c r="A105" s="84"/>
      <c r="B105" s="76"/>
      <c r="C105" s="73"/>
      <c r="D105" s="73"/>
      <c r="E105" s="73"/>
      <c r="F105" s="77"/>
      <c r="G105" s="73"/>
      <c r="H105" s="76"/>
      <c r="I105" s="73"/>
      <c r="J105" s="73"/>
      <c r="K105" s="73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</row>
    <row r="106" ht="14.25">
      <c r="A106" s="84"/>
      <c r="B106" s="76"/>
      <c r="C106" s="73"/>
      <c r="D106" s="73"/>
      <c r="E106" s="73"/>
      <c r="F106" s="77"/>
      <c r="G106" s="73"/>
      <c r="H106" s="76"/>
      <c r="I106" s="73"/>
      <c r="J106" s="73"/>
      <c r="K106" s="73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</row>
    <row r="107" ht="14.25">
      <c r="A107" s="84"/>
      <c r="B107" s="76"/>
      <c r="C107" s="73"/>
      <c r="D107" s="73"/>
      <c r="E107" s="73"/>
      <c r="F107" s="77"/>
      <c r="G107" s="73"/>
      <c r="H107" s="76"/>
      <c r="I107" s="73"/>
      <c r="J107" s="73"/>
      <c r="K107" s="73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</row>
    <row r="108" ht="14.25">
      <c r="A108" s="84"/>
      <c r="B108" s="76"/>
      <c r="C108" s="73"/>
      <c r="D108" s="73"/>
      <c r="E108" s="73"/>
      <c r="F108" s="77"/>
      <c r="G108" s="73"/>
      <c r="H108" s="76"/>
      <c r="I108" s="73"/>
      <c r="J108" s="73"/>
      <c r="K108" s="73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</row>
    <row r="109" ht="14.25">
      <c r="A109" s="84"/>
      <c r="B109" s="76"/>
      <c r="C109" s="73"/>
      <c r="D109" s="73"/>
      <c r="E109" s="73"/>
      <c r="F109" s="77"/>
      <c r="G109" s="73"/>
      <c r="H109" s="76"/>
      <c r="I109" s="73"/>
      <c r="J109" s="73"/>
      <c r="K109" s="73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</row>
    <row r="110" ht="14.25">
      <c r="A110" s="84"/>
      <c r="B110" s="76"/>
      <c r="C110" s="73"/>
      <c r="D110" s="73"/>
      <c r="E110" s="73"/>
      <c r="F110" s="77"/>
      <c r="G110" s="73"/>
      <c r="H110" s="76"/>
      <c r="I110" s="73"/>
      <c r="J110" s="73"/>
      <c r="K110" s="73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</row>
    <row r="111" ht="14.25">
      <c r="A111" s="84"/>
      <c r="B111" s="76"/>
      <c r="C111" s="73"/>
      <c r="D111" s="73"/>
      <c r="E111" s="73"/>
      <c r="F111" s="77"/>
      <c r="G111" s="73"/>
      <c r="H111" s="76"/>
      <c r="I111" s="73"/>
      <c r="J111" s="73"/>
      <c r="K111" s="73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</row>
    <row r="112" ht="14.25">
      <c r="A112" s="84"/>
      <c r="B112" s="76"/>
      <c r="C112" s="73"/>
      <c r="D112" s="73"/>
      <c r="E112" s="73"/>
      <c r="F112" s="77"/>
      <c r="G112" s="73"/>
      <c r="H112" s="76"/>
      <c r="I112" s="73"/>
      <c r="J112" s="73"/>
      <c r="K112" s="73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</row>
    <row r="113" ht="14.25">
      <c r="A113" s="84"/>
      <c r="B113" s="76"/>
      <c r="C113" s="73"/>
      <c r="D113" s="73"/>
      <c r="E113" s="73"/>
      <c r="F113" s="77"/>
      <c r="G113" s="73"/>
      <c r="H113" s="76"/>
      <c r="I113" s="73"/>
      <c r="J113" s="73"/>
      <c r="K113" s="73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</row>
    <row r="114" ht="14.25">
      <c r="A114" s="84"/>
      <c r="B114" s="76"/>
      <c r="C114" s="73"/>
      <c r="D114" s="73"/>
      <c r="E114" s="73"/>
      <c r="F114" s="77"/>
      <c r="G114" s="73"/>
      <c r="H114" s="76"/>
      <c r="I114" s="73"/>
      <c r="J114" s="73"/>
      <c r="K114" s="73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</row>
    <row r="115" ht="14.25">
      <c r="A115" s="84"/>
      <c r="B115" s="76"/>
      <c r="C115" s="73"/>
      <c r="D115" s="73"/>
      <c r="E115" s="73"/>
      <c r="F115" s="77"/>
      <c r="G115" s="73"/>
      <c r="H115" s="76"/>
      <c r="I115" s="73"/>
      <c r="J115" s="73"/>
      <c r="K115" s="73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</row>
    <row r="116" ht="14.25">
      <c r="A116" s="84"/>
      <c r="B116" s="76"/>
      <c r="C116" s="73"/>
      <c r="D116" s="73"/>
      <c r="E116" s="73"/>
      <c r="F116" s="77"/>
      <c r="G116" s="73"/>
      <c r="H116" s="76"/>
      <c r="I116" s="73"/>
      <c r="J116" s="73"/>
      <c r="K116" s="73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</row>
    <row r="117" ht="14.25">
      <c r="A117" s="84"/>
      <c r="B117" s="76"/>
      <c r="C117" s="73"/>
      <c r="D117" s="73"/>
      <c r="E117" s="73"/>
      <c r="F117" s="77"/>
      <c r="G117" s="73"/>
      <c r="H117" s="76"/>
      <c r="I117" s="73"/>
      <c r="J117" s="73"/>
      <c r="K117" s="73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</row>
    <row r="118" ht="14.25">
      <c r="A118" s="84"/>
      <c r="B118" s="76"/>
      <c r="C118" s="73"/>
      <c r="D118" s="73"/>
      <c r="E118" s="73"/>
      <c r="F118" s="77"/>
      <c r="G118" s="73"/>
      <c r="H118" s="76"/>
      <c r="I118" s="73"/>
      <c r="J118" s="73"/>
      <c r="K118" s="73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</row>
    <row r="119" ht="14.25">
      <c r="A119" s="84"/>
      <c r="B119" s="76"/>
      <c r="C119" s="73"/>
      <c r="D119" s="73"/>
      <c r="E119" s="73"/>
      <c r="F119" s="77"/>
      <c r="G119" s="73"/>
      <c r="H119" s="76"/>
      <c r="I119" s="73"/>
      <c r="J119" s="73"/>
      <c r="K119" s="73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</row>
    <row r="120" ht="14.25">
      <c r="A120" s="84"/>
      <c r="B120" s="76"/>
      <c r="C120" s="73"/>
      <c r="D120" s="73"/>
      <c r="E120" s="73"/>
      <c r="F120" s="77"/>
      <c r="G120" s="73"/>
      <c r="H120" s="76"/>
      <c r="I120" s="73"/>
      <c r="J120" s="73"/>
      <c r="K120" s="73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</row>
    <row r="121" ht="14.25">
      <c r="A121" s="84"/>
      <c r="B121" s="76"/>
      <c r="C121" s="73"/>
      <c r="D121" s="73"/>
      <c r="E121" s="73"/>
      <c r="F121" s="77"/>
      <c r="G121" s="73"/>
      <c r="H121" s="76"/>
      <c r="I121" s="73"/>
      <c r="J121" s="73"/>
      <c r="K121" s="73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</row>
    <row r="122" ht="14.25">
      <c r="A122" s="84"/>
      <c r="B122" s="76"/>
      <c r="C122" s="73"/>
      <c r="D122" s="73"/>
      <c r="E122" s="73"/>
      <c r="F122" s="77"/>
      <c r="G122" s="73"/>
      <c r="H122" s="76"/>
      <c r="I122" s="73"/>
      <c r="J122" s="73"/>
      <c r="K122" s="73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</row>
    <row r="123" ht="14.25">
      <c r="A123" s="84"/>
      <c r="B123" s="76"/>
      <c r="C123" s="73"/>
      <c r="D123" s="73"/>
      <c r="E123" s="73"/>
      <c r="F123" s="77"/>
      <c r="G123" s="73"/>
      <c r="H123" s="76"/>
      <c r="I123" s="73"/>
      <c r="J123" s="73"/>
      <c r="K123" s="73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</row>
    <row r="124" ht="14.25">
      <c r="A124" s="84"/>
      <c r="B124" s="76"/>
      <c r="C124" s="73"/>
      <c r="D124" s="73"/>
      <c r="E124" s="73"/>
      <c r="F124" s="77"/>
      <c r="G124" s="73"/>
      <c r="H124" s="76"/>
      <c r="I124" s="73"/>
      <c r="J124" s="73"/>
      <c r="K124" s="73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</row>
    <row r="125" ht="14.25">
      <c r="A125" s="84"/>
      <c r="B125" s="76"/>
      <c r="C125" s="73"/>
      <c r="D125" s="73"/>
      <c r="E125" s="73"/>
      <c r="F125" s="77"/>
      <c r="G125" s="73"/>
      <c r="H125" s="76"/>
      <c r="I125" s="73"/>
      <c r="J125" s="73"/>
      <c r="K125" s="73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</row>
    <row r="126" ht="14.25">
      <c r="A126" s="84"/>
      <c r="B126" s="76"/>
      <c r="C126" s="73"/>
      <c r="D126" s="73"/>
      <c r="E126" s="73"/>
      <c r="F126" s="77"/>
      <c r="G126" s="73"/>
      <c r="H126" s="76"/>
      <c r="I126" s="73"/>
      <c r="J126" s="73"/>
      <c r="K126" s="73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</row>
    <row r="127" ht="14.25">
      <c r="A127" s="84"/>
      <c r="B127" s="76"/>
      <c r="C127" s="73"/>
      <c r="D127" s="73"/>
      <c r="E127" s="73"/>
      <c r="F127" s="77"/>
      <c r="G127" s="73"/>
      <c r="H127" s="76"/>
      <c r="I127" s="73"/>
      <c r="J127" s="73"/>
      <c r="K127" s="73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</row>
    <row r="128" ht="14.25">
      <c r="A128" s="84"/>
      <c r="B128" s="76"/>
      <c r="C128" s="73"/>
      <c r="D128" s="73"/>
      <c r="E128" s="73"/>
      <c r="F128" s="77"/>
      <c r="G128" s="73"/>
      <c r="H128" s="76"/>
      <c r="I128" s="73"/>
      <c r="J128" s="73"/>
      <c r="K128" s="73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</row>
    <row r="129" ht="14.25">
      <c r="A129" s="84"/>
      <c r="B129" s="76"/>
      <c r="C129" s="73"/>
      <c r="D129" s="73"/>
      <c r="E129" s="73"/>
      <c r="F129" s="77"/>
      <c r="G129" s="73"/>
      <c r="H129" s="76"/>
      <c r="I129" s="73"/>
      <c r="J129" s="73"/>
      <c r="K129" s="73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</row>
    <row r="130" ht="14.25">
      <c r="A130" s="84"/>
      <c r="B130" s="76"/>
      <c r="C130" s="73"/>
      <c r="D130" s="73"/>
      <c r="E130" s="73"/>
      <c r="F130" s="77"/>
      <c r="G130" s="73"/>
      <c r="H130" s="76"/>
      <c r="I130" s="73"/>
      <c r="J130" s="73"/>
      <c r="K130" s="73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</row>
    <row r="131" ht="14.25">
      <c r="A131" s="84"/>
      <c r="B131" s="76"/>
      <c r="C131" s="73"/>
      <c r="D131" s="73"/>
      <c r="E131" s="73"/>
      <c r="F131" s="77"/>
      <c r="G131" s="73"/>
      <c r="H131" s="76"/>
      <c r="I131" s="73"/>
      <c r="J131" s="73"/>
      <c r="K131" s="73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</row>
    <row r="132" ht="14.25">
      <c r="A132" s="84"/>
      <c r="B132" s="76"/>
      <c r="C132" s="73"/>
      <c r="D132" s="73"/>
      <c r="E132" s="73"/>
      <c r="F132" s="77"/>
      <c r="G132" s="73"/>
      <c r="H132" s="76"/>
      <c r="I132" s="73"/>
      <c r="J132" s="73"/>
      <c r="K132" s="73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</row>
    <row r="133" ht="14.25">
      <c r="A133" s="84"/>
      <c r="B133" s="76"/>
      <c r="C133" s="73"/>
      <c r="D133" s="73"/>
      <c r="E133" s="73"/>
      <c r="F133" s="77"/>
      <c r="G133" s="73"/>
      <c r="H133" s="76"/>
      <c r="I133" s="73"/>
      <c r="J133" s="73"/>
      <c r="K133" s="73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</row>
    <row r="134" ht="14.25">
      <c r="A134" s="84"/>
      <c r="B134" s="76"/>
      <c r="C134" s="73"/>
      <c r="D134" s="73"/>
      <c r="E134" s="73"/>
      <c r="F134" s="77"/>
      <c r="G134" s="73"/>
      <c r="H134" s="76"/>
      <c r="I134" s="73"/>
      <c r="J134" s="73"/>
      <c r="K134" s="73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</row>
    <row r="135" ht="14.25">
      <c r="A135" s="84"/>
      <c r="B135" s="76"/>
      <c r="C135" s="73"/>
      <c r="D135" s="73"/>
      <c r="E135" s="73"/>
      <c r="F135" s="77"/>
      <c r="G135" s="73"/>
      <c r="H135" s="76"/>
      <c r="I135" s="73"/>
      <c r="J135" s="73"/>
      <c r="K135" s="73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</row>
    <row r="136" ht="14.25">
      <c r="A136" s="84"/>
      <c r="B136" s="76"/>
      <c r="C136" s="73"/>
      <c r="D136" s="73"/>
      <c r="E136" s="73"/>
      <c r="F136" s="77"/>
      <c r="G136" s="73"/>
      <c r="H136" s="76"/>
      <c r="I136" s="73"/>
      <c r="J136" s="73"/>
      <c r="K136" s="73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</row>
    <row r="137" ht="14.25">
      <c r="A137" s="84"/>
      <c r="B137" s="76"/>
      <c r="C137" s="73"/>
      <c r="D137" s="73"/>
      <c r="E137" s="73"/>
      <c r="F137" s="77"/>
      <c r="G137" s="73"/>
      <c r="H137" s="76"/>
      <c r="I137" s="73"/>
      <c r="J137" s="73"/>
      <c r="K137" s="73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</row>
    <row r="138" ht="14.25">
      <c r="A138" s="84"/>
      <c r="B138" s="76"/>
      <c r="C138" s="73"/>
      <c r="D138" s="73"/>
      <c r="E138" s="73"/>
      <c r="F138" s="77"/>
      <c r="G138" s="73"/>
      <c r="H138" s="76"/>
      <c r="I138" s="73"/>
      <c r="J138" s="73"/>
      <c r="K138" s="73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</row>
    <row r="139" ht="14.25">
      <c r="A139" s="84"/>
      <c r="B139" s="76"/>
      <c r="C139" s="73"/>
      <c r="D139" s="73"/>
      <c r="E139" s="73"/>
      <c r="F139" s="77"/>
      <c r="G139" s="73"/>
      <c r="H139" s="76"/>
      <c r="I139" s="73"/>
      <c r="J139" s="73"/>
      <c r="K139" s="73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</row>
    <row r="140" ht="14.25">
      <c r="A140" s="84"/>
      <c r="B140" s="76"/>
      <c r="C140" s="73"/>
      <c r="D140" s="73"/>
      <c r="E140" s="73"/>
      <c r="F140" s="77"/>
      <c r="G140" s="73"/>
      <c r="H140" s="76"/>
      <c r="I140" s="73"/>
      <c r="J140" s="73"/>
      <c r="K140" s="73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</row>
    <row r="141" ht="14.25">
      <c r="A141" s="84"/>
      <c r="B141" s="76"/>
      <c r="C141" s="73"/>
      <c r="D141" s="73"/>
      <c r="E141" s="73"/>
      <c r="F141" s="77"/>
      <c r="G141" s="73"/>
      <c r="H141" s="76"/>
      <c r="I141" s="73"/>
      <c r="J141" s="73"/>
      <c r="K141" s="73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</row>
    <row r="142" ht="14.25">
      <c r="A142" s="84"/>
      <c r="B142" s="76"/>
      <c r="C142" s="73"/>
      <c r="D142" s="73"/>
      <c r="E142" s="73"/>
      <c r="F142" s="77"/>
      <c r="G142" s="73"/>
      <c r="H142" s="76"/>
      <c r="I142" s="73"/>
      <c r="J142" s="73"/>
      <c r="K142" s="73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</row>
    <row r="143" ht="14.25">
      <c r="A143" s="84"/>
      <c r="B143" s="76"/>
      <c r="C143" s="73"/>
      <c r="D143" s="73"/>
      <c r="E143" s="73"/>
      <c r="F143" s="77"/>
      <c r="G143" s="73"/>
      <c r="H143" s="76"/>
      <c r="I143" s="73"/>
      <c r="J143" s="73"/>
      <c r="K143" s="73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</row>
    <row r="144" ht="14.25">
      <c r="A144" s="84"/>
      <c r="B144" s="76"/>
      <c r="C144" s="73"/>
      <c r="D144" s="73"/>
      <c r="E144" s="73"/>
      <c r="F144" s="77"/>
      <c r="G144" s="73"/>
      <c r="H144" s="76"/>
      <c r="I144" s="73"/>
      <c r="J144" s="73"/>
      <c r="K144" s="73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</row>
    <row r="145" ht="14.25">
      <c r="A145" s="84"/>
      <c r="B145" s="76"/>
      <c r="C145" s="73"/>
      <c r="D145" s="73"/>
      <c r="E145" s="73"/>
      <c r="F145" s="77"/>
      <c r="G145" s="73"/>
      <c r="H145" s="76"/>
      <c r="I145" s="73"/>
      <c r="J145" s="73"/>
      <c r="K145" s="73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</row>
    <row r="146" ht="14.25">
      <c r="A146" s="84"/>
      <c r="B146" s="76"/>
      <c r="C146" s="73"/>
      <c r="D146" s="73"/>
      <c r="E146" s="73"/>
      <c r="F146" s="77"/>
      <c r="G146" s="73"/>
      <c r="H146" s="76"/>
      <c r="I146" s="73"/>
      <c r="J146" s="73"/>
      <c r="K146" s="73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</row>
    <row r="147" ht="14.25">
      <c r="A147" s="84"/>
      <c r="B147" s="76"/>
      <c r="C147" s="73"/>
      <c r="D147" s="73"/>
      <c r="E147" s="73"/>
      <c r="F147" s="77"/>
      <c r="G147" s="73"/>
      <c r="H147" s="76"/>
      <c r="I147" s="73"/>
      <c r="J147" s="73"/>
      <c r="K147" s="73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</row>
    <row r="148" ht="14.25">
      <c r="A148" s="84"/>
      <c r="B148" s="76"/>
      <c r="C148" s="73"/>
      <c r="D148" s="73"/>
      <c r="E148" s="73"/>
      <c r="F148" s="77"/>
      <c r="G148" s="73"/>
      <c r="H148" s="76"/>
      <c r="I148" s="73"/>
      <c r="J148" s="73"/>
      <c r="K148" s="73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</row>
    <row r="149" ht="14.25">
      <c r="A149" s="84"/>
      <c r="B149" s="76"/>
      <c r="C149" s="73"/>
      <c r="D149" s="73"/>
      <c r="E149" s="73"/>
      <c r="F149" s="77"/>
      <c r="G149" s="73"/>
      <c r="H149" s="76"/>
      <c r="I149" s="73"/>
      <c r="J149" s="73"/>
      <c r="K149" s="73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</row>
    <row r="150" ht="14.25">
      <c r="A150" s="84"/>
      <c r="B150" s="76"/>
      <c r="C150" s="73"/>
      <c r="D150" s="73"/>
      <c r="E150" s="73"/>
      <c r="F150" s="77"/>
      <c r="G150" s="73"/>
      <c r="H150" s="76"/>
      <c r="I150" s="73"/>
      <c r="J150" s="73"/>
      <c r="K150" s="73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</row>
    <row r="151" ht="14.25">
      <c r="A151" s="84"/>
      <c r="B151" s="76"/>
      <c r="C151" s="73"/>
      <c r="D151" s="73"/>
      <c r="E151" s="73"/>
      <c r="F151" s="77"/>
      <c r="G151" s="73"/>
      <c r="H151" s="76"/>
      <c r="I151" s="73"/>
      <c r="J151" s="73"/>
      <c r="K151" s="73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</row>
    <row r="152" ht="14.25">
      <c r="A152" s="84"/>
      <c r="B152" s="76"/>
      <c r="C152" s="73"/>
      <c r="D152" s="73"/>
      <c r="E152" s="73"/>
      <c r="F152" s="77"/>
      <c r="G152" s="73"/>
      <c r="H152" s="76"/>
      <c r="I152" s="73"/>
      <c r="J152" s="73"/>
      <c r="K152" s="73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</row>
    <row r="153" ht="14.25">
      <c r="A153" s="84"/>
      <c r="B153" s="76"/>
      <c r="C153" s="73"/>
      <c r="D153" s="73"/>
      <c r="E153" s="73"/>
      <c r="F153" s="77"/>
      <c r="G153" s="73"/>
      <c r="H153" s="76"/>
      <c r="I153" s="73"/>
      <c r="J153" s="73"/>
      <c r="K153" s="73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</row>
    <row r="154" ht="14.25">
      <c r="A154" s="84"/>
      <c r="B154" s="76"/>
      <c r="C154" s="73"/>
      <c r="D154" s="73"/>
      <c r="E154" s="73"/>
      <c r="F154" s="77"/>
      <c r="G154" s="73"/>
      <c r="H154" s="76"/>
      <c r="I154" s="73"/>
      <c r="J154" s="73"/>
      <c r="K154" s="73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</row>
    <row r="155" ht="14.25">
      <c r="A155" s="84"/>
      <c r="B155" s="76"/>
      <c r="C155" s="73"/>
      <c r="D155" s="73"/>
      <c r="E155" s="73"/>
      <c r="F155" s="77"/>
      <c r="G155" s="73"/>
      <c r="H155" s="76"/>
      <c r="I155" s="73"/>
      <c r="J155" s="73"/>
      <c r="K155" s="73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</row>
    <row r="156" ht="14.25">
      <c r="A156" s="84"/>
      <c r="B156" s="76"/>
      <c r="C156" s="73"/>
      <c r="D156" s="73"/>
      <c r="E156" s="73"/>
      <c r="F156" s="77"/>
      <c r="G156" s="73"/>
      <c r="H156" s="76"/>
      <c r="I156" s="73"/>
      <c r="J156" s="73"/>
      <c r="K156" s="73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</row>
    <row r="157" ht="14.25">
      <c r="A157" s="84"/>
      <c r="B157" s="76"/>
      <c r="C157" s="73"/>
      <c r="D157" s="73"/>
      <c r="E157" s="73"/>
      <c r="F157" s="77"/>
      <c r="G157" s="73"/>
      <c r="H157" s="76"/>
      <c r="I157" s="73"/>
      <c r="J157" s="73"/>
      <c r="K157" s="73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</row>
    <row r="158" ht="14.25">
      <c r="A158" s="84"/>
      <c r="B158" s="76"/>
      <c r="C158" s="73"/>
      <c r="D158" s="73"/>
      <c r="E158" s="73"/>
      <c r="F158" s="77"/>
      <c r="G158" s="73"/>
      <c r="H158" s="76"/>
      <c r="I158" s="73"/>
      <c r="J158" s="73"/>
      <c r="K158" s="73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</row>
    <row r="159" ht="14.25">
      <c r="A159" s="84"/>
      <c r="B159" s="76"/>
      <c r="C159" s="73"/>
      <c r="D159" s="73"/>
      <c r="E159" s="73"/>
      <c r="F159" s="77"/>
      <c r="G159" s="73"/>
      <c r="H159" s="76"/>
      <c r="I159" s="73"/>
      <c r="J159" s="73"/>
      <c r="K159" s="73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</row>
    <row r="160" ht="14.25">
      <c r="A160" s="84"/>
      <c r="B160" s="76"/>
      <c r="C160" s="73"/>
      <c r="D160" s="73"/>
      <c r="E160" s="73"/>
      <c r="F160" s="77"/>
      <c r="G160" s="73"/>
      <c r="H160" s="76"/>
      <c r="I160" s="73"/>
      <c r="J160" s="73"/>
      <c r="K160" s="73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</row>
    <row r="161" ht="14.25">
      <c r="A161" s="84"/>
      <c r="B161" s="76"/>
      <c r="C161" s="73"/>
      <c r="D161" s="73"/>
      <c r="E161" s="73"/>
      <c r="F161" s="77"/>
      <c r="G161" s="73"/>
      <c r="H161" s="76"/>
      <c r="I161" s="73"/>
      <c r="J161" s="73"/>
      <c r="K161" s="73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</row>
    <row r="162" ht="14.25">
      <c r="A162" s="84"/>
      <c r="B162" s="76"/>
      <c r="C162" s="73"/>
      <c r="D162" s="73"/>
      <c r="E162" s="73"/>
      <c r="F162" s="77"/>
      <c r="G162" s="73"/>
      <c r="H162" s="76"/>
      <c r="I162" s="73"/>
      <c r="J162" s="73"/>
      <c r="K162" s="73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</row>
    <row r="163" ht="14.25">
      <c r="A163" s="84"/>
      <c r="B163" s="76"/>
      <c r="C163" s="73"/>
      <c r="D163" s="73"/>
      <c r="E163" s="73"/>
      <c r="F163" s="77"/>
      <c r="G163" s="73"/>
      <c r="H163" s="76"/>
      <c r="I163" s="73"/>
      <c r="J163" s="73"/>
      <c r="K163" s="73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</row>
    <row r="164" ht="14.25">
      <c r="A164" s="84"/>
      <c r="B164" s="76"/>
      <c r="C164" s="73"/>
      <c r="D164" s="73"/>
      <c r="E164" s="73"/>
      <c r="F164" s="77"/>
      <c r="G164" s="73"/>
      <c r="H164" s="76"/>
      <c r="I164" s="73"/>
      <c r="J164" s="73"/>
      <c r="K164" s="73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</row>
    <row r="165" ht="14.25">
      <c r="A165" s="84"/>
      <c r="B165" s="76"/>
      <c r="C165" s="73"/>
      <c r="D165" s="73"/>
      <c r="E165" s="73"/>
      <c r="F165" s="77"/>
      <c r="G165" s="73"/>
      <c r="H165" s="76"/>
      <c r="I165" s="73"/>
      <c r="J165" s="73"/>
      <c r="K165" s="73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</row>
    <row r="166" ht="14.25">
      <c r="A166" s="84"/>
      <c r="B166" s="76"/>
      <c r="C166" s="73"/>
      <c r="D166" s="73"/>
      <c r="E166" s="73"/>
      <c r="F166" s="77"/>
      <c r="G166" s="73"/>
      <c r="H166" s="76"/>
      <c r="I166" s="73"/>
      <c r="J166" s="73"/>
      <c r="K166" s="73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</row>
    <row r="167" ht="14.25">
      <c r="A167" s="84"/>
      <c r="B167" s="76"/>
      <c r="C167" s="73"/>
      <c r="D167" s="73"/>
      <c r="E167" s="73"/>
      <c r="F167" s="77"/>
      <c r="G167" s="73"/>
      <c r="H167" s="76"/>
      <c r="I167" s="73"/>
      <c r="J167" s="73"/>
      <c r="K167" s="73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</row>
    <row r="168" ht="14.25">
      <c r="A168" s="84"/>
      <c r="B168" s="76"/>
      <c r="C168" s="73"/>
      <c r="D168" s="73"/>
      <c r="E168" s="73"/>
      <c r="F168" s="77"/>
      <c r="G168" s="73"/>
      <c r="H168" s="76"/>
      <c r="I168" s="73"/>
      <c r="J168" s="73"/>
      <c r="K168" s="73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</row>
    <row r="169" ht="14.25">
      <c r="A169" s="84"/>
      <c r="B169" s="76"/>
      <c r="C169" s="73"/>
      <c r="D169" s="73"/>
      <c r="E169" s="73"/>
      <c r="F169" s="77"/>
      <c r="G169" s="73"/>
      <c r="H169" s="76"/>
      <c r="I169" s="73"/>
      <c r="J169" s="73"/>
      <c r="K169" s="73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</row>
    <row r="170" ht="14.25">
      <c r="A170" s="84"/>
      <c r="B170" s="76"/>
      <c r="C170" s="73"/>
      <c r="D170" s="73"/>
      <c r="E170" s="73"/>
      <c r="F170" s="77"/>
      <c r="G170" s="73"/>
      <c r="H170" s="76"/>
      <c r="I170" s="73"/>
      <c r="J170" s="73"/>
      <c r="K170" s="73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</row>
    <row r="171" ht="14.25">
      <c r="A171" s="84"/>
      <c r="B171" s="76"/>
      <c r="C171" s="73"/>
      <c r="D171" s="73"/>
      <c r="E171" s="73"/>
      <c r="F171" s="77"/>
      <c r="G171" s="73"/>
      <c r="H171" s="76"/>
      <c r="I171" s="73"/>
      <c r="J171" s="73"/>
      <c r="K171" s="73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</row>
    <row r="172" ht="14.25">
      <c r="A172" s="84"/>
      <c r="B172" s="76"/>
      <c r="C172" s="73"/>
      <c r="D172" s="73"/>
      <c r="E172" s="73"/>
      <c r="F172" s="77"/>
      <c r="G172" s="73"/>
      <c r="H172" s="76"/>
      <c r="I172" s="73"/>
      <c r="J172" s="73"/>
      <c r="K172" s="73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</row>
    <row r="173" ht="14.25">
      <c r="A173" s="84"/>
      <c r="B173" s="76"/>
      <c r="C173" s="73"/>
      <c r="D173" s="73"/>
      <c r="E173" s="73"/>
      <c r="F173" s="77"/>
      <c r="G173" s="73"/>
      <c r="H173" s="76"/>
      <c r="I173" s="73"/>
      <c r="J173" s="73"/>
      <c r="K173" s="73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</row>
    <row r="174" ht="14.25">
      <c r="A174" s="84"/>
      <c r="B174" s="76"/>
      <c r="C174" s="73"/>
      <c r="D174" s="73"/>
      <c r="E174" s="73"/>
      <c r="F174" s="77"/>
      <c r="G174" s="73"/>
      <c r="H174" s="76"/>
      <c r="I174" s="73"/>
      <c r="J174" s="73"/>
      <c r="K174" s="73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</row>
    <row r="175" ht="14.25">
      <c r="A175" s="84"/>
      <c r="B175" s="76"/>
      <c r="C175" s="73"/>
      <c r="D175" s="73"/>
      <c r="E175" s="73"/>
      <c r="F175" s="77"/>
      <c r="G175" s="73"/>
      <c r="H175" s="76"/>
      <c r="I175" s="73"/>
      <c r="J175" s="73"/>
      <c r="K175" s="73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</row>
    <row r="176" ht="14.25">
      <c r="A176" s="84"/>
      <c r="B176" s="76"/>
      <c r="C176" s="73"/>
      <c r="D176" s="73"/>
      <c r="E176" s="73"/>
      <c r="F176" s="77"/>
      <c r="G176" s="73"/>
      <c r="H176" s="76"/>
      <c r="I176" s="73"/>
      <c r="J176" s="73"/>
      <c r="K176" s="73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</row>
    <row r="177" ht="14.25">
      <c r="A177" s="84"/>
      <c r="B177" s="76"/>
      <c r="C177" s="73"/>
      <c r="D177" s="73"/>
      <c r="E177" s="73"/>
      <c r="F177" s="77"/>
      <c r="G177" s="73"/>
      <c r="H177" s="76"/>
      <c r="I177" s="73"/>
      <c r="J177" s="73"/>
      <c r="K177" s="73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</row>
    <row r="178" ht="14.25">
      <c r="A178" s="84"/>
      <c r="B178" s="76"/>
      <c r="C178" s="73"/>
      <c r="D178" s="73"/>
      <c r="E178" s="73"/>
      <c r="F178" s="77"/>
      <c r="G178" s="73"/>
      <c r="H178" s="76"/>
      <c r="I178" s="73"/>
      <c r="J178" s="73"/>
      <c r="K178" s="73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</row>
    <row r="179" ht="14.25">
      <c r="A179" s="84"/>
      <c r="B179" s="76"/>
      <c r="C179" s="73"/>
      <c r="D179" s="73"/>
      <c r="E179" s="73"/>
      <c r="F179" s="77"/>
      <c r="G179" s="73"/>
      <c r="H179" s="76"/>
      <c r="I179" s="73"/>
      <c r="J179" s="73"/>
      <c r="K179" s="73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</row>
    <row r="180" ht="14.25">
      <c r="A180" s="84"/>
      <c r="B180" s="76"/>
      <c r="C180" s="73"/>
      <c r="D180" s="73"/>
      <c r="E180" s="73"/>
      <c r="F180" s="77"/>
      <c r="G180" s="73"/>
      <c r="H180" s="76"/>
      <c r="I180" s="73"/>
      <c r="J180" s="73"/>
      <c r="K180" s="73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</row>
    <row r="181" ht="14.25">
      <c r="A181" s="84"/>
      <c r="B181" s="76"/>
      <c r="C181" s="73"/>
      <c r="D181" s="73"/>
      <c r="E181" s="73"/>
      <c r="F181" s="77"/>
      <c r="G181" s="73"/>
      <c r="H181" s="76"/>
      <c r="I181" s="73"/>
      <c r="J181" s="73"/>
      <c r="K181" s="73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</row>
    <row r="182" ht="14.25">
      <c r="A182" s="84"/>
      <c r="B182" s="76"/>
      <c r="C182" s="73"/>
      <c r="D182" s="73"/>
      <c r="E182" s="73"/>
      <c r="F182" s="77"/>
      <c r="G182" s="73"/>
      <c r="H182" s="76"/>
      <c r="I182" s="73"/>
      <c r="J182" s="73"/>
      <c r="K182" s="73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</row>
    <row r="183" ht="14.25">
      <c r="A183" s="84"/>
      <c r="B183" s="76"/>
      <c r="C183" s="73"/>
      <c r="D183" s="73"/>
      <c r="E183" s="73"/>
      <c r="F183" s="77"/>
      <c r="G183" s="73"/>
      <c r="H183" s="76"/>
      <c r="I183" s="73"/>
      <c r="J183" s="73"/>
      <c r="K183" s="73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</row>
    <row r="184" ht="14.25">
      <c r="A184" s="84"/>
      <c r="B184" s="76"/>
      <c r="C184" s="73"/>
      <c r="D184" s="73"/>
      <c r="E184" s="73"/>
      <c r="F184" s="77"/>
      <c r="G184" s="73"/>
      <c r="H184" s="76"/>
      <c r="I184" s="73"/>
      <c r="J184" s="73"/>
      <c r="K184" s="73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</row>
    <row r="185" ht="14.25">
      <c r="A185" s="84"/>
      <c r="B185" s="76"/>
      <c r="C185" s="73"/>
      <c r="D185" s="73"/>
      <c r="E185" s="73"/>
      <c r="F185" s="77"/>
      <c r="G185" s="73"/>
      <c r="H185" s="76"/>
      <c r="I185" s="73"/>
      <c r="J185" s="73"/>
      <c r="K185" s="73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</row>
    <row r="186" ht="14.25">
      <c r="A186" s="84"/>
      <c r="B186" s="76"/>
      <c r="C186" s="73"/>
      <c r="D186" s="73"/>
      <c r="E186" s="73"/>
      <c r="F186" s="77"/>
      <c r="G186" s="73"/>
      <c r="H186" s="76"/>
      <c r="I186" s="73"/>
      <c r="J186" s="73"/>
      <c r="K186" s="73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</row>
    <row r="187" ht="14.25">
      <c r="A187" s="84"/>
      <c r="B187" s="76"/>
      <c r="C187" s="73"/>
      <c r="D187" s="73"/>
      <c r="E187" s="73"/>
      <c r="F187" s="77"/>
      <c r="G187" s="73"/>
      <c r="H187" s="76"/>
      <c r="I187" s="73"/>
      <c r="J187" s="73"/>
      <c r="K187" s="73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</row>
    <row r="188" ht="14.25">
      <c r="A188" s="84"/>
      <c r="B188" s="76"/>
      <c r="C188" s="73"/>
      <c r="D188" s="73"/>
      <c r="E188" s="73"/>
      <c r="F188" s="77"/>
      <c r="G188" s="73"/>
      <c r="H188" s="76"/>
      <c r="I188" s="73"/>
      <c r="J188" s="73"/>
      <c r="K188" s="73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</row>
    <row r="189" ht="14.25">
      <c r="A189" s="84"/>
      <c r="B189" s="76"/>
      <c r="C189" s="73"/>
      <c r="D189" s="73"/>
      <c r="E189" s="73"/>
      <c r="F189" s="77"/>
      <c r="G189" s="73"/>
      <c r="H189" s="76"/>
      <c r="I189" s="73"/>
      <c r="J189" s="73"/>
      <c r="K189" s="73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</row>
    <row r="190" ht="14.25">
      <c r="A190" s="84"/>
      <c r="B190" s="76"/>
      <c r="C190" s="73"/>
      <c r="D190" s="73"/>
      <c r="E190" s="73"/>
      <c r="F190" s="77"/>
      <c r="G190" s="73"/>
      <c r="H190" s="76"/>
      <c r="I190" s="73"/>
      <c r="J190" s="73"/>
      <c r="K190" s="73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</row>
    <row r="191" ht="14.25">
      <c r="A191" s="84"/>
      <c r="B191" s="76"/>
      <c r="C191" s="73"/>
      <c r="D191" s="73"/>
      <c r="E191" s="73"/>
      <c r="F191" s="77"/>
      <c r="G191" s="73"/>
      <c r="H191" s="76"/>
      <c r="I191" s="73"/>
      <c r="J191" s="73"/>
      <c r="K191" s="73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</row>
    <row r="192" ht="14.25">
      <c r="A192" s="84"/>
      <c r="B192" s="76"/>
      <c r="C192" s="73"/>
      <c r="D192" s="73"/>
      <c r="E192" s="73"/>
      <c r="F192" s="77"/>
      <c r="G192" s="73"/>
      <c r="H192" s="76"/>
      <c r="I192" s="73"/>
      <c r="J192" s="73"/>
      <c r="K192" s="73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</row>
    <row r="193" ht="14.25">
      <c r="A193" s="84"/>
      <c r="B193" s="76"/>
      <c r="C193" s="73"/>
      <c r="D193" s="73"/>
      <c r="E193" s="73"/>
      <c r="F193" s="77"/>
      <c r="G193" s="73"/>
      <c r="H193" s="76"/>
      <c r="I193" s="73"/>
      <c r="J193" s="73"/>
      <c r="K193" s="73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</row>
    <row r="194" ht="14.25">
      <c r="A194" s="84"/>
      <c r="B194" s="76"/>
      <c r="C194" s="73"/>
      <c r="D194" s="73"/>
      <c r="E194" s="73"/>
      <c r="F194" s="77"/>
      <c r="G194" s="73"/>
      <c r="H194" s="76"/>
      <c r="I194" s="73"/>
      <c r="J194" s="73"/>
      <c r="K194" s="73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</row>
    <row r="195" ht="14.25">
      <c r="A195" s="84"/>
      <c r="B195" s="76"/>
      <c r="C195" s="73"/>
      <c r="D195" s="73"/>
      <c r="E195" s="73"/>
      <c r="F195" s="77"/>
      <c r="G195" s="73"/>
      <c r="H195" s="76"/>
      <c r="I195" s="73"/>
      <c r="J195" s="73"/>
      <c r="K195" s="73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</row>
    <row r="196" ht="14.25">
      <c r="A196" s="84"/>
      <c r="B196" s="76"/>
      <c r="C196" s="73"/>
      <c r="D196" s="73"/>
      <c r="E196" s="73"/>
      <c r="F196" s="77"/>
      <c r="G196" s="73"/>
      <c r="H196" s="76"/>
      <c r="I196" s="73"/>
      <c r="J196" s="73"/>
      <c r="K196" s="73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</row>
    <row r="197" ht="14.25">
      <c r="A197" s="84"/>
      <c r="B197" s="76"/>
      <c r="C197" s="73"/>
      <c r="D197" s="73"/>
      <c r="E197" s="73"/>
      <c r="F197" s="77"/>
      <c r="G197" s="73"/>
      <c r="H197" s="76"/>
      <c r="I197" s="73"/>
      <c r="J197" s="73"/>
      <c r="K197" s="73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</row>
    <row r="198" ht="14.25">
      <c r="A198" s="84"/>
      <c r="B198" s="76"/>
      <c r="C198" s="73"/>
      <c r="D198" s="73"/>
      <c r="E198" s="73"/>
      <c r="F198" s="77"/>
      <c r="G198" s="73"/>
      <c r="H198" s="76"/>
      <c r="I198" s="73"/>
      <c r="J198" s="73"/>
      <c r="K198" s="73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</row>
    <row r="199" ht="14.25">
      <c r="A199" s="84"/>
      <c r="B199" s="76"/>
      <c r="C199" s="73"/>
      <c r="D199" s="73"/>
      <c r="E199" s="73"/>
      <c r="F199" s="77"/>
      <c r="G199" s="73"/>
      <c r="H199" s="76"/>
      <c r="I199" s="73"/>
      <c r="J199" s="73"/>
      <c r="K199" s="73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</row>
    <row r="200" ht="14.25">
      <c r="A200" s="84"/>
      <c r="B200" s="76"/>
      <c r="C200" s="73"/>
      <c r="D200" s="73"/>
      <c r="E200" s="73"/>
      <c r="F200" s="77"/>
      <c r="G200" s="73"/>
      <c r="H200" s="76"/>
      <c r="I200" s="73"/>
      <c r="J200" s="73"/>
      <c r="K200" s="73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</row>
    <row r="201" ht="14.25">
      <c r="A201" s="84"/>
      <c r="B201" s="76"/>
      <c r="C201" s="73"/>
      <c r="D201" s="73"/>
      <c r="E201" s="73"/>
      <c r="F201" s="77"/>
      <c r="G201" s="73"/>
      <c r="H201" s="76"/>
      <c r="I201" s="73"/>
      <c r="J201" s="73"/>
      <c r="K201" s="73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</row>
    <row r="202" ht="14.25">
      <c r="A202" s="84"/>
      <c r="B202" s="76"/>
      <c r="C202" s="73"/>
      <c r="D202" s="73"/>
      <c r="E202" s="73"/>
      <c r="F202" s="77"/>
      <c r="G202" s="73"/>
      <c r="H202" s="76"/>
      <c r="I202" s="73"/>
      <c r="J202" s="73"/>
      <c r="K202" s="73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</row>
    <row r="203" ht="14.25">
      <c r="A203" s="84"/>
      <c r="B203" s="76"/>
      <c r="C203" s="73"/>
      <c r="D203" s="73"/>
      <c r="E203" s="73"/>
      <c r="F203" s="77"/>
      <c r="G203" s="73"/>
      <c r="H203" s="76"/>
      <c r="I203" s="73"/>
      <c r="J203" s="73"/>
      <c r="K203" s="73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</row>
    <row r="204" ht="14.25">
      <c r="A204" s="84"/>
      <c r="B204" s="76"/>
      <c r="C204" s="73"/>
      <c r="D204" s="73"/>
      <c r="E204" s="73"/>
      <c r="F204" s="77"/>
      <c r="G204" s="73"/>
      <c r="H204" s="76"/>
      <c r="I204" s="73"/>
      <c r="J204" s="73"/>
      <c r="K204" s="73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</row>
    <row r="205" ht="14.25">
      <c r="A205" s="84"/>
      <c r="B205" s="76"/>
      <c r="C205" s="73"/>
      <c r="D205" s="73"/>
      <c r="E205" s="73"/>
      <c r="F205" s="77"/>
      <c r="G205" s="73"/>
      <c r="H205" s="76"/>
      <c r="I205" s="73"/>
      <c r="J205" s="73"/>
      <c r="K205" s="73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</row>
    <row r="206" ht="14.25">
      <c r="A206" s="84"/>
      <c r="B206" s="76"/>
      <c r="C206" s="73"/>
      <c r="D206" s="73"/>
      <c r="E206" s="73"/>
      <c r="F206" s="77"/>
      <c r="G206" s="73"/>
      <c r="H206" s="76"/>
      <c r="I206" s="73"/>
      <c r="J206" s="73"/>
      <c r="K206" s="73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</row>
    <row r="207" ht="14.25">
      <c r="A207" s="84"/>
      <c r="B207" s="76"/>
      <c r="C207" s="73"/>
      <c r="D207" s="73"/>
      <c r="E207" s="73"/>
      <c r="F207" s="77"/>
      <c r="G207" s="73"/>
      <c r="H207" s="76"/>
      <c r="I207" s="73"/>
      <c r="J207" s="73"/>
      <c r="K207" s="73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</row>
    <row r="208" ht="14.25">
      <c r="A208" s="84"/>
      <c r="B208" s="76"/>
      <c r="C208" s="73"/>
      <c r="D208" s="73"/>
      <c r="E208" s="73"/>
      <c r="F208" s="77"/>
      <c r="G208" s="73"/>
      <c r="H208" s="76"/>
      <c r="I208" s="73"/>
      <c r="J208" s="73"/>
      <c r="K208" s="73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</row>
    <row r="209" ht="14.25">
      <c r="A209" s="84"/>
      <c r="B209" s="76"/>
      <c r="C209" s="73"/>
      <c r="D209" s="73"/>
      <c r="E209" s="73"/>
      <c r="F209" s="77"/>
      <c r="G209" s="73"/>
      <c r="H209" s="76"/>
      <c r="I209" s="73"/>
      <c r="J209" s="73"/>
      <c r="K209" s="73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</row>
    <row r="210" ht="14.25">
      <c r="A210" s="84"/>
      <c r="B210" s="76"/>
      <c r="C210" s="73"/>
      <c r="D210" s="73"/>
      <c r="E210" s="73"/>
      <c r="F210" s="77"/>
      <c r="G210" s="73"/>
      <c r="H210" s="76"/>
      <c r="I210" s="73"/>
      <c r="J210" s="73"/>
      <c r="K210" s="73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</row>
    <row r="211" ht="14.25">
      <c r="A211" s="84"/>
      <c r="B211" s="76"/>
      <c r="C211" s="73"/>
      <c r="D211" s="73"/>
      <c r="E211" s="73"/>
      <c r="F211" s="77"/>
      <c r="G211" s="73"/>
      <c r="H211" s="76"/>
      <c r="I211" s="73"/>
      <c r="J211" s="73"/>
      <c r="K211" s="73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</row>
    <row r="212" ht="14.25">
      <c r="A212" s="84"/>
      <c r="B212" s="76"/>
      <c r="C212" s="73"/>
      <c r="D212" s="73"/>
      <c r="E212" s="73"/>
      <c r="F212" s="77"/>
      <c r="G212" s="73"/>
      <c r="H212" s="76"/>
      <c r="I212" s="73"/>
      <c r="J212" s="73"/>
      <c r="K212" s="73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</row>
    <row r="213" ht="14.25">
      <c r="A213" s="84"/>
      <c r="B213" s="76"/>
      <c r="C213" s="73"/>
      <c r="D213" s="73"/>
      <c r="E213" s="73"/>
      <c r="F213" s="77"/>
      <c r="G213" s="73"/>
      <c r="H213" s="76"/>
      <c r="I213" s="73"/>
      <c r="J213" s="73"/>
      <c r="K213" s="73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</row>
    <row r="214" ht="14.25">
      <c r="A214" s="84"/>
      <c r="B214" s="76"/>
      <c r="C214" s="73"/>
      <c r="D214" s="73"/>
      <c r="E214" s="73"/>
      <c r="F214" s="77"/>
      <c r="G214" s="73"/>
      <c r="H214" s="76"/>
      <c r="I214" s="73"/>
      <c r="J214" s="73"/>
      <c r="K214" s="73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</row>
    <row r="215" ht="14.25">
      <c r="A215" s="84"/>
      <c r="B215" s="76"/>
      <c r="C215" s="73"/>
      <c r="D215" s="73"/>
      <c r="E215" s="73"/>
      <c r="F215" s="77"/>
      <c r="G215" s="73"/>
      <c r="H215" s="76"/>
      <c r="I215" s="73"/>
      <c r="J215" s="73"/>
      <c r="K215" s="73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</row>
    <row r="216" ht="14.25">
      <c r="A216" s="84"/>
      <c r="B216" s="76"/>
      <c r="C216" s="73"/>
      <c r="D216" s="73"/>
      <c r="E216" s="73"/>
      <c r="F216" s="77"/>
      <c r="G216" s="73"/>
      <c r="H216" s="76"/>
      <c r="I216" s="73"/>
      <c r="J216" s="73"/>
      <c r="K216" s="73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</row>
    <row r="217" ht="14.25">
      <c r="A217" s="84"/>
      <c r="B217" s="76"/>
      <c r="C217" s="73"/>
      <c r="D217" s="73"/>
      <c r="E217" s="73"/>
      <c r="F217" s="77"/>
      <c r="G217" s="73"/>
      <c r="H217" s="76"/>
      <c r="I217" s="73"/>
      <c r="J217" s="73"/>
      <c r="K217" s="73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</row>
    <row r="218" ht="14.25">
      <c r="A218" s="84"/>
      <c r="B218" s="76"/>
      <c r="C218" s="73"/>
      <c r="D218" s="73"/>
      <c r="E218" s="73"/>
      <c r="F218" s="77"/>
      <c r="G218" s="73"/>
      <c r="H218" s="76"/>
      <c r="I218" s="73"/>
      <c r="J218" s="73"/>
      <c r="K218" s="73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</row>
    <row r="219" ht="14.25">
      <c r="A219" s="84"/>
      <c r="B219" s="76"/>
      <c r="C219" s="73"/>
      <c r="D219" s="73"/>
      <c r="E219" s="73"/>
      <c r="F219" s="77"/>
      <c r="G219" s="73"/>
      <c r="H219" s="76"/>
      <c r="I219" s="73"/>
      <c r="J219" s="73"/>
      <c r="K219" s="73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</row>
    <row r="220" ht="14.25">
      <c r="A220" s="84"/>
      <c r="B220" s="76"/>
      <c r="C220" s="73"/>
      <c r="D220" s="73"/>
      <c r="E220" s="73"/>
      <c r="F220" s="77"/>
      <c r="G220" s="73"/>
      <c r="H220" s="76"/>
      <c r="I220" s="73"/>
      <c r="J220" s="73"/>
      <c r="K220" s="73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</row>
    <row r="221" ht="14.25">
      <c r="A221" s="84"/>
      <c r="B221" s="76"/>
      <c r="C221" s="73"/>
      <c r="D221" s="73"/>
      <c r="E221" s="73"/>
      <c r="F221" s="77"/>
      <c r="G221" s="73"/>
      <c r="H221" s="76"/>
      <c r="I221" s="73"/>
      <c r="J221" s="73"/>
      <c r="K221" s="73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</row>
    <row r="222" ht="14.25">
      <c r="A222" s="84"/>
      <c r="B222" s="76"/>
      <c r="C222" s="73"/>
      <c r="D222" s="73"/>
      <c r="E222" s="73"/>
      <c r="F222" s="77"/>
      <c r="G222" s="73"/>
      <c r="H222" s="76"/>
      <c r="I222" s="73"/>
      <c r="J222" s="73"/>
      <c r="K222" s="73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</row>
    <row r="223" ht="14.25">
      <c r="A223" s="84"/>
      <c r="B223" s="76"/>
      <c r="C223" s="73"/>
      <c r="D223" s="73"/>
      <c r="E223" s="73"/>
      <c r="F223" s="77"/>
      <c r="G223" s="73"/>
      <c r="H223" s="76"/>
      <c r="I223" s="73"/>
      <c r="J223" s="73"/>
      <c r="K223" s="73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</row>
    <row r="224" ht="14.25">
      <c r="A224" s="84"/>
      <c r="B224" s="76"/>
      <c r="C224" s="73"/>
      <c r="D224" s="73"/>
      <c r="E224" s="73"/>
      <c r="F224" s="77"/>
      <c r="G224" s="73"/>
      <c r="H224" s="76"/>
      <c r="I224" s="73"/>
      <c r="J224" s="73"/>
      <c r="K224" s="73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</row>
    <row r="225" ht="14.25">
      <c r="A225" s="84"/>
      <c r="B225" s="76"/>
      <c r="C225" s="73"/>
      <c r="D225" s="73"/>
      <c r="E225" s="73"/>
      <c r="F225" s="77"/>
      <c r="G225" s="73"/>
      <c r="H225" s="76"/>
      <c r="I225" s="73"/>
      <c r="J225" s="73"/>
      <c r="K225" s="73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</row>
    <row r="226" ht="14.25">
      <c r="A226" s="84"/>
      <c r="B226" s="76"/>
      <c r="C226" s="73"/>
      <c r="D226" s="73"/>
      <c r="E226" s="73"/>
      <c r="F226" s="77"/>
      <c r="G226" s="73"/>
      <c r="H226" s="76"/>
      <c r="I226" s="73"/>
      <c r="J226" s="73"/>
      <c r="K226" s="73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</row>
    <row r="227" ht="14.25">
      <c r="A227" s="84"/>
      <c r="B227" s="76"/>
      <c r="C227" s="73"/>
      <c r="D227" s="73"/>
      <c r="E227" s="73"/>
      <c r="F227" s="77"/>
      <c r="G227" s="73"/>
      <c r="H227" s="76"/>
      <c r="I227" s="73"/>
      <c r="J227" s="73"/>
      <c r="K227" s="73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</row>
    <row r="228" ht="14.25">
      <c r="A228" s="84"/>
      <c r="B228" s="76"/>
      <c r="C228" s="73"/>
      <c r="D228" s="73"/>
      <c r="E228" s="73"/>
      <c r="F228" s="77"/>
      <c r="G228" s="73"/>
      <c r="H228" s="76"/>
      <c r="I228" s="73"/>
      <c r="J228" s="73"/>
      <c r="K228" s="73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</row>
    <row r="229" ht="14.25">
      <c r="A229" s="84"/>
      <c r="B229" s="76"/>
      <c r="C229" s="73"/>
      <c r="D229" s="73"/>
      <c r="E229" s="73"/>
      <c r="F229" s="77"/>
      <c r="G229" s="73"/>
      <c r="H229" s="76"/>
      <c r="I229" s="73"/>
      <c r="J229" s="73"/>
      <c r="K229" s="73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</row>
    <row r="230" ht="14.25">
      <c r="A230" s="84"/>
      <c r="B230" s="76"/>
      <c r="C230" s="73"/>
      <c r="D230" s="73"/>
      <c r="E230" s="73"/>
      <c r="F230" s="77"/>
      <c r="G230" s="73"/>
      <c r="H230" s="76"/>
      <c r="I230" s="73"/>
      <c r="J230" s="73"/>
      <c r="K230" s="73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</row>
    <row r="231" ht="14.25">
      <c r="A231" s="84"/>
      <c r="B231" s="76"/>
      <c r="C231" s="73"/>
      <c r="D231" s="73"/>
      <c r="E231" s="73"/>
      <c r="F231" s="77"/>
      <c r="G231" s="73"/>
      <c r="H231" s="76"/>
      <c r="I231" s="73"/>
      <c r="J231" s="73"/>
      <c r="K231" s="73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</row>
    <row r="232" ht="14.25">
      <c r="A232" s="84"/>
      <c r="B232" s="76"/>
      <c r="C232" s="73"/>
      <c r="D232" s="73"/>
      <c r="E232" s="73"/>
      <c r="F232" s="77"/>
      <c r="G232" s="73"/>
      <c r="H232" s="76"/>
      <c r="I232" s="73"/>
      <c r="J232" s="73"/>
      <c r="K232" s="73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</row>
    <row r="233" ht="14.25">
      <c r="A233" s="84"/>
      <c r="B233" s="76"/>
      <c r="C233" s="73"/>
      <c r="D233" s="73"/>
      <c r="E233" s="73"/>
      <c r="F233" s="77"/>
      <c r="G233" s="73"/>
      <c r="H233" s="76"/>
      <c r="I233" s="73"/>
      <c r="J233" s="73"/>
      <c r="K233" s="73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</row>
    <row r="234" ht="14.25">
      <c r="A234" s="84"/>
      <c r="B234" s="76"/>
      <c r="C234" s="73"/>
      <c r="D234" s="73"/>
      <c r="E234" s="73"/>
      <c r="F234" s="77"/>
      <c r="G234" s="73"/>
      <c r="H234" s="76"/>
      <c r="I234" s="73"/>
      <c r="J234" s="73"/>
      <c r="K234" s="73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</row>
    <row r="235" ht="14.25">
      <c r="A235" s="84"/>
      <c r="B235" s="76"/>
      <c r="C235" s="73"/>
      <c r="D235" s="73"/>
      <c r="E235" s="73"/>
      <c r="F235" s="77"/>
      <c r="G235" s="73"/>
      <c r="H235" s="76"/>
      <c r="I235" s="73"/>
      <c r="J235" s="73"/>
      <c r="K235" s="73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</row>
    <row r="236" ht="14.25">
      <c r="A236" s="84"/>
      <c r="B236" s="76"/>
      <c r="C236" s="73"/>
      <c r="D236" s="73"/>
      <c r="E236" s="73"/>
      <c r="F236" s="77"/>
      <c r="G236" s="73"/>
      <c r="H236" s="76"/>
      <c r="I236" s="73"/>
      <c r="J236" s="73"/>
      <c r="K236" s="73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</row>
    <row r="237" ht="14.25">
      <c r="A237" s="84"/>
      <c r="B237" s="76"/>
      <c r="C237" s="73"/>
      <c r="D237" s="73"/>
      <c r="E237" s="73"/>
      <c r="F237" s="77"/>
      <c r="G237" s="73"/>
      <c r="H237" s="76"/>
      <c r="I237" s="73"/>
      <c r="J237" s="73"/>
      <c r="K237" s="73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</row>
    <row r="238" ht="14.25">
      <c r="A238" s="84"/>
      <c r="B238" s="76"/>
      <c r="C238" s="73"/>
      <c r="D238" s="73"/>
      <c r="E238" s="73"/>
      <c r="F238" s="77"/>
      <c r="G238" s="73"/>
      <c r="H238" s="76"/>
      <c r="I238" s="73"/>
      <c r="J238" s="73"/>
      <c r="K238" s="73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</row>
    <row r="239" ht="14.25">
      <c r="A239" s="84"/>
      <c r="B239" s="76"/>
      <c r="C239" s="73"/>
      <c r="D239" s="73"/>
      <c r="E239" s="73"/>
      <c r="F239" s="77"/>
      <c r="G239" s="73"/>
      <c r="H239" s="76"/>
      <c r="I239" s="73"/>
      <c r="J239" s="73"/>
      <c r="K239" s="73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</row>
    <row r="240" ht="14.25">
      <c r="A240" s="84"/>
      <c r="B240" s="76"/>
      <c r="C240" s="73"/>
      <c r="D240" s="73"/>
      <c r="E240" s="73"/>
      <c r="F240" s="77"/>
      <c r="G240" s="73"/>
      <c r="H240" s="76"/>
      <c r="I240" s="73"/>
      <c r="J240" s="73"/>
      <c r="K240" s="73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</row>
    <row r="241" ht="14.25">
      <c r="A241" s="84"/>
      <c r="B241" s="76"/>
      <c r="C241" s="73"/>
      <c r="D241" s="73"/>
      <c r="E241" s="73"/>
      <c r="F241" s="77"/>
      <c r="G241" s="73"/>
      <c r="H241" s="76"/>
      <c r="I241" s="73"/>
      <c r="J241" s="73"/>
      <c r="K241" s="73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</row>
    <row r="242" ht="14.25">
      <c r="A242" s="84"/>
      <c r="B242" s="76"/>
      <c r="C242" s="73"/>
      <c r="D242" s="73"/>
      <c r="E242" s="73"/>
      <c r="F242" s="77"/>
      <c r="G242" s="73"/>
      <c r="H242" s="76"/>
      <c r="I242" s="73"/>
      <c r="J242" s="73"/>
      <c r="K242" s="73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</row>
    <row r="243" ht="14.25">
      <c r="A243" s="84"/>
      <c r="B243" s="76"/>
      <c r="C243" s="73"/>
      <c r="D243" s="73"/>
      <c r="E243" s="73"/>
      <c r="F243" s="77"/>
      <c r="G243" s="73"/>
      <c r="H243" s="76"/>
      <c r="I243" s="73"/>
      <c r="J243" s="73"/>
      <c r="K243" s="73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</row>
    <row r="244" ht="14.25">
      <c r="A244" s="84"/>
      <c r="B244" s="76"/>
      <c r="C244" s="73"/>
      <c r="D244" s="73"/>
      <c r="E244" s="73"/>
      <c r="F244" s="77"/>
      <c r="G244" s="73"/>
      <c r="H244" s="76"/>
      <c r="I244" s="73"/>
      <c r="J244" s="73"/>
      <c r="K244" s="73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</row>
    <row r="245" ht="14.25">
      <c r="A245" s="84"/>
      <c r="B245" s="76"/>
      <c r="C245" s="73"/>
      <c r="D245" s="73"/>
      <c r="E245" s="73"/>
      <c r="F245" s="77"/>
      <c r="G245" s="73"/>
      <c r="H245" s="76"/>
      <c r="I245" s="73"/>
      <c r="J245" s="73"/>
      <c r="K245" s="73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</row>
    <row r="246" ht="14.25">
      <c r="A246" s="84"/>
      <c r="B246" s="76"/>
      <c r="C246" s="73"/>
      <c r="D246" s="73"/>
      <c r="E246" s="73"/>
      <c r="F246" s="77"/>
      <c r="G246" s="73"/>
      <c r="H246" s="76"/>
      <c r="I246" s="73"/>
      <c r="J246" s="73"/>
      <c r="K246" s="73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</row>
    <row r="247" ht="14.25">
      <c r="A247" s="84"/>
      <c r="B247" s="76"/>
      <c r="C247" s="73"/>
      <c r="D247" s="73"/>
      <c r="E247" s="73"/>
      <c r="F247" s="77"/>
      <c r="G247" s="73"/>
      <c r="H247" s="76"/>
      <c r="I247" s="73"/>
      <c r="J247" s="73"/>
      <c r="K247" s="73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</row>
    <row r="248" ht="14.25">
      <c r="A248" s="84"/>
      <c r="B248" s="76"/>
      <c r="C248" s="73"/>
      <c r="D248" s="73"/>
      <c r="E248" s="73"/>
      <c r="F248" s="77"/>
      <c r="G248" s="73"/>
      <c r="H248" s="76"/>
      <c r="I248" s="73"/>
      <c r="J248" s="73"/>
      <c r="K248" s="73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</row>
    <row r="249" ht="14.25">
      <c r="A249" s="84"/>
      <c r="B249" s="76"/>
      <c r="C249" s="73"/>
      <c r="D249" s="73"/>
      <c r="E249" s="73"/>
      <c r="F249" s="77"/>
      <c r="G249" s="73"/>
      <c r="H249" s="76"/>
      <c r="I249" s="73"/>
      <c r="J249" s="73"/>
      <c r="K249" s="73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</row>
    <row r="250" ht="14.25">
      <c r="A250" s="84"/>
      <c r="B250" s="76"/>
      <c r="C250" s="73"/>
      <c r="D250" s="73"/>
      <c r="E250" s="73"/>
      <c r="F250" s="77"/>
      <c r="G250" s="73"/>
      <c r="H250" s="76"/>
      <c r="I250" s="73"/>
      <c r="J250" s="73"/>
      <c r="K250" s="73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</row>
    <row r="251" ht="14.25">
      <c r="A251" s="84"/>
      <c r="B251" s="76"/>
      <c r="C251" s="73"/>
      <c r="D251" s="73"/>
      <c r="E251" s="73"/>
      <c r="F251" s="77"/>
      <c r="G251" s="73"/>
      <c r="H251" s="76"/>
      <c r="I251" s="73"/>
      <c r="J251" s="73"/>
      <c r="K251" s="73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</row>
    <row r="252" ht="14.25">
      <c r="A252" s="84"/>
      <c r="B252" s="76"/>
      <c r="C252" s="73"/>
      <c r="D252" s="73"/>
      <c r="E252" s="73"/>
      <c r="F252" s="77"/>
      <c r="G252" s="73"/>
      <c r="H252" s="76"/>
      <c r="I252" s="73"/>
      <c r="J252" s="73"/>
      <c r="K252" s="73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</row>
    <row r="253" ht="14.25">
      <c r="A253" s="84"/>
      <c r="B253" s="76"/>
      <c r="C253" s="73"/>
      <c r="D253" s="73"/>
      <c r="E253" s="73"/>
      <c r="F253" s="77"/>
      <c r="G253" s="73"/>
      <c r="H253" s="76"/>
      <c r="I253" s="73"/>
      <c r="J253" s="73"/>
      <c r="K253" s="73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</row>
    <row r="254" ht="14.25">
      <c r="A254" s="84"/>
      <c r="B254" s="76"/>
      <c r="C254" s="73"/>
      <c r="D254" s="73"/>
      <c r="E254" s="73"/>
      <c r="F254" s="77"/>
      <c r="G254" s="73"/>
      <c r="H254" s="76"/>
      <c r="I254" s="73"/>
      <c r="J254" s="73"/>
      <c r="K254" s="73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</row>
    <row r="255" ht="14.25">
      <c r="A255" s="84"/>
      <c r="B255" s="76"/>
      <c r="C255" s="73"/>
      <c r="D255" s="73"/>
      <c r="E255" s="73"/>
      <c r="F255" s="77"/>
      <c r="G255" s="73"/>
      <c r="H255" s="76"/>
      <c r="I255" s="73"/>
      <c r="J255" s="73"/>
      <c r="K255" s="73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</row>
    <row r="256" ht="14.25">
      <c r="A256" s="84"/>
      <c r="B256" s="76"/>
      <c r="C256" s="73"/>
      <c r="D256" s="73"/>
      <c r="E256" s="73"/>
      <c r="F256" s="77"/>
      <c r="G256" s="73"/>
      <c r="H256" s="76"/>
      <c r="I256" s="73"/>
      <c r="J256" s="73"/>
      <c r="K256" s="73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</row>
    <row r="257" ht="14.25">
      <c r="A257" s="84"/>
      <c r="B257" s="76"/>
      <c r="C257" s="73"/>
      <c r="D257" s="73"/>
      <c r="E257" s="73"/>
      <c r="F257" s="77"/>
      <c r="G257" s="73"/>
      <c r="H257" s="76"/>
      <c r="I257" s="73"/>
      <c r="J257" s="73"/>
      <c r="K257" s="73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</row>
    <row r="258" ht="14.25">
      <c r="A258" s="84"/>
      <c r="B258" s="76"/>
      <c r="C258" s="73"/>
      <c r="D258" s="73"/>
      <c r="E258" s="73"/>
      <c r="F258" s="77"/>
      <c r="G258" s="73"/>
      <c r="H258" s="76"/>
      <c r="I258" s="73"/>
      <c r="J258" s="73"/>
      <c r="K258" s="73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</row>
    <row r="259" ht="14.25">
      <c r="A259" s="84"/>
      <c r="B259" s="76"/>
      <c r="C259" s="73"/>
      <c r="D259" s="73"/>
      <c r="E259" s="73"/>
      <c r="F259" s="77"/>
      <c r="G259" s="73"/>
      <c r="H259" s="76"/>
      <c r="I259" s="73"/>
      <c r="J259" s="73"/>
      <c r="K259" s="73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</row>
    <row r="260" ht="14.25">
      <c r="A260" s="84"/>
      <c r="B260" s="76"/>
      <c r="C260" s="73"/>
      <c r="D260" s="73"/>
      <c r="E260" s="73"/>
      <c r="F260" s="77"/>
      <c r="G260" s="73"/>
      <c r="H260" s="76"/>
      <c r="I260" s="73"/>
      <c r="J260" s="73"/>
      <c r="K260" s="73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</row>
    <row r="261" ht="14.25">
      <c r="A261" s="84"/>
      <c r="B261" s="76"/>
      <c r="C261" s="73"/>
      <c r="D261" s="73"/>
      <c r="E261" s="73"/>
      <c r="F261" s="77"/>
      <c r="G261" s="73"/>
      <c r="H261" s="76"/>
      <c r="I261" s="73"/>
      <c r="J261" s="73"/>
      <c r="K261" s="73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</row>
    <row r="262" ht="14.25">
      <c r="A262" s="84"/>
      <c r="B262" s="76"/>
      <c r="C262" s="73"/>
      <c r="D262" s="73"/>
      <c r="E262" s="73"/>
      <c r="F262" s="77"/>
      <c r="G262" s="73"/>
      <c r="H262" s="76"/>
      <c r="I262" s="73"/>
      <c r="J262" s="73"/>
      <c r="K262" s="73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</row>
    <row r="263" ht="14.25">
      <c r="A263" s="84"/>
      <c r="B263" s="76"/>
      <c r="C263" s="73"/>
      <c r="D263" s="73"/>
      <c r="E263" s="73"/>
      <c r="F263" s="77"/>
      <c r="G263" s="73"/>
      <c r="H263" s="76"/>
      <c r="I263" s="73"/>
      <c r="J263" s="73"/>
      <c r="K263" s="73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</row>
    <row r="264" ht="14.25">
      <c r="A264" s="84"/>
      <c r="B264" s="76"/>
      <c r="C264" s="73"/>
      <c r="D264" s="73"/>
      <c r="E264" s="73"/>
      <c r="F264" s="77"/>
      <c r="G264" s="73"/>
      <c r="H264" s="76"/>
      <c r="I264" s="73"/>
      <c r="J264" s="73"/>
      <c r="K264" s="73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</row>
    <row r="265" ht="14.25">
      <c r="A265" s="84"/>
      <c r="B265" s="76"/>
      <c r="C265" s="73"/>
      <c r="D265" s="73"/>
      <c r="E265" s="73"/>
      <c r="F265" s="77"/>
      <c r="G265" s="73"/>
      <c r="H265" s="76"/>
      <c r="I265" s="73"/>
      <c r="J265" s="73"/>
      <c r="K265" s="73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</row>
    <row r="266" ht="14.25">
      <c r="A266" s="84"/>
      <c r="B266" s="76"/>
      <c r="C266" s="73"/>
      <c r="D266" s="73"/>
      <c r="E266" s="73"/>
      <c r="F266" s="77"/>
      <c r="G266" s="73"/>
      <c r="H266" s="76"/>
      <c r="I266" s="73"/>
      <c r="J266" s="73"/>
      <c r="K266" s="73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</row>
    <row r="267" ht="14.25">
      <c r="A267" s="84"/>
      <c r="B267" s="76"/>
      <c r="C267" s="73"/>
      <c r="D267" s="73"/>
      <c r="E267" s="73"/>
      <c r="F267" s="77"/>
      <c r="G267" s="73"/>
      <c r="H267" s="76"/>
      <c r="I267" s="73"/>
      <c r="J267" s="73"/>
      <c r="K267" s="73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</row>
    <row r="268" ht="14.25">
      <c r="A268" s="84"/>
      <c r="B268" s="76"/>
      <c r="C268" s="73"/>
      <c r="D268" s="73"/>
      <c r="E268" s="73"/>
      <c r="F268" s="77"/>
      <c r="G268" s="73"/>
      <c r="H268" s="76"/>
      <c r="I268" s="73"/>
      <c r="J268" s="73"/>
      <c r="K268" s="73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</row>
    <row r="269" ht="14.25">
      <c r="A269" s="84"/>
      <c r="B269" s="76"/>
      <c r="C269" s="73"/>
      <c r="D269" s="73"/>
      <c r="E269" s="73"/>
      <c r="F269" s="77"/>
      <c r="G269" s="73"/>
      <c r="H269" s="76"/>
      <c r="I269" s="73"/>
      <c r="J269" s="73"/>
      <c r="K269" s="73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</row>
    <row r="270" ht="14.25">
      <c r="A270" s="84"/>
      <c r="B270" s="76"/>
      <c r="C270" s="73"/>
      <c r="D270" s="73"/>
      <c r="E270" s="73"/>
      <c r="F270" s="77"/>
      <c r="G270" s="73"/>
      <c r="H270" s="76"/>
      <c r="I270" s="73"/>
      <c r="J270" s="73"/>
      <c r="K270" s="73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</row>
    <row r="271" ht="14.25">
      <c r="A271" s="84"/>
      <c r="B271" s="76"/>
      <c r="C271" s="73"/>
      <c r="D271" s="73"/>
      <c r="E271" s="73"/>
      <c r="F271" s="77"/>
      <c r="G271" s="73"/>
      <c r="H271" s="76"/>
      <c r="I271" s="73"/>
      <c r="J271" s="73"/>
      <c r="K271" s="73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</row>
    <row r="272" ht="14.25">
      <c r="A272" s="84"/>
      <c r="B272" s="76"/>
      <c r="C272" s="73"/>
      <c r="D272" s="73"/>
      <c r="E272" s="73"/>
      <c r="F272" s="77"/>
      <c r="G272" s="73"/>
      <c r="H272" s="76"/>
      <c r="I272" s="73"/>
      <c r="J272" s="73"/>
      <c r="K272" s="73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</row>
    <row r="273" ht="14.25">
      <c r="A273" s="84"/>
      <c r="B273" s="76"/>
      <c r="C273" s="73"/>
      <c r="D273" s="73"/>
      <c r="E273" s="73"/>
      <c r="F273" s="77"/>
      <c r="G273" s="73"/>
      <c r="H273" s="76"/>
      <c r="I273" s="73"/>
      <c r="J273" s="73"/>
      <c r="K273" s="73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</row>
    <row r="274" ht="14.25">
      <c r="A274" s="84"/>
      <c r="B274" s="76"/>
      <c r="C274" s="73"/>
      <c r="D274" s="73"/>
      <c r="E274" s="73"/>
      <c r="F274" s="77"/>
      <c r="G274" s="73"/>
      <c r="H274" s="76"/>
      <c r="I274" s="73"/>
      <c r="J274" s="73"/>
      <c r="K274" s="73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</row>
    <row r="275" ht="14.25">
      <c r="A275" s="84"/>
      <c r="B275" s="76"/>
      <c r="C275" s="73"/>
      <c r="D275" s="73"/>
      <c r="E275" s="73"/>
      <c r="F275" s="77"/>
      <c r="G275" s="73"/>
      <c r="H275" s="76"/>
      <c r="I275" s="73"/>
      <c r="J275" s="73"/>
      <c r="K275" s="73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</row>
    <row r="276" ht="14.25">
      <c r="A276" s="84"/>
      <c r="B276" s="76"/>
      <c r="C276" s="73"/>
      <c r="D276" s="73"/>
      <c r="E276" s="73"/>
      <c r="F276" s="77"/>
      <c r="G276" s="73"/>
      <c r="H276" s="76"/>
      <c r="I276" s="73"/>
      <c r="J276" s="73"/>
      <c r="K276" s="73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</row>
    <row r="277" ht="14.25">
      <c r="A277" s="84"/>
      <c r="B277" s="76"/>
      <c r="C277" s="73"/>
      <c r="D277" s="73"/>
      <c r="E277" s="73"/>
      <c r="F277" s="77"/>
      <c r="G277" s="73"/>
      <c r="H277" s="76"/>
      <c r="I277" s="73"/>
      <c r="J277" s="73"/>
      <c r="K277" s="73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</row>
    <row r="278" ht="14.25">
      <c r="A278" s="84"/>
      <c r="B278" s="76"/>
      <c r="C278" s="73"/>
      <c r="D278" s="73"/>
      <c r="E278" s="73"/>
      <c r="F278" s="77"/>
      <c r="G278" s="73"/>
      <c r="H278" s="76"/>
      <c r="I278" s="73"/>
      <c r="J278" s="73"/>
      <c r="K278" s="73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</row>
    <row r="279" ht="14.25">
      <c r="A279" s="84"/>
      <c r="B279" s="76"/>
      <c r="C279" s="73"/>
      <c r="D279" s="73"/>
      <c r="E279" s="73"/>
      <c r="F279" s="77"/>
      <c r="G279" s="73"/>
      <c r="H279" s="76"/>
      <c r="I279" s="73"/>
      <c r="J279" s="73"/>
      <c r="K279" s="73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</row>
    <row r="280" ht="14.25">
      <c r="A280" s="84"/>
      <c r="B280" s="76"/>
      <c r="C280" s="73"/>
      <c r="D280" s="73"/>
      <c r="E280" s="73"/>
      <c r="F280" s="77"/>
      <c r="G280" s="73"/>
      <c r="H280" s="76"/>
      <c r="I280" s="73"/>
      <c r="J280" s="73"/>
      <c r="K280" s="73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</row>
    <row r="281" ht="14.25">
      <c r="A281" s="84"/>
      <c r="B281" s="76"/>
      <c r="C281" s="73"/>
      <c r="D281" s="73"/>
      <c r="E281" s="73"/>
      <c r="F281" s="77"/>
      <c r="G281" s="73"/>
      <c r="H281" s="76"/>
      <c r="I281" s="73"/>
      <c r="J281" s="73"/>
      <c r="K281" s="73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</row>
    <row r="282" ht="14.25">
      <c r="A282" s="84"/>
      <c r="B282" s="76"/>
      <c r="C282" s="73"/>
      <c r="D282" s="73"/>
      <c r="E282" s="73"/>
      <c r="F282" s="77"/>
      <c r="G282" s="73"/>
      <c r="H282" s="76"/>
      <c r="I282" s="73"/>
      <c r="J282" s="73"/>
      <c r="K282" s="73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</row>
    <row r="283" ht="14.25">
      <c r="A283" s="84"/>
      <c r="B283" s="76"/>
      <c r="C283" s="73"/>
      <c r="D283" s="73"/>
      <c r="E283" s="73"/>
      <c r="F283" s="77"/>
      <c r="G283" s="73"/>
      <c r="H283" s="76"/>
      <c r="I283" s="73"/>
      <c r="J283" s="73"/>
      <c r="K283" s="73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</row>
    <row r="284" ht="14.25">
      <c r="A284" s="84"/>
      <c r="B284" s="76"/>
      <c r="C284" s="73"/>
      <c r="D284" s="73"/>
      <c r="E284" s="73"/>
      <c r="F284" s="77"/>
      <c r="G284" s="73"/>
      <c r="H284" s="76"/>
      <c r="I284" s="73"/>
      <c r="J284" s="73"/>
      <c r="K284" s="73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</row>
    <row r="285" ht="14.25">
      <c r="A285" s="84"/>
      <c r="B285" s="76"/>
      <c r="C285" s="73"/>
      <c r="D285" s="73"/>
      <c r="E285" s="73"/>
      <c r="F285" s="77"/>
      <c r="G285" s="73"/>
      <c r="H285" s="76"/>
      <c r="I285" s="73"/>
      <c r="J285" s="73"/>
      <c r="K285" s="73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</row>
    <row r="286" ht="14.25">
      <c r="A286" s="84"/>
      <c r="B286" s="76"/>
      <c r="C286" s="73"/>
      <c r="D286" s="73"/>
      <c r="E286" s="73"/>
      <c r="F286" s="77"/>
      <c r="G286" s="73"/>
      <c r="H286" s="76"/>
      <c r="I286" s="73"/>
      <c r="J286" s="73"/>
      <c r="K286" s="73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</row>
    <row r="287" ht="14.25">
      <c r="A287" s="84"/>
      <c r="B287" s="76"/>
      <c r="C287" s="73"/>
      <c r="D287" s="73"/>
      <c r="E287" s="73"/>
      <c r="F287" s="77"/>
      <c r="G287" s="73"/>
      <c r="H287" s="76"/>
      <c r="I287" s="73"/>
      <c r="J287" s="73"/>
      <c r="K287" s="73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</row>
    <row r="288" ht="14.25">
      <c r="A288" s="84"/>
      <c r="B288" s="76"/>
      <c r="C288" s="73"/>
      <c r="D288" s="73"/>
      <c r="E288" s="73"/>
      <c r="F288" s="77"/>
      <c r="G288" s="73"/>
      <c r="H288" s="76"/>
      <c r="I288" s="73"/>
      <c r="J288" s="73"/>
      <c r="K288" s="73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</row>
    <row r="289" ht="14.25">
      <c r="A289" s="84"/>
      <c r="B289" s="76"/>
      <c r="C289" s="73"/>
      <c r="D289" s="73"/>
      <c r="E289" s="73"/>
      <c r="F289" s="77"/>
      <c r="G289" s="73"/>
      <c r="H289" s="76"/>
      <c r="I289" s="73"/>
      <c r="J289" s="73"/>
      <c r="K289" s="73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</row>
    <row r="290" ht="14.25">
      <c r="A290" s="84"/>
      <c r="B290" s="76"/>
      <c r="C290" s="73"/>
      <c r="D290" s="73"/>
      <c r="E290" s="73"/>
      <c r="F290" s="77"/>
      <c r="G290" s="73"/>
      <c r="H290" s="76"/>
      <c r="I290" s="73"/>
      <c r="J290" s="73"/>
      <c r="K290" s="73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</row>
    <row r="291" ht="14.25">
      <c r="A291" s="84"/>
      <c r="B291" s="76"/>
      <c r="C291" s="73"/>
      <c r="D291" s="73"/>
      <c r="E291" s="73"/>
      <c r="F291" s="77"/>
      <c r="G291" s="73"/>
      <c r="H291" s="76"/>
      <c r="I291" s="73"/>
      <c r="J291" s="73"/>
      <c r="K291" s="73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</row>
    <row r="292" ht="14.25">
      <c r="A292" s="84"/>
      <c r="B292" s="76"/>
      <c r="C292" s="73"/>
      <c r="D292" s="73"/>
      <c r="E292" s="73"/>
      <c r="F292" s="77"/>
      <c r="G292" s="73"/>
      <c r="H292" s="76"/>
      <c r="I292" s="73"/>
      <c r="J292" s="73"/>
      <c r="K292" s="73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</row>
    <row r="293" ht="14.25">
      <c r="A293" s="84"/>
      <c r="B293" s="76"/>
      <c r="C293" s="73"/>
      <c r="D293" s="73"/>
      <c r="E293" s="73"/>
      <c r="F293" s="77"/>
      <c r="G293" s="73"/>
      <c r="H293" s="76"/>
      <c r="I293" s="73"/>
      <c r="J293" s="73"/>
      <c r="K293" s="73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</row>
    <row r="294" ht="14.25">
      <c r="A294" s="84"/>
      <c r="B294" s="76"/>
      <c r="C294" s="73"/>
      <c r="D294" s="73"/>
      <c r="E294" s="73"/>
      <c r="F294" s="77"/>
      <c r="G294" s="73"/>
      <c r="H294" s="76"/>
      <c r="I294" s="73"/>
      <c r="J294" s="73"/>
      <c r="K294" s="73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</row>
    <row r="295" ht="14.25">
      <c r="A295" s="84"/>
      <c r="B295" s="76"/>
      <c r="C295" s="73"/>
      <c r="D295" s="73"/>
      <c r="E295" s="73"/>
      <c r="F295" s="77"/>
      <c r="G295" s="73"/>
      <c r="H295" s="76"/>
      <c r="I295" s="73"/>
      <c r="J295" s="73"/>
      <c r="K295" s="73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</row>
    <row r="296" ht="14.25">
      <c r="A296" s="84"/>
      <c r="B296" s="76"/>
      <c r="C296" s="73"/>
      <c r="D296" s="73"/>
      <c r="E296" s="73"/>
      <c r="F296" s="77"/>
      <c r="G296" s="73"/>
      <c r="H296" s="76"/>
      <c r="I296" s="73"/>
      <c r="J296" s="73"/>
      <c r="K296" s="73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</row>
    <row r="297" ht="14.25">
      <c r="A297" s="84"/>
      <c r="B297" s="76"/>
      <c r="C297" s="73"/>
      <c r="D297" s="73"/>
      <c r="E297" s="73"/>
      <c r="F297" s="77"/>
      <c r="G297" s="73"/>
      <c r="H297" s="76"/>
      <c r="I297" s="73"/>
      <c r="J297" s="73"/>
      <c r="K297" s="73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</row>
    <row r="298" ht="14.25">
      <c r="A298" s="84"/>
      <c r="B298" s="76"/>
      <c r="C298" s="73"/>
      <c r="D298" s="73"/>
      <c r="E298" s="73"/>
      <c r="F298" s="77"/>
      <c r="G298" s="73"/>
      <c r="H298" s="76"/>
      <c r="I298" s="73"/>
      <c r="J298" s="73"/>
      <c r="K298" s="73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</row>
    <row r="299" ht="14.25">
      <c r="A299" s="84"/>
      <c r="B299" s="76"/>
      <c r="C299" s="73"/>
      <c r="D299" s="73"/>
      <c r="E299" s="73"/>
      <c r="F299" s="77"/>
      <c r="G299" s="73"/>
      <c r="H299" s="76"/>
      <c r="I299" s="73"/>
      <c r="J299" s="73"/>
      <c r="K299" s="73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</row>
    <row r="300" ht="14.25">
      <c r="A300" s="84"/>
      <c r="B300" s="76"/>
      <c r="C300" s="73"/>
      <c r="D300" s="73"/>
      <c r="E300" s="73"/>
      <c r="F300" s="77"/>
      <c r="G300" s="73"/>
      <c r="H300" s="76"/>
      <c r="I300" s="73"/>
      <c r="J300" s="73"/>
      <c r="K300" s="73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</row>
    <row r="301" ht="14.25">
      <c r="A301" s="84"/>
      <c r="B301" s="76"/>
      <c r="C301" s="73"/>
      <c r="D301" s="73"/>
      <c r="E301" s="73"/>
      <c r="F301" s="77"/>
      <c r="G301" s="73"/>
      <c r="H301" s="76"/>
      <c r="I301" s="73"/>
      <c r="J301" s="73"/>
      <c r="K301" s="73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</row>
    <row r="302" ht="14.25">
      <c r="A302" s="84"/>
      <c r="B302" s="76"/>
      <c r="C302" s="73"/>
      <c r="D302" s="73"/>
      <c r="E302" s="73"/>
      <c r="F302" s="77"/>
      <c r="G302" s="73"/>
      <c r="H302" s="76"/>
      <c r="I302" s="73"/>
      <c r="J302" s="73"/>
      <c r="K302" s="73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</row>
    <row r="303" ht="14.25">
      <c r="A303" s="84"/>
      <c r="B303" s="76"/>
      <c r="C303" s="73"/>
      <c r="D303" s="73"/>
      <c r="E303" s="73"/>
      <c r="F303" s="77"/>
      <c r="G303" s="73"/>
      <c r="H303" s="76"/>
      <c r="I303" s="73"/>
      <c r="J303" s="73"/>
      <c r="K303" s="73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</row>
    <row r="304" ht="14.25">
      <c r="A304" s="84"/>
      <c r="B304" s="76"/>
      <c r="C304" s="73"/>
      <c r="D304" s="73"/>
      <c r="E304" s="73"/>
      <c r="F304" s="77"/>
      <c r="G304" s="73"/>
      <c r="H304" s="76"/>
      <c r="I304" s="73"/>
      <c r="J304" s="73"/>
      <c r="K304" s="73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</row>
    <row r="305" ht="14.25">
      <c r="A305" s="84"/>
      <c r="B305" s="76"/>
      <c r="C305" s="73"/>
      <c r="D305" s="73"/>
      <c r="E305" s="73"/>
      <c r="F305" s="77"/>
      <c r="G305" s="73"/>
      <c r="H305" s="76"/>
      <c r="I305" s="73"/>
      <c r="J305" s="73"/>
      <c r="K305" s="73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</row>
    <row r="306" ht="14.25">
      <c r="A306" s="84"/>
      <c r="B306" s="76"/>
      <c r="C306" s="73"/>
      <c r="D306" s="73"/>
      <c r="E306" s="73"/>
      <c r="F306" s="77"/>
      <c r="G306" s="73"/>
      <c r="H306" s="76"/>
      <c r="I306" s="73"/>
      <c r="J306" s="73"/>
      <c r="K306" s="73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</row>
    <row r="307" ht="14.25">
      <c r="A307" s="84"/>
      <c r="B307" s="76"/>
      <c r="C307" s="73"/>
      <c r="D307" s="73"/>
      <c r="E307" s="73"/>
      <c r="F307" s="77"/>
      <c r="G307" s="73"/>
      <c r="H307" s="76"/>
      <c r="I307" s="73"/>
      <c r="J307" s="73"/>
      <c r="K307" s="73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</row>
    <row r="308" ht="14.25">
      <c r="A308" s="84"/>
      <c r="B308" s="76"/>
      <c r="C308" s="73"/>
      <c r="D308" s="73"/>
      <c r="E308" s="73"/>
      <c r="F308" s="77"/>
      <c r="G308" s="73"/>
      <c r="H308" s="76"/>
      <c r="I308" s="73"/>
      <c r="J308" s="73"/>
      <c r="K308" s="73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</row>
    <row r="309" ht="14.25">
      <c r="A309" s="84"/>
      <c r="B309" s="76"/>
      <c r="C309" s="73"/>
      <c r="D309" s="73"/>
      <c r="E309" s="73"/>
      <c r="F309" s="77"/>
      <c r="G309" s="73"/>
      <c r="H309" s="76"/>
      <c r="I309" s="73"/>
      <c r="J309" s="73"/>
      <c r="K309" s="73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</row>
    <row r="310" ht="14.25">
      <c r="A310" s="84"/>
      <c r="B310" s="76"/>
      <c r="C310" s="73"/>
      <c r="D310" s="73"/>
      <c r="E310" s="73"/>
      <c r="F310" s="77"/>
      <c r="G310" s="73"/>
      <c r="H310" s="76"/>
      <c r="I310" s="73"/>
      <c r="J310" s="73"/>
      <c r="K310" s="73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</row>
    <row r="311" ht="14.25">
      <c r="A311" s="84"/>
      <c r="B311" s="76"/>
      <c r="C311" s="73"/>
      <c r="D311" s="73"/>
      <c r="E311" s="73"/>
      <c r="F311" s="77"/>
      <c r="G311" s="73"/>
      <c r="H311" s="76"/>
      <c r="I311" s="73"/>
      <c r="J311" s="73"/>
      <c r="K311" s="73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</row>
    <row r="312" ht="14.25">
      <c r="A312" s="84"/>
      <c r="B312" s="76"/>
      <c r="C312" s="73"/>
      <c r="D312" s="73"/>
      <c r="E312" s="73"/>
      <c r="F312" s="77"/>
      <c r="G312" s="73"/>
      <c r="H312" s="76"/>
      <c r="I312" s="73"/>
      <c r="J312" s="73"/>
      <c r="K312" s="73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</row>
    <row r="313" ht="14.25">
      <c r="A313" s="84"/>
      <c r="B313" s="76"/>
      <c r="C313" s="73"/>
      <c r="D313" s="73"/>
      <c r="E313" s="73"/>
      <c r="F313" s="77"/>
      <c r="G313" s="73"/>
      <c r="H313" s="76"/>
      <c r="I313" s="73"/>
      <c r="J313" s="73"/>
      <c r="K313" s="73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</row>
    <row r="314" ht="14.25">
      <c r="A314" s="84"/>
      <c r="B314" s="76"/>
      <c r="C314" s="73"/>
      <c r="D314" s="73"/>
      <c r="E314" s="73"/>
      <c r="F314" s="77"/>
      <c r="G314" s="73"/>
      <c r="H314" s="76"/>
      <c r="I314" s="73"/>
      <c r="J314" s="73"/>
      <c r="K314" s="73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</row>
    <row r="315" ht="14.25">
      <c r="A315" s="84"/>
      <c r="B315" s="76"/>
      <c r="C315" s="73"/>
      <c r="D315" s="73"/>
      <c r="E315" s="73"/>
      <c r="F315" s="77"/>
      <c r="G315" s="73"/>
      <c r="H315" s="76"/>
      <c r="I315" s="73"/>
      <c r="J315" s="73"/>
      <c r="K315" s="73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</row>
    <row r="316" ht="14.25">
      <c r="A316" s="84"/>
      <c r="B316" s="76"/>
      <c r="C316" s="73"/>
      <c r="D316" s="73"/>
      <c r="E316" s="73"/>
      <c r="F316" s="77"/>
      <c r="G316" s="73"/>
      <c r="H316" s="76"/>
      <c r="I316" s="73"/>
      <c r="J316" s="73"/>
      <c r="K316" s="73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</row>
    <row r="317" ht="14.25">
      <c r="A317" s="84"/>
      <c r="B317" s="76"/>
      <c r="C317" s="73"/>
      <c r="D317" s="73"/>
      <c r="E317" s="73"/>
      <c r="F317" s="77"/>
      <c r="G317" s="73"/>
      <c r="H317" s="76"/>
      <c r="I317" s="73"/>
      <c r="J317" s="73"/>
      <c r="K317" s="73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</row>
    <row r="318" ht="14.25">
      <c r="A318" s="84"/>
      <c r="B318" s="76"/>
      <c r="C318" s="73"/>
      <c r="D318" s="73"/>
      <c r="E318" s="73"/>
      <c r="F318" s="77"/>
      <c r="G318" s="73"/>
      <c r="H318" s="76"/>
      <c r="I318" s="73"/>
      <c r="J318" s="73"/>
      <c r="K318" s="73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</row>
    <row r="319" ht="14.25">
      <c r="A319" s="84"/>
      <c r="B319" s="76"/>
      <c r="C319" s="73"/>
      <c r="D319" s="73"/>
      <c r="E319" s="73"/>
      <c r="F319" s="77"/>
      <c r="G319" s="73"/>
      <c r="H319" s="76"/>
      <c r="I319" s="73"/>
      <c r="J319" s="73"/>
      <c r="K319" s="73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</row>
    <row r="320" ht="14.25">
      <c r="A320" s="84"/>
      <c r="B320" s="76"/>
      <c r="C320" s="73"/>
      <c r="D320" s="73"/>
      <c r="E320" s="73"/>
      <c r="F320" s="77"/>
      <c r="G320" s="73"/>
      <c r="H320" s="76"/>
      <c r="I320" s="73"/>
      <c r="J320" s="73"/>
      <c r="K320" s="73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</row>
    <row r="321" ht="14.25">
      <c r="A321" s="84"/>
      <c r="B321" s="76"/>
      <c r="C321" s="73"/>
      <c r="D321" s="73"/>
      <c r="E321" s="73"/>
      <c r="F321" s="77"/>
      <c r="G321" s="73"/>
      <c r="H321" s="76"/>
      <c r="I321" s="73"/>
      <c r="J321" s="73"/>
      <c r="K321" s="73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</row>
    <row r="322" ht="14.25">
      <c r="A322" s="84"/>
      <c r="B322" s="76"/>
      <c r="C322" s="73"/>
      <c r="D322" s="73"/>
      <c r="E322" s="73"/>
      <c r="F322" s="77"/>
      <c r="G322" s="73"/>
      <c r="H322" s="76"/>
      <c r="I322" s="73"/>
      <c r="J322" s="73"/>
      <c r="K322" s="73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</row>
    <row r="323" ht="14.25">
      <c r="A323" s="84"/>
      <c r="B323" s="76"/>
      <c r="C323" s="73"/>
      <c r="D323" s="73"/>
      <c r="E323" s="73"/>
      <c r="F323" s="77"/>
      <c r="G323" s="73"/>
      <c r="H323" s="76"/>
      <c r="I323" s="73"/>
      <c r="J323" s="73"/>
      <c r="K323" s="73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</row>
    <row r="324" ht="14.25">
      <c r="A324" s="84"/>
      <c r="B324" s="76"/>
      <c r="C324" s="73"/>
      <c r="D324" s="73"/>
      <c r="E324" s="73"/>
      <c r="F324" s="77"/>
      <c r="G324" s="73"/>
      <c r="H324" s="76"/>
      <c r="I324" s="73"/>
      <c r="J324" s="73"/>
      <c r="K324" s="73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</row>
    <row r="325" ht="14.25">
      <c r="A325" s="84"/>
      <c r="B325" s="76"/>
      <c r="C325" s="73"/>
      <c r="D325" s="73"/>
      <c r="E325" s="73"/>
      <c r="F325" s="77"/>
      <c r="G325" s="73"/>
      <c r="H325" s="76"/>
      <c r="I325" s="73"/>
      <c r="J325" s="73"/>
      <c r="K325" s="73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</row>
    <row r="326" ht="14.25">
      <c r="A326" s="84"/>
      <c r="B326" s="76"/>
      <c r="C326" s="73"/>
      <c r="D326" s="73"/>
      <c r="E326" s="73"/>
      <c r="F326" s="77"/>
      <c r="G326" s="73"/>
      <c r="H326" s="76"/>
      <c r="I326" s="73"/>
      <c r="J326" s="73"/>
      <c r="K326" s="73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</row>
    <row r="327" ht="14.25">
      <c r="A327" s="84"/>
      <c r="B327" s="76"/>
      <c r="C327" s="73"/>
      <c r="D327" s="73"/>
      <c r="E327" s="73"/>
      <c r="F327" s="77"/>
      <c r="G327" s="73"/>
      <c r="H327" s="76"/>
      <c r="I327" s="73"/>
      <c r="J327" s="73"/>
      <c r="K327" s="73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</row>
    <row r="328" ht="14.25">
      <c r="A328" s="84"/>
      <c r="B328" s="76"/>
      <c r="C328" s="73"/>
      <c r="D328" s="73"/>
      <c r="E328" s="73"/>
      <c r="F328" s="77"/>
      <c r="G328" s="73"/>
      <c r="H328" s="76"/>
      <c r="I328" s="73"/>
      <c r="J328" s="73"/>
      <c r="K328" s="73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</row>
    <row r="329" ht="14.25">
      <c r="A329" s="84"/>
      <c r="B329" s="76"/>
      <c r="C329" s="73"/>
      <c r="D329" s="73"/>
      <c r="E329" s="73"/>
      <c r="F329" s="77"/>
      <c r="G329" s="73"/>
      <c r="H329" s="76"/>
      <c r="I329" s="73"/>
      <c r="J329" s="73"/>
      <c r="K329" s="73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</row>
    <row r="330" ht="14.25">
      <c r="A330" s="84"/>
      <c r="B330" s="76"/>
      <c r="C330" s="73"/>
      <c r="D330" s="73"/>
      <c r="E330" s="73"/>
      <c r="F330" s="77"/>
      <c r="G330" s="73"/>
      <c r="H330" s="76"/>
      <c r="I330" s="73"/>
      <c r="J330" s="73"/>
      <c r="K330" s="73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</row>
    <row r="331" ht="14.25">
      <c r="A331" s="84"/>
      <c r="B331" s="76"/>
      <c r="C331" s="73"/>
      <c r="D331" s="73"/>
      <c r="E331" s="73"/>
      <c r="F331" s="77"/>
      <c r="G331" s="73"/>
      <c r="H331" s="76"/>
      <c r="I331" s="73"/>
      <c r="J331" s="73"/>
      <c r="K331" s="73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</row>
    <row r="332" ht="14.25">
      <c r="A332" s="84"/>
      <c r="B332" s="76"/>
      <c r="C332" s="73"/>
      <c r="D332" s="73"/>
      <c r="E332" s="73"/>
      <c r="F332" s="77"/>
      <c r="G332" s="73"/>
      <c r="H332" s="76"/>
      <c r="I332" s="73"/>
      <c r="J332" s="73"/>
      <c r="K332" s="73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</row>
    <row r="333" ht="14.25">
      <c r="A333" s="84"/>
      <c r="B333" s="76"/>
      <c r="C333" s="73"/>
      <c r="D333" s="73"/>
      <c r="E333" s="73"/>
      <c r="F333" s="77"/>
      <c r="G333" s="73"/>
      <c r="H333" s="76"/>
      <c r="I333" s="73"/>
      <c r="J333" s="73"/>
      <c r="K333" s="73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</row>
    <row r="334" ht="14.25">
      <c r="A334" s="84"/>
      <c r="B334" s="76"/>
      <c r="C334" s="73"/>
      <c r="D334" s="73"/>
      <c r="E334" s="73"/>
      <c r="F334" s="77"/>
      <c r="G334" s="73"/>
      <c r="H334" s="76"/>
      <c r="I334" s="73"/>
      <c r="J334" s="73"/>
      <c r="K334" s="73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</row>
    <row r="335" ht="14.25">
      <c r="A335" s="84"/>
      <c r="B335" s="76"/>
      <c r="C335" s="73"/>
      <c r="D335" s="73"/>
      <c r="E335" s="73"/>
      <c r="F335" s="77"/>
      <c r="G335" s="73"/>
      <c r="H335" s="76"/>
      <c r="I335" s="73"/>
      <c r="J335" s="73"/>
      <c r="K335" s="73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</row>
    <row r="336" ht="14.25">
      <c r="A336" s="84"/>
      <c r="B336" s="76"/>
      <c r="C336" s="73"/>
      <c r="D336" s="73"/>
      <c r="E336" s="73"/>
      <c r="F336" s="77"/>
      <c r="G336" s="73"/>
      <c r="H336" s="76"/>
      <c r="I336" s="73"/>
      <c r="J336" s="73"/>
      <c r="K336" s="73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</row>
    <row r="337" ht="14.25">
      <c r="A337" s="84"/>
      <c r="B337" s="76"/>
      <c r="C337" s="73"/>
      <c r="D337" s="73"/>
      <c r="E337" s="73"/>
      <c r="F337" s="77"/>
      <c r="G337" s="73"/>
      <c r="H337" s="76"/>
      <c r="I337" s="73"/>
      <c r="J337" s="73"/>
      <c r="K337" s="73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</row>
    <row r="338" ht="14.25">
      <c r="A338" s="84"/>
      <c r="B338" s="76"/>
      <c r="C338" s="73"/>
      <c r="D338" s="73"/>
      <c r="E338" s="73"/>
      <c r="F338" s="77"/>
      <c r="G338" s="73"/>
      <c r="H338" s="76"/>
      <c r="I338" s="73"/>
      <c r="J338" s="73"/>
      <c r="K338" s="73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</row>
    <row r="339" ht="14.25">
      <c r="A339" s="84"/>
      <c r="B339" s="76"/>
      <c r="C339" s="73"/>
      <c r="D339" s="73"/>
      <c r="E339" s="73"/>
      <c r="F339" s="77"/>
      <c r="G339" s="73"/>
      <c r="H339" s="76"/>
      <c r="I339" s="73"/>
      <c r="J339" s="73"/>
      <c r="K339" s="73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</row>
    <row r="340" ht="14.25">
      <c r="A340" s="84"/>
      <c r="B340" s="76"/>
      <c r="C340" s="73"/>
      <c r="D340" s="73"/>
      <c r="E340" s="73"/>
      <c r="F340" s="77"/>
      <c r="G340" s="73"/>
      <c r="H340" s="76"/>
      <c r="I340" s="73"/>
      <c r="J340" s="73"/>
      <c r="K340" s="73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</row>
    <row r="341" ht="14.25">
      <c r="A341" s="84"/>
      <c r="B341" s="76"/>
      <c r="C341" s="73"/>
      <c r="D341" s="73"/>
      <c r="E341" s="73"/>
      <c r="F341" s="77"/>
      <c r="G341" s="73"/>
      <c r="H341" s="76"/>
      <c r="I341" s="73"/>
      <c r="J341" s="73"/>
      <c r="K341" s="73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</row>
    <row r="342" ht="14.25">
      <c r="A342" s="84"/>
      <c r="B342" s="76"/>
      <c r="C342" s="73"/>
      <c r="D342" s="73"/>
      <c r="E342" s="73"/>
      <c r="F342" s="77"/>
      <c r="G342" s="73"/>
      <c r="H342" s="76"/>
      <c r="I342" s="73"/>
      <c r="J342" s="73"/>
      <c r="K342" s="73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</row>
    <row r="343" ht="14.25">
      <c r="A343" s="84"/>
      <c r="B343" s="76"/>
      <c r="C343" s="73"/>
      <c r="D343" s="73"/>
      <c r="E343" s="73"/>
      <c r="F343" s="77"/>
      <c r="G343" s="73"/>
      <c r="H343" s="76"/>
      <c r="I343" s="73"/>
      <c r="J343" s="73"/>
      <c r="K343" s="73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</row>
    <row r="344" ht="14.25">
      <c r="A344" s="84"/>
      <c r="B344" s="76"/>
      <c r="C344" s="73"/>
      <c r="D344" s="73"/>
      <c r="E344" s="73"/>
      <c r="F344" s="77"/>
      <c r="G344" s="73"/>
      <c r="H344" s="76"/>
      <c r="I344" s="73"/>
      <c r="J344" s="73"/>
      <c r="K344" s="73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</row>
    <row r="345" ht="14.25">
      <c r="A345" s="84"/>
      <c r="B345" s="76"/>
      <c r="C345" s="73"/>
      <c r="D345" s="73"/>
      <c r="E345" s="73"/>
      <c r="F345" s="77"/>
      <c r="G345" s="73"/>
      <c r="H345" s="76"/>
      <c r="I345" s="73"/>
      <c r="J345" s="73"/>
      <c r="K345" s="73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</row>
    <row r="346" ht="14.25">
      <c r="A346" s="84"/>
      <c r="B346" s="76"/>
      <c r="C346" s="73"/>
      <c r="D346" s="73"/>
      <c r="E346" s="73"/>
      <c r="F346" s="77"/>
      <c r="G346" s="73"/>
      <c r="H346" s="76"/>
      <c r="I346" s="73"/>
      <c r="J346" s="73"/>
      <c r="K346" s="73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</row>
    <row r="347" ht="14.25">
      <c r="A347" s="84"/>
      <c r="B347" s="76"/>
      <c r="C347" s="73"/>
      <c r="D347" s="73"/>
      <c r="E347" s="73"/>
      <c r="F347" s="77"/>
      <c r="G347" s="73"/>
      <c r="H347" s="76"/>
      <c r="I347" s="73"/>
      <c r="J347" s="73"/>
      <c r="K347" s="73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</row>
    <row r="348" ht="14.25">
      <c r="A348" s="84"/>
      <c r="B348" s="76"/>
      <c r="C348" s="73"/>
      <c r="D348" s="73"/>
      <c r="E348" s="73"/>
      <c r="F348" s="77"/>
      <c r="G348" s="73"/>
      <c r="H348" s="76"/>
      <c r="I348" s="73"/>
      <c r="J348" s="73"/>
      <c r="K348" s="73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</row>
    <row r="349" ht="14.25">
      <c r="A349" s="84"/>
      <c r="B349" s="76"/>
      <c r="C349" s="73"/>
      <c r="D349" s="73"/>
      <c r="E349" s="73"/>
      <c r="F349" s="77"/>
      <c r="G349" s="73"/>
      <c r="H349" s="76"/>
      <c r="I349" s="73"/>
      <c r="J349" s="73"/>
      <c r="K349" s="73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</row>
    <row r="350" ht="14.25">
      <c r="A350" s="84"/>
      <c r="B350" s="76"/>
      <c r="C350" s="73"/>
      <c r="D350" s="73"/>
      <c r="E350" s="73"/>
      <c r="F350" s="77"/>
      <c r="G350" s="73"/>
      <c r="H350" s="76"/>
      <c r="I350" s="73"/>
      <c r="J350" s="73"/>
      <c r="K350" s="73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</row>
    <row r="351" ht="14.25">
      <c r="A351" s="84"/>
      <c r="B351" s="76"/>
      <c r="C351" s="73"/>
      <c r="D351" s="73"/>
      <c r="E351" s="73"/>
      <c r="F351" s="77"/>
      <c r="G351" s="73"/>
      <c r="H351" s="76"/>
      <c r="I351" s="73"/>
      <c r="J351" s="73"/>
      <c r="K351" s="73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</row>
    <row r="352" ht="14.25">
      <c r="A352" s="84"/>
      <c r="B352" s="76"/>
      <c r="C352" s="73"/>
      <c r="D352" s="73"/>
      <c r="E352" s="73"/>
      <c r="F352" s="77"/>
      <c r="G352" s="73"/>
      <c r="H352" s="76"/>
      <c r="I352" s="73"/>
      <c r="J352" s="73"/>
      <c r="K352" s="73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</row>
    <row r="353" ht="14.25">
      <c r="A353" s="84"/>
      <c r="B353" s="76"/>
      <c r="C353" s="73"/>
      <c r="D353" s="73"/>
      <c r="E353" s="73"/>
      <c r="F353" s="77"/>
      <c r="G353" s="73"/>
      <c r="H353" s="76"/>
      <c r="I353" s="73"/>
      <c r="J353" s="73"/>
      <c r="K353" s="73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</row>
    <row r="354" ht="14.25">
      <c r="A354" s="84"/>
      <c r="B354" s="76"/>
      <c r="C354" s="73"/>
      <c r="D354" s="73"/>
      <c r="E354" s="73"/>
      <c r="F354" s="77"/>
      <c r="G354" s="73"/>
      <c r="H354" s="76"/>
      <c r="I354" s="73"/>
      <c r="J354" s="73"/>
      <c r="K354" s="73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</row>
    <row r="355" ht="14.25">
      <c r="A355" s="84"/>
      <c r="B355" s="76"/>
      <c r="C355" s="73"/>
      <c r="D355" s="73"/>
      <c r="E355" s="73"/>
      <c r="F355" s="77"/>
      <c r="G355" s="73"/>
      <c r="H355" s="76"/>
      <c r="I355" s="73"/>
      <c r="J355" s="73"/>
      <c r="K355" s="73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</row>
    <row r="356" ht="14.25">
      <c r="A356" s="84"/>
      <c r="B356" s="76"/>
      <c r="C356" s="73"/>
      <c r="D356" s="73"/>
      <c r="E356" s="73"/>
      <c r="F356" s="77"/>
      <c r="G356" s="73"/>
      <c r="H356" s="76"/>
      <c r="I356" s="73"/>
      <c r="J356" s="73"/>
      <c r="K356" s="73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</row>
    <row r="357" ht="14.25">
      <c r="A357" s="84"/>
      <c r="B357" s="76"/>
      <c r="C357" s="73"/>
      <c r="D357" s="73"/>
      <c r="E357" s="73"/>
      <c r="F357" s="77"/>
      <c r="G357" s="73"/>
      <c r="H357" s="76"/>
      <c r="I357" s="73"/>
      <c r="J357" s="73"/>
      <c r="K357" s="73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</row>
    <row r="358" ht="14.25">
      <c r="A358" s="84"/>
      <c r="B358" s="76"/>
      <c r="C358" s="73"/>
      <c r="D358" s="73"/>
      <c r="E358" s="73"/>
      <c r="F358" s="77"/>
      <c r="G358" s="73"/>
      <c r="H358" s="76"/>
      <c r="I358" s="73"/>
      <c r="J358" s="73"/>
      <c r="K358" s="73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</row>
    <row r="359" ht="14.25">
      <c r="A359" s="84"/>
      <c r="B359" s="76"/>
      <c r="C359" s="73"/>
      <c r="D359" s="73"/>
      <c r="E359" s="73"/>
      <c r="F359" s="77"/>
      <c r="G359" s="73"/>
      <c r="H359" s="76"/>
      <c r="I359" s="73"/>
      <c r="J359" s="73"/>
      <c r="K359" s="73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</row>
    <row r="360" ht="14.25">
      <c r="A360" s="84"/>
      <c r="B360" s="76"/>
      <c r="C360" s="73"/>
      <c r="D360" s="73"/>
      <c r="E360" s="73"/>
      <c r="F360" s="77"/>
      <c r="G360" s="73"/>
      <c r="H360" s="76"/>
      <c r="I360" s="73"/>
      <c r="J360" s="73"/>
      <c r="K360" s="73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</row>
    <row r="361" ht="14.25">
      <c r="A361" s="84"/>
      <c r="B361" s="76"/>
      <c r="C361" s="73"/>
      <c r="D361" s="73"/>
      <c r="E361" s="73"/>
      <c r="F361" s="77"/>
      <c r="G361" s="73"/>
      <c r="H361" s="76"/>
      <c r="I361" s="73"/>
      <c r="J361" s="73"/>
      <c r="K361" s="73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</row>
    <row r="362" ht="14.25">
      <c r="A362" s="84"/>
      <c r="B362" s="76"/>
      <c r="C362" s="73"/>
      <c r="D362" s="73"/>
      <c r="E362" s="73"/>
      <c r="F362" s="77"/>
      <c r="G362" s="73"/>
      <c r="H362" s="76"/>
      <c r="I362" s="73"/>
      <c r="J362" s="73"/>
      <c r="K362" s="73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</row>
    <row r="363" ht="14.25">
      <c r="A363" s="84"/>
      <c r="B363" s="76"/>
      <c r="C363" s="73"/>
      <c r="D363" s="73"/>
      <c r="E363" s="73"/>
      <c r="F363" s="77"/>
      <c r="G363" s="73"/>
      <c r="H363" s="76"/>
      <c r="I363" s="73"/>
      <c r="J363" s="73"/>
      <c r="K363" s="73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</row>
    <row r="364" ht="14.25">
      <c r="A364" s="84"/>
      <c r="B364" s="76"/>
      <c r="C364" s="73"/>
      <c r="D364" s="73"/>
      <c r="E364" s="73"/>
      <c r="F364" s="77"/>
      <c r="G364" s="73"/>
      <c r="H364" s="76"/>
      <c r="I364" s="73"/>
      <c r="J364" s="73"/>
      <c r="K364" s="73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</row>
    <row r="365" ht="14.25">
      <c r="A365" s="84"/>
      <c r="B365" s="76"/>
      <c r="C365" s="73"/>
      <c r="D365" s="73"/>
      <c r="E365" s="73"/>
      <c r="F365" s="77"/>
      <c r="G365" s="73"/>
      <c r="H365" s="76"/>
      <c r="I365" s="73"/>
      <c r="J365" s="73"/>
      <c r="K365" s="73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</row>
    <row r="366" ht="14.25">
      <c r="A366" s="84"/>
      <c r="B366" s="76"/>
      <c r="C366" s="73"/>
      <c r="D366" s="73"/>
      <c r="E366" s="73"/>
      <c r="F366" s="77"/>
      <c r="G366" s="73"/>
      <c r="H366" s="76"/>
      <c r="I366" s="73"/>
      <c r="J366" s="73"/>
      <c r="K366" s="73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</row>
    <row r="367" ht="14.25">
      <c r="A367" s="84"/>
      <c r="B367" s="76"/>
      <c r="C367" s="73"/>
      <c r="D367" s="73"/>
      <c r="E367" s="73"/>
      <c r="F367" s="77"/>
      <c r="G367" s="73"/>
      <c r="H367" s="76"/>
      <c r="I367" s="73"/>
      <c r="J367" s="73"/>
      <c r="K367" s="73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</row>
    <row r="368" ht="14.25">
      <c r="A368" s="84"/>
      <c r="B368" s="76"/>
      <c r="C368" s="73"/>
      <c r="D368" s="73"/>
      <c r="E368" s="73"/>
      <c r="F368" s="77"/>
      <c r="G368" s="73"/>
      <c r="H368" s="76"/>
      <c r="I368" s="73"/>
      <c r="J368" s="73"/>
      <c r="K368" s="73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</row>
    <row r="369" ht="14.25">
      <c r="A369" s="84"/>
      <c r="B369" s="76"/>
      <c r="C369" s="73"/>
      <c r="D369" s="73"/>
      <c r="E369" s="73"/>
      <c r="F369" s="77"/>
      <c r="G369" s="73"/>
      <c r="H369" s="76"/>
      <c r="I369" s="73"/>
      <c r="J369" s="73"/>
      <c r="K369" s="73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</row>
    <row r="370" ht="14.25">
      <c r="A370" s="84"/>
      <c r="B370" s="76"/>
      <c r="C370" s="73"/>
      <c r="D370" s="73"/>
      <c r="E370" s="73"/>
      <c r="F370" s="77"/>
      <c r="G370" s="73"/>
      <c r="H370" s="76"/>
      <c r="I370" s="73"/>
      <c r="J370" s="73"/>
      <c r="K370" s="73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</row>
    <row r="371" ht="14.25">
      <c r="A371" s="84"/>
      <c r="B371" s="76"/>
      <c r="C371" s="73"/>
      <c r="D371" s="73"/>
      <c r="E371" s="73"/>
      <c r="F371" s="77"/>
      <c r="G371" s="73"/>
      <c r="H371" s="76"/>
      <c r="I371" s="73"/>
      <c r="J371" s="73"/>
      <c r="K371" s="73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</row>
    <row r="372" ht="14.25">
      <c r="A372" s="84"/>
      <c r="B372" s="76"/>
      <c r="C372" s="73"/>
      <c r="D372" s="73"/>
      <c r="E372" s="73"/>
      <c r="F372" s="77"/>
      <c r="G372" s="73"/>
      <c r="H372" s="76"/>
      <c r="I372" s="73"/>
      <c r="J372" s="73"/>
      <c r="K372" s="73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</row>
    <row r="373" ht="14.25">
      <c r="A373" s="84"/>
      <c r="B373" s="76"/>
      <c r="C373" s="73"/>
      <c r="D373" s="73"/>
      <c r="E373" s="73"/>
      <c r="F373" s="77"/>
      <c r="G373" s="73"/>
      <c r="H373" s="76"/>
      <c r="I373" s="73"/>
      <c r="J373" s="73"/>
      <c r="K373" s="73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</row>
    <row r="374" ht="14.25">
      <c r="A374" s="84"/>
      <c r="B374" s="76"/>
      <c r="C374" s="73"/>
      <c r="D374" s="73"/>
      <c r="E374" s="73"/>
      <c r="F374" s="77"/>
      <c r="G374" s="73"/>
      <c r="H374" s="76"/>
      <c r="I374" s="73"/>
      <c r="J374" s="73"/>
      <c r="K374" s="73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</row>
    <row r="375" ht="14.25">
      <c r="A375" s="84"/>
      <c r="B375" s="76"/>
      <c r="C375" s="73"/>
      <c r="D375" s="73"/>
      <c r="E375" s="73"/>
      <c r="F375" s="77"/>
      <c r="G375" s="73"/>
      <c r="H375" s="76"/>
      <c r="I375" s="73"/>
      <c r="J375" s="73"/>
      <c r="K375" s="73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</row>
    <row r="376" ht="14.25">
      <c r="A376" s="84"/>
      <c r="B376" s="76"/>
      <c r="C376" s="73"/>
      <c r="D376" s="73"/>
      <c r="E376" s="73"/>
      <c r="F376" s="77"/>
      <c r="G376" s="73"/>
      <c r="H376" s="76"/>
      <c r="I376" s="73"/>
      <c r="J376" s="73"/>
      <c r="K376" s="73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</row>
    <row r="377" ht="14.25">
      <c r="A377" s="84"/>
      <c r="B377" s="76"/>
      <c r="C377" s="73"/>
      <c r="D377" s="73"/>
      <c r="E377" s="73"/>
      <c r="F377" s="77"/>
      <c r="G377" s="73"/>
      <c r="H377" s="76"/>
      <c r="I377" s="73"/>
      <c r="J377" s="73"/>
      <c r="K377" s="73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</row>
    <row r="378" ht="14.25">
      <c r="A378" s="84"/>
      <c r="B378" s="76"/>
      <c r="C378" s="73"/>
      <c r="D378" s="73"/>
      <c r="E378" s="73"/>
      <c r="F378" s="77"/>
      <c r="G378" s="73"/>
      <c r="H378" s="76"/>
      <c r="I378" s="73"/>
      <c r="J378" s="73"/>
      <c r="K378" s="73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</row>
    <row r="379" ht="14.25">
      <c r="A379" s="84"/>
      <c r="B379" s="76"/>
      <c r="C379" s="73"/>
      <c r="D379" s="73"/>
      <c r="E379" s="73"/>
      <c r="F379" s="77"/>
      <c r="G379" s="73"/>
      <c r="H379" s="76"/>
      <c r="I379" s="73"/>
      <c r="J379" s="73"/>
      <c r="K379" s="73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</row>
    <row r="380" ht="14.25">
      <c r="A380" s="84"/>
      <c r="B380" s="76"/>
      <c r="C380" s="73"/>
      <c r="D380" s="73"/>
      <c r="E380" s="73"/>
      <c r="F380" s="77"/>
      <c r="G380" s="73"/>
      <c r="H380" s="76"/>
      <c r="I380" s="73"/>
      <c r="J380" s="73"/>
      <c r="K380" s="73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</row>
    <row r="381" ht="14.25">
      <c r="A381" s="84"/>
      <c r="B381" s="76"/>
      <c r="C381" s="73"/>
      <c r="D381" s="73"/>
      <c r="E381" s="73"/>
      <c r="F381" s="77"/>
      <c r="G381" s="73"/>
      <c r="H381" s="76"/>
      <c r="I381" s="73"/>
      <c r="J381" s="73"/>
      <c r="K381" s="73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</row>
    <row r="382" ht="14.25">
      <c r="A382" s="84"/>
      <c r="B382" s="76"/>
      <c r="C382" s="73"/>
      <c r="D382" s="73"/>
      <c r="E382" s="73"/>
      <c r="F382" s="77"/>
      <c r="G382" s="73"/>
      <c r="H382" s="76"/>
      <c r="I382" s="73"/>
      <c r="J382" s="73"/>
      <c r="K382" s="73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</row>
    <row r="383" ht="14.25">
      <c r="A383" s="84"/>
      <c r="B383" s="76"/>
      <c r="C383" s="73"/>
      <c r="D383" s="73"/>
      <c r="E383" s="73"/>
      <c r="F383" s="77"/>
      <c r="G383" s="73"/>
      <c r="H383" s="76"/>
      <c r="I383" s="73"/>
      <c r="J383" s="73"/>
      <c r="K383" s="73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</row>
    <row r="384" ht="14.25">
      <c r="A384" s="84"/>
      <c r="B384" s="76"/>
      <c r="C384" s="73"/>
      <c r="D384" s="73"/>
      <c r="E384" s="73"/>
      <c r="F384" s="77"/>
      <c r="G384" s="73"/>
      <c r="H384" s="76"/>
      <c r="I384" s="73"/>
      <c r="J384" s="73"/>
      <c r="K384" s="73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</row>
    <row r="385" ht="14.25">
      <c r="A385" s="84"/>
      <c r="B385" s="76"/>
      <c r="C385" s="73"/>
      <c r="D385" s="73"/>
      <c r="E385" s="73"/>
      <c r="F385" s="77"/>
      <c r="G385" s="73"/>
      <c r="H385" s="76"/>
      <c r="I385" s="73"/>
      <c r="J385" s="73"/>
      <c r="K385" s="73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</row>
    <row r="386" ht="14.25">
      <c r="A386" s="84"/>
      <c r="B386" s="76"/>
      <c r="C386" s="73"/>
      <c r="D386" s="73"/>
      <c r="E386" s="73"/>
      <c r="F386" s="77"/>
      <c r="G386" s="73"/>
      <c r="H386" s="76"/>
      <c r="I386" s="73"/>
      <c r="J386" s="73"/>
      <c r="K386" s="73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</row>
    <row r="387" ht="14.25">
      <c r="A387" s="84"/>
      <c r="B387" s="76"/>
      <c r="C387" s="73"/>
      <c r="D387" s="73"/>
      <c r="E387" s="73"/>
      <c r="F387" s="77"/>
      <c r="G387" s="73"/>
      <c r="H387" s="76"/>
      <c r="I387" s="73"/>
      <c r="J387" s="73"/>
      <c r="K387" s="73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</row>
    <row r="388" ht="14.25">
      <c r="A388" s="84"/>
      <c r="B388" s="76"/>
      <c r="C388" s="73"/>
      <c r="D388" s="73"/>
      <c r="E388" s="73"/>
      <c r="F388" s="77"/>
      <c r="G388" s="73"/>
      <c r="H388" s="76"/>
      <c r="I388" s="73"/>
      <c r="J388" s="73"/>
      <c r="K388" s="73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</row>
    <row r="389" ht="14.25">
      <c r="A389" s="84"/>
      <c r="B389" s="76"/>
      <c r="C389" s="73"/>
      <c r="D389" s="73"/>
      <c r="E389" s="73"/>
      <c r="F389" s="77"/>
      <c r="G389" s="73"/>
      <c r="H389" s="76"/>
      <c r="I389" s="73"/>
      <c r="J389" s="73"/>
      <c r="K389" s="73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</row>
    <row r="390" ht="14.25">
      <c r="A390" s="84"/>
      <c r="B390" s="76"/>
      <c r="C390" s="73"/>
      <c r="D390" s="73"/>
      <c r="E390" s="73"/>
      <c r="F390" s="77"/>
      <c r="G390" s="73"/>
      <c r="H390" s="76"/>
      <c r="I390" s="73"/>
      <c r="J390" s="73"/>
      <c r="K390" s="73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</row>
    <row r="391" ht="14.25">
      <c r="A391" s="84"/>
      <c r="B391" s="76"/>
      <c r="C391" s="73"/>
      <c r="D391" s="73"/>
      <c r="E391" s="73"/>
      <c r="F391" s="77"/>
      <c r="G391" s="73"/>
      <c r="H391" s="76"/>
      <c r="I391" s="73"/>
      <c r="J391" s="73"/>
      <c r="K391" s="73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</row>
    <row r="392" ht="14.25">
      <c r="A392" s="84"/>
      <c r="B392" s="76"/>
      <c r="C392" s="73"/>
      <c r="D392" s="73"/>
      <c r="E392" s="73"/>
      <c r="F392" s="77"/>
      <c r="G392" s="73"/>
      <c r="H392" s="76"/>
      <c r="I392" s="73"/>
      <c r="J392" s="73"/>
      <c r="K392" s="73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</row>
    <row r="393" ht="14.25">
      <c r="A393" s="84"/>
      <c r="B393" s="76"/>
      <c r="C393" s="73"/>
      <c r="D393" s="73"/>
      <c r="E393" s="73"/>
      <c r="F393" s="77"/>
      <c r="G393" s="73"/>
      <c r="H393" s="76"/>
      <c r="I393" s="73"/>
      <c r="J393" s="73"/>
      <c r="K393" s="73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</row>
    <row r="394" ht="14.25">
      <c r="A394" s="84"/>
      <c r="B394" s="76"/>
      <c r="C394" s="73"/>
      <c r="D394" s="73"/>
      <c r="E394" s="73"/>
      <c r="F394" s="77"/>
      <c r="G394" s="73"/>
      <c r="H394" s="76"/>
      <c r="I394" s="73"/>
      <c r="J394" s="73"/>
      <c r="K394" s="73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</row>
    <row r="395" ht="14.25">
      <c r="A395" s="84"/>
      <c r="B395" s="76"/>
      <c r="C395" s="73"/>
      <c r="D395" s="73"/>
      <c r="E395" s="73"/>
      <c r="F395" s="77"/>
      <c r="G395" s="73"/>
      <c r="H395" s="76"/>
      <c r="I395" s="73"/>
      <c r="J395" s="73"/>
      <c r="K395" s="73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</row>
    <row r="396" ht="14.25">
      <c r="A396" s="84"/>
      <c r="B396" s="76"/>
      <c r="C396" s="73"/>
      <c r="D396" s="73"/>
      <c r="E396" s="73"/>
      <c r="F396" s="77"/>
      <c r="G396" s="73"/>
      <c r="H396" s="76"/>
      <c r="I396" s="73"/>
      <c r="J396" s="73"/>
      <c r="K396" s="73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</row>
    <row r="397" ht="14.25">
      <c r="A397" s="84"/>
      <c r="B397" s="76"/>
      <c r="C397" s="73"/>
      <c r="D397" s="73"/>
      <c r="E397" s="73"/>
      <c r="F397" s="77"/>
      <c r="G397" s="73"/>
      <c r="H397" s="76"/>
      <c r="I397" s="73"/>
      <c r="J397" s="73"/>
      <c r="K397" s="73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</row>
    <row r="398" ht="14.25">
      <c r="A398" s="84"/>
      <c r="B398" s="76"/>
      <c r="C398" s="73"/>
      <c r="D398" s="73"/>
      <c r="E398" s="73"/>
      <c r="F398" s="77"/>
      <c r="G398" s="73"/>
      <c r="H398" s="76"/>
      <c r="I398" s="73"/>
      <c r="J398" s="73"/>
      <c r="K398" s="73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</row>
    <row r="399" ht="14.25">
      <c r="A399" s="84"/>
      <c r="B399" s="76"/>
      <c r="C399" s="73"/>
      <c r="D399" s="73"/>
      <c r="E399" s="73"/>
      <c r="F399" s="77"/>
      <c r="G399" s="73"/>
      <c r="H399" s="76"/>
      <c r="I399" s="73"/>
      <c r="J399" s="73"/>
      <c r="K399" s="73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</row>
    <row r="400" ht="14.25">
      <c r="A400" s="84"/>
      <c r="B400" s="76"/>
      <c r="C400" s="73"/>
      <c r="D400" s="73"/>
      <c r="E400" s="73"/>
      <c r="F400" s="77"/>
      <c r="G400" s="73"/>
      <c r="H400" s="76"/>
      <c r="I400" s="73"/>
      <c r="J400" s="73"/>
      <c r="K400" s="73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</row>
    <row r="401" ht="14.25">
      <c r="A401" s="84"/>
      <c r="B401" s="76"/>
      <c r="C401" s="73"/>
      <c r="D401" s="73"/>
      <c r="E401" s="73"/>
      <c r="F401" s="77"/>
      <c r="G401" s="73"/>
      <c r="H401" s="76"/>
      <c r="I401" s="73"/>
      <c r="J401" s="73"/>
      <c r="K401" s="73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</row>
    <row r="402" ht="14.25">
      <c r="A402" s="84"/>
      <c r="B402" s="76"/>
      <c r="C402" s="73"/>
      <c r="D402" s="73"/>
      <c r="E402" s="73"/>
      <c r="F402" s="77"/>
      <c r="G402" s="73"/>
      <c r="H402" s="76"/>
      <c r="I402" s="73"/>
      <c r="J402" s="73"/>
      <c r="K402" s="73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</row>
    <row r="403" ht="14.25">
      <c r="A403" s="84"/>
      <c r="B403" s="76"/>
      <c r="C403" s="73"/>
      <c r="D403" s="73"/>
      <c r="E403" s="73"/>
      <c r="F403" s="77"/>
      <c r="G403" s="73"/>
      <c r="H403" s="76"/>
      <c r="I403" s="73"/>
      <c r="J403" s="73"/>
      <c r="K403" s="73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</row>
    <row r="404" ht="14.25">
      <c r="A404" s="84"/>
      <c r="B404" s="76"/>
      <c r="C404" s="73"/>
      <c r="D404" s="73"/>
      <c r="E404" s="73"/>
      <c r="F404" s="77"/>
      <c r="G404" s="73"/>
      <c r="H404" s="76"/>
      <c r="I404" s="73"/>
      <c r="J404" s="73"/>
      <c r="K404" s="73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</row>
    <row r="405" ht="14.25">
      <c r="A405" s="84"/>
      <c r="B405" s="76"/>
      <c r="C405" s="73"/>
      <c r="D405" s="73"/>
      <c r="E405" s="73"/>
      <c r="F405" s="77"/>
      <c r="G405" s="73"/>
      <c r="H405" s="76"/>
      <c r="I405" s="73"/>
      <c r="J405" s="73"/>
      <c r="K405" s="73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</row>
    <row r="406" ht="14.25">
      <c r="A406" s="84"/>
      <c r="B406" s="76"/>
      <c r="C406" s="73"/>
      <c r="D406" s="73"/>
      <c r="E406" s="73"/>
      <c r="F406" s="77"/>
      <c r="G406" s="73"/>
      <c r="H406" s="76"/>
      <c r="I406" s="73"/>
      <c r="J406" s="73"/>
      <c r="K406" s="73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</row>
    <row r="407" ht="14.25">
      <c r="A407" s="84"/>
      <c r="B407" s="76"/>
      <c r="C407" s="73"/>
      <c r="D407" s="73"/>
      <c r="E407" s="73"/>
      <c r="F407" s="77"/>
      <c r="G407" s="73"/>
      <c r="H407" s="76"/>
      <c r="I407" s="73"/>
      <c r="J407" s="73"/>
      <c r="K407" s="73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</row>
    <row r="408" ht="14.25">
      <c r="A408" s="84"/>
      <c r="B408" s="76"/>
      <c r="C408" s="73"/>
      <c r="D408" s="73"/>
      <c r="E408" s="73"/>
      <c r="F408" s="77"/>
      <c r="G408" s="73"/>
      <c r="H408" s="76"/>
      <c r="I408" s="73"/>
      <c r="J408" s="73"/>
      <c r="K408" s="73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</row>
    <row r="409" ht="14.25">
      <c r="A409" s="84"/>
      <c r="B409" s="76"/>
      <c r="C409" s="73"/>
      <c r="D409" s="73"/>
      <c r="E409" s="73"/>
      <c r="F409" s="77"/>
      <c r="G409" s="73"/>
      <c r="H409" s="76"/>
      <c r="I409" s="73"/>
      <c r="J409" s="73"/>
      <c r="K409" s="73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</row>
    <row r="410" ht="14.25">
      <c r="A410" s="84"/>
      <c r="B410" s="76"/>
      <c r="C410" s="73"/>
      <c r="D410" s="73"/>
      <c r="E410" s="73"/>
      <c r="F410" s="77"/>
      <c r="G410" s="73"/>
      <c r="H410" s="76"/>
      <c r="I410" s="73"/>
      <c r="J410" s="73"/>
      <c r="K410" s="73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</row>
    <row r="411" ht="14.25">
      <c r="A411" s="84"/>
      <c r="B411" s="76"/>
      <c r="C411" s="73"/>
      <c r="D411" s="73"/>
      <c r="E411" s="73"/>
      <c r="F411" s="77"/>
      <c r="G411" s="73"/>
      <c r="H411" s="76"/>
      <c r="I411" s="73"/>
      <c r="J411" s="73"/>
      <c r="K411" s="73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</row>
    <row r="412" ht="14.25">
      <c r="A412" s="84"/>
      <c r="B412" s="76"/>
      <c r="C412" s="73"/>
      <c r="D412" s="73"/>
      <c r="E412" s="73"/>
      <c r="F412" s="77"/>
      <c r="G412" s="73"/>
      <c r="H412" s="76"/>
      <c r="I412" s="73"/>
      <c r="J412" s="73"/>
      <c r="K412" s="73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</row>
    <row r="413" ht="14.25">
      <c r="A413" s="84"/>
      <c r="B413" s="76"/>
      <c r="C413" s="73"/>
      <c r="D413" s="73"/>
      <c r="E413" s="73"/>
      <c r="F413" s="77"/>
      <c r="G413" s="73"/>
      <c r="H413" s="76"/>
      <c r="I413" s="73"/>
      <c r="J413" s="73"/>
      <c r="K413" s="73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</row>
    <row r="414" ht="14.25">
      <c r="A414" s="84"/>
      <c r="B414" s="76"/>
      <c r="C414" s="73"/>
      <c r="D414" s="73"/>
      <c r="E414" s="73"/>
      <c r="F414" s="77"/>
      <c r="G414" s="73"/>
      <c r="H414" s="76"/>
      <c r="I414" s="73"/>
      <c r="J414" s="73"/>
      <c r="K414" s="73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</row>
    <row r="415" ht="14.25">
      <c r="A415" s="84"/>
      <c r="B415" s="76"/>
      <c r="C415" s="73"/>
      <c r="D415" s="73"/>
      <c r="E415" s="73"/>
      <c r="F415" s="77"/>
      <c r="G415" s="73"/>
      <c r="H415" s="76"/>
      <c r="I415" s="73"/>
      <c r="J415" s="73"/>
      <c r="K415" s="73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</row>
    <row r="416" ht="14.25">
      <c r="A416" s="84"/>
      <c r="B416" s="76"/>
      <c r="C416" s="73"/>
      <c r="D416" s="73"/>
      <c r="E416" s="73"/>
      <c r="F416" s="77"/>
      <c r="G416" s="73"/>
      <c r="H416" s="76"/>
      <c r="I416" s="73"/>
      <c r="J416" s="73"/>
      <c r="K416" s="73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</row>
    <row r="417" ht="14.25">
      <c r="A417" s="84"/>
      <c r="B417" s="76"/>
      <c r="C417" s="73"/>
      <c r="D417" s="73"/>
      <c r="E417" s="73"/>
      <c r="F417" s="77"/>
      <c r="G417" s="73"/>
      <c r="H417" s="76"/>
      <c r="I417" s="73"/>
      <c r="J417" s="73"/>
      <c r="K417" s="73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</row>
    <row r="418" ht="14.25">
      <c r="A418" s="84"/>
      <c r="B418" s="76"/>
      <c r="C418" s="73"/>
      <c r="D418" s="73"/>
      <c r="E418" s="73"/>
      <c r="F418" s="77"/>
      <c r="G418" s="73"/>
      <c r="H418" s="76"/>
      <c r="I418" s="73"/>
      <c r="J418" s="73"/>
      <c r="K418" s="73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</row>
    <row r="419" ht="14.25">
      <c r="A419" s="84"/>
      <c r="B419" s="76"/>
      <c r="C419" s="73"/>
      <c r="D419" s="73"/>
      <c r="E419" s="73"/>
      <c r="F419" s="77"/>
      <c r="G419" s="73"/>
      <c r="H419" s="76"/>
      <c r="I419" s="73"/>
      <c r="J419" s="73"/>
      <c r="K419" s="73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</row>
    <row r="420" ht="14.25">
      <c r="A420" s="84"/>
      <c r="B420" s="76"/>
      <c r="C420" s="73"/>
      <c r="D420" s="73"/>
      <c r="E420" s="73"/>
      <c r="F420" s="77"/>
      <c r="G420" s="73"/>
      <c r="H420" s="76"/>
      <c r="I420" s="73"/>
      <c r="J420" s="73"/>
      <c r="K420" s="73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</row>
    <row r="421" ht="14.25">
      <c r="A421" s="84"/>
      <c r="B421" s="76"/>
      <c r="C421" s="73"/>
      <c r="D421" s="73"/>
      <c r="E421" s="73"/>
      <c r="F421" s="77"/>
      <c r="G421" s="73"/>
      <c r="H421" s="76"/>
      <c r="I421" s="73"/>
      <c r="J421" s="73"/>
      <c r="K421" s="73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</row>
    <row r="422" ht="14.25">
      <c r="A422" s="84"/>
      <c r="B422" s="76"/>
      <c r="C422" s="73"/>
      <c r="D422" s="73"/>
      <c r="E422" s="73"/>
      <c r="F422" s="77"/>
      <c r="G422" s="73"/>
      <c r="H422" s="76"/>
      <c r="I422" s="73"/>
      <c r="J422" s="73"/>
      <c r="K422" s="73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</row>
    <row r="423" ht="14.25">
      <c r="A423" s="84"/>
      <c r="B423" s="76"/>
      <c r="C423" s="73"/>
      <c r="D423" s="73"/>
      <c r="E423" s="73"/>
      <c r="F423" s="77"/>
      <c r="G423" s="73"/>
      <c r="H423" s="76"/>
      <c r="I423" s="73"/>
      <c r="J423" s="73"/>
      <c r="K423" s="73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</row>
    <row r="424" ht="14.25">
      <c r="A424" s="84"/>
      <c r="B424" s="76"/>
      <c r="C424" s="73"/>
      <c r="D424" s="73"/>
      <c r="E424" s="73"/>
      <c r="F424" s="77"/>
      <c r="G424" s="73"/>
      <c r="H424" s="76"/>
      <c r="I424" s="73"/>
      <c r="J424" s="73"/>
      <c r="K424" s="73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</row>
    <row r="425" ht="14.25">
      <c r="A425" s="84"/>
      <c r="B425" s="76"/>
      <c r="C425" s="73"/>
      <c r="D425" s="73"/>
      <c r="E425" s="73"/>
      <c r="F425" s="77"/>
      <c r="G425" s="73"/>
      <c r="H425" s="76"/>
      <c r="I425" s="73"/>
      <c r="J425" s="73"/>
      <c r="K425" s="73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</row>
    <row r="426" ht="14.25">
      <c r="A426" s="84"/>
      <c r="B426" s="76"/>
      <c r="C426" s="73"/>
      <c r="D426" s="73"/>
      <c r="E426" s="73"/>
      <c r="F426" s="77"/>
      <c r="G426" s="73"/>
      <c r="H426" s="76"/>
      <c r="I426" s="73"/>
      <c r="J426" s="73"/>
      <c r="K426" s="73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</row>
    <row r="427" ht="14.25">
      <c r="A427" s="84"/>
      <c r="B427" s="76"/>
      <c r="C427" s="73"/>
      <c r="D427" s="73"/>
      <c r="E427" s="73"/>
      <c r="F427" s="77"/>
      <c r="G427" s="73"/>
      <c r="H427" s="76"/>
      <c r="I427" s="73"/>
      <c r="J427" s="73"/>
      <c r="K427" s="73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</row>
    <row r="428" ht="14.25">
      <c r="A428" s="84"/>
      <c r="B428" s="76"/>
      <c r="C428" s="73"/>
      <c r="D428" s="73"/>
      <c r="E428" s="73"/>
      <c r="F428" s="77"/>
      <c r="G428" s="73"/>
      <c r="H428" s="76"/>
      <c r="I428" s="73"/>
      <c r="J428" s="73"/>
      <c r="K428" s="73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</row>
    <row r="429" ht="14.25">
      <c r="A429" s="84"/>
      <c r="B429" s="76"/>
      <c r="C429" s="73"/>
      <c r="D429" s="73"/>
      <c r="E429" s="73"/>
      <c r="F429" s="77"/>
      <c r="G429" s="73"/>
      <c r="H429" s="76"/>
      <c r="I429" s="73"/>
      <c r="J429" s="73"/>
      <c r="K429" s="73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</row>
    <row r="430" ht="14.25">
      <c r="A430" s="84"/>
      <c r="B430" s="76"/>
      <c r="C430" s="73"/>
      <c r="D430" s="73"/>
      <c r="E430" s="73"/>
      <c r="F430" s="77"/>
      <c r="G430" s="73"/>
      <c r="H430" s="76"/>
      <c r="I430" s="73"/>
      <c r="J430" s="73"/>
      <c r="K430" s="73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</row>
    <row r="431" ht="14.25">
      <c r="A431" s="84"/>
      <c r="B431" s="76"/>
      <c r="C431" s="73"/>
      <c r="D431" s="73"/>
      <c r="E431" s="73"/>
      <c r="F431" s="77"/>
      <c r="G431" s="73"/>
      <c r="H431" s="76"/>
      <c r="I431" s="73"/>
      <c r="J431" s="73"/>
      <c r="K431" s="73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</row>
    <row r="432" ht="14.25">
      <c r="A432" s="84"/>
      <c r="B432" s="76"/>
      <c r="C432" s="73"/>
      <c r="D432" s="73"/>
      <c r="E432" s="73"/>
      <c r="F432" s="77"/>
      <c r="G432" s="73"/>
      <c r="H432" s="76"/>
      <c r="I432" s="73"/>
      <c r="J432" s="73"/>
      <c r="K432" s="73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</row>
    <row r="433" ht="14.25">
      <c r="A433" s="84"/>
      <c r="B433" s="76"/>
      <c r="C433" s="73"/>
      <c r="D433" s="73"/>
      <c r="E433" s="73"/>
      <c r="F433" s="77"/>
      <c r="G433" s="73"/>
      <c r="H433" s="76"/>
      <c r="I433" s="73"/>
      <c r="J433" s="73"/>
      <c r="K433" s="73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</row>
    <row r="434" ht="14.25">
      <c r="A434" s="84"/>
      <c r="B434" s="76"/>
      <c r="C434" s="73"/>
      <c r="D434" s="73"/>
      <c r="E434" s="73"/>
      <c r="F434" s="77"/>
      <c r="G434" s="73"/>
      <c r="H434" s="76"/>
      <c r="I434" s="73"/>
      <c r="J434" s="73"/>
      <c r="K434" s="73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</row>
    <row r="435" ht="14.25">
      <c r="A435" s="84"/>
      <c r="B435" s="76"/>
      <c r="C435" s="73"/>
      <c r="D435" s="73"/>
      <c r="E435" s="73"/>
      <c r="F435" s="77"/>
      <c r="G435" s="73"/>
      <c r="H435" s="76"/>
      <c r="I435" s="73"/>
      <c r="J435" s="73"/>
      <c r="K435" s="73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</row>
    <row r="436" ht="14.25">
      <c r="A436" s="84"/>
      <c r="B436" s="76"/>
      <c r="C436" s="73"/>
      <c r="D436" s="73"/>
      <c r="E436" s="73"/>
      <c r="F436" s="77"/>
      <c r="G436" s="73"/>
      <c r="H436" s="76"/>
      <c r="I436" s="73"/>
      <c r="J436" s="73"/>
      <c r="K436" s="73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</row>
    <row r="437" ht="14.25">
      <c r="A437" s="84"/>
      <c r="B437" s="76"/>
      <c r="C437" s="73"/>
      <c r="D437" s="73"/>
      <c r="E437" s="73"/>
      <c r="F437" s="77"/>
      <c r="G437" s="73"/>
      <c r="H437" s="76"/>
      <c r="I437" s="73"/>
      <c r="J437" s="73"/>
      <c r="K437" s="73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</row>
    <row r="438" ht="14.25">
      <c r="A438" s="84"/>
      <c r="B438" s="76"/>
      <c r="C438" s="73"/>
      <c r="D438" s="73"/>
      <c r="E438" s="73"/>
      <c r="F438" s="77"/>
      <c r="G438" s="73"/>
      <c r="H438" s="76"/>
      <c r="I438" s="73"/>
      <c r="J438" s="73"/>
      <c r="K438" s="73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</row>
    <row r="439" ht="14.25">
      <c r="A439" s="84"/>
      <c r="B439" s="76"/>
      <c r="C439" s="73"/>
      <c r="D439" s="73"/>
      <c r="E439" s="73"/>
      <c r="F439" s="77"/>
      <c r="G439" s="73"/>
      <c r="H439" s="76"/>
      <c r="I439" s="73"/>
      <c r="J439" s="73"/>
      <c r="K439" s="73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</row>
    <row r="440" ht="14.25">
      <c r="A440" s="84"/>
      <c r="B440" s="76"/>
      <c r="C440" s="73"/>
      <c r="D440" s="73"/>
      <c r="E440" s="73"/>
      <c r="F440" s="77"/>
      <c r="G440" s="73"/>
      <c r="H440" s="76"/>
      <c r="I440" s="73"/>
      <c r="J440" s="73"/>
      <c r="K440" s="73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</row>
    <row r="441" ht="14.25">
      <c r="A441" s="84"/>
      <c r="B441" s="76"/>
      <c r="C441" s="73"/>
      <c r="D441" s="73"/>
      <c r="E441" s="73"/>
      <c r="F441" s="77"/>
      <c r="G441" s="73"/>
      <c r="H441" s="76"/>
      <c r="I441" s="73"/>
      <c r="J441" s="73"/>
      <c r="K441" s="73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</row>
    <row r="442" ht="14.25">
      <c r="A442" s="84"/>
      <c r="B442" s="76"/>
      <c r="C442" s="73"/>
      <c r="D442" s="73"/>
      <c r="E442" s="73"/>
      <c r="F442" s="77"/>
      <c r="G442" s="73"/>
      <c r="H442" s="76"/>
      <c r="I442" s="73"/>
      <c r="J442" s="73"/>
      <c r="K442" s="73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</row>
    <row r="443" ht="14.25">
      <c r="A443" s="84"/>
      <c r="B443" s="76"/>
      <c r="C443" s="73"/>
      <c r="D443" s="73"/>
      <c r="E443" s="73"/>
      <c r="F443" s="77"/>
      <c r="G443" s="73"/>
      <c r="H443" s="76"/>
      <c r="I443" s="73"/>
      <c r="J443" s="73"/>
      <c r="K443" s="73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</row>
    <row r="444" ht="14.25">
      <c r="A444" s="84"/>
      <c r="B444" s="76"/>
      <c r="C444" s="73"/>
      <c r="D444" s="73"/>
      <c r="E444" s="73"/>
      <c r="F444" s="77"/>
      <c r="G444" s="73"/>
      <c r="H444" s="76"/>
      <c r="I444" s="73"/>
      <c r="J444" s="73"/>
      <c r="K444" s="73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</row>
    <row r="445" ht="14.25">
      <c r="A445" s="84"/>
      <c r="B445" s="76"/>
      <c r="C445" s="73"/>
      <c r="D445" s="73"/>
      <c r="E445" s="73"/>
      <c r="F445" s="77"/>
      <c r="G445" s="73"/>
      <c r="H445" s="76"/>
      <c r="I445" s="73"/>
      <c r="J445" s="73"/>
      <c r="K445" s="73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</row>
    <row r="446" ht="14.25">
      <c r="A446" s="84"/>
      <c r="B446" s="76"/>
      <c r="C446" s="73"/>
      <c r="D446" s="73"/>
      <c r="E446" s="73"/>
      <c r="F446" s="77"/>
      <c r="G446" s="73"/>
      <c r="H446" s="76"/>
      <c r="I446" s="73"/>
      <c r="J446" s="73"/>
      <c r="K446" s="73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</row>
    <row r="447" ht="14.25">
      <c r="A447" s="84"/>
      <c r="B447" s="76"/>
      <c r="C447" s="73"/>
      <c r="D447" s="73"/>
      <c r="E447" s="73"/>
      <c r="F447" s="77"/>
      <c r="G447" s="73"/>
      <c r="H447" s="76"/>
      <c r="I447" s="73"/>
      <c r="J447" s="73"/>
      <c r="K447" s="73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</row>
    <row r="448" ht="14.25">
      <c r="A448" s="84"/>
      <c r="B448" s="76"/>
      <c r="C448" s="73"/>
      <c r="D448" s="73"/>
      <c r="E448" s="73"/>
      <c r="F448" s="77"/>
      <c r="G448" s="73"/>
      <c r="H448" s="76"/>
      <c r="I448" s="73"/>
      <c r="J448" s="73"/>
      <c r="K448" s="73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</row>
    <row r="449" ht="14.25">
      <c r="A449" s="84"/>
      <c r="B449" s="76"/>
      <c r="C449" s="73"/>
      <c r="D449" s="73"/>
      <c r="E449" s="73"/>
      <c r="F449" s="77"/>
      <c r="G449" s="73"/>
      <c r="H449" s="76"/>
      <c r="I449" s="73"/>
      <c r="J449" s="73"/>
      <c r="K449" s="73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</row>
    <row r="450" ht="14.25">
      <c r="A450" s="84"/>
      <c r="B450" s="76"/>
      <c r="C450" s="73"/>
      <c r="D450" s="73"/>
      <c r="E450" s="73"/>
      <c r="F450" s="77"/>
      <c r="G450" s="73"/>
      <c r="H450" s="76"/>
      <c r="I450" s="73"/>
      <c r="J450" s="73"/>
      <c r="K450" s="73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</row>
    <row r="451" ht="14.25">
      <c r="A451" s="84"/>
      <c r="B451" s="76"/>
      <c r="C451" s="73"/>
      <c r="D451" s="73"/>
      <c r="E451" s="73"/>
      <c r="F451" s="77"/>
      <c r="G451" s="73"/>
      <c r="H451" s="76"/>
      <c r="I451" s="73"/>
      <c r="J451" s="73"/>
      <c r="K451" s="73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</row>
    <row r="452" ht="14.25">
      <c r="A452" s="84"/>
      <c r="B452" s="76"/>
      <c r="C452" s="73"/>
      <c r="D452" s="73"/>
      <c r="E452" s="73"/>
      <c r="F452" s="77"/>
      <c r="G452" s="73"/>
      <c r="H452" s="76"/>
      <c r="I452" s="73"/>
      <c r="J452" s="73"/>
      <c r="K452" s="73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</row>
    <row r="453" ht="14.25">
      <c r="A453" s="84"/>
      <c r="B453" s="76"/>
      <c r="C453" s="73"/>
      <c r="D453" s="73"/>
      <c r="E453" s="73"/>
      <c r="F453" s="77"/>
      <c r="G453" s="73"/>
      <c r="H453" s="76"/>
      <c r="I453" s="73"/>
      <c r="J453" s="73"/>
      <c r="K453" s="73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</row>
    <row r="454" ht="14.25">
      <c r="A454" s="84"/>
      <c r="B454" s="76"/>
      <c r="C454" s="73"/>
      <c r="D454" s="73"/>
      <c r="E454" s="73"/>
      <c r="F454" s="77"/>
      <c r="G454" s="73"/>
      <c r="H454" s="76"/>
      <c r="I454" s="73"/>
      <c r="J454" s="73"/>
      <c r="K454" s="73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</row>
    <row r="455" ht="14.25">
      <c r="A455" s="84"/>
      <c r="B455" s="76"/>
      <c r="C455" s="73"/>
      <c r="D455" s="73"/>
      <c r="E455" s="73"/>
      <c r="F455" s="77"/>
      <c r="G455" s="73"/>
      <c r="H455" s="76"/>
      <c r="I455" s="73"/>
      <c r="J455" s="73"/>
      <c r="K455" s="73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</row>
    <row r="456" ht="14.25">
      <c r="A456" s="84"/>
      <c r="B456" s="76"/>
      <c r="C456" s="73"/>
      <c r="D456" s="73"/>
      <c r="E456" s="73"/>
      <c r="F456" s="77"/>
      <c r="G456" s="73"/>
      <c r="H456" s="76"/>
      <c r="I456" s="73"/>
      <c r="J456" s="73"/>
      <c r="K456" s="73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</row>
    <row r="457" ht="14.25">
      <c r="A457" s="84"/>
      <c r="B457" s="76"/>
      <c r="C457" s="73"/>
      <c r="D457" s="73"/>
      <c r="E457" s="73"/>
      <c r="F457" s="77"/>
      <c r="G457" s="73"/>
      <c r="H457" s="76"/>
      <c r="I457" s="73"/>
      <c r="J457" s="73"/>
      <c r="K457" s="73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</row>
    <row r="458" ht="14.25">
      <c r="A458" s="84"/>
      <c r="B458" s="76"/>
      <c r="C458" s="73"/>
      <c r="D458" s="73"/>
      <c r="E458" s="73"/>
      <c r="F458" s="77"/>
      <c r="G458" s="73"/>
      <c r="H458" s="76"/>
      <c r="I458" s="73"/>
      <c r="J458" s="73"/>
      <c r="K458" s="73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</row>
    <row r="459" ht="14.25">
      <c r="A459" s="84"/>
      <c r="B459" s="76"/>
      <c r="C459" s="73"/>
      <c r="D459" s="73"/>
      <c r="E459" s="73"/>
      <c r="F459" s="77"/>
      <c r="G459" s="73"/>
      <c r="H459" s="76"/>
      <c r="I459" s="73"/>
      <c r="J459" s="73"/>
      <c r="K459" s="73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</row>
    <row r="460" ht="14.25">
      <c r="A460" s="84"/>
      <c r="B460" s="76"/>
      <c r="C460" s="73"/>
      <c r="D460" s="73"/>
      <c r="E460" s="73"/>
      <c r="F460" s="77"/>
      <c r="G460" s="73"/>
      <c r="H460" s="76"/>
      <c r="I460" s="73"/>
      <c r="J460" s="73"/>
      <c r="K460" s="73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</row>
    <row r="461" ht="14.25">
      <c r="A461" s="84"/>
      <c r="B461" s="76"/>
      <c r="C461" s="73"/>
      <c r="D461" s="73"/>
      <c r="E461" s="73"/>
      <c r="F461" s="77"/>
      <c r="G461" s="73"/>
      <c r="H461" s="76"/>
      <c r="I461" s="73"/>
      <c r="J461" s="73"/>
      <c r="K461" s="73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</row>
    <row r="462" ht="14.25">
      <c r="A462" s="84"/>
      <c r="B462" s="76"/>
      <c r="C462" s="73"/>
      <c r="D462" s="73"/>
      <c r="E462" s="73"/>
      <c r="F462" s="77"/>
      <c r="G462" s="73"/>
      <c r="H462" s="76"/>
      <c r="I462" s="73"/>
      <c r="J462" s="73"/>
      <c r="K462" s="73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</row>
    <row r="463" ht="14.25">
      <c r="A463" s="84"/>
      <c r="B463" s="76"/>
      <c r="C463" s="73"/>
      <c r="D463" s="73"/>
      <c r="E463" s="73"/>
      <c r="F463" s="77"/>
      <c r="G463" s="73"/>
      <c r="H463" s="76"/>
      <c r="I463" s="73"/>
      <c r="J463" s="73"/>
      <c r="K463" s="73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</row>
    <row r="464" ht="14.25">
      <c r="A464" s="84"/>
      <c r="B464" s="76"/>
      <c r="C464" s="73"/>
      <c r="D464" s="73"/>
      <c r="E464" s="73"/>
      <c r="F464" s="77"/>
      <c r="G464" s="73"/>
      <c r="H464" s="76"/>
      <c r="I464" s="73"/>
      <c r="J464" s="73"/>
      <c r="K464" s="73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</row>
    <row r="465" ht="14.25">
      <c r="A465" s="84"/>
      <c r="B465" s="76"/>
      <c r="C465" s="73"/>
      <c r="D465" s="73"/>
      <c r="E465" s="73"/>
      <c r="F465" s="77"/>
      <c r="G465" s="73"/>
      <c r="H465" s="76"/>
      <c r="I465" s="73"/>
      <c r="J465" s="73"/>
      <c r="K465" s="73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</row>
    <row r="466" ht="14.25">
      <c r="A466" s="84"/>
      <c r="B466" s="76"/>
      <c r="C466" s="73"/>
      <c r="D466" s="73"/>
      <c r="E466" s="73"/>
      <c r="F466" s="77"/>
      <c r="G466" s="73"/>
      <c r="H466" s="76"/>
      <c r="I466" s="73"/>
      <c r="J466" s="73"/>
      <c r="K466" s="73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</row>
    <row r="467" ht="14.25">
      <c r="A467" s="84"/>
      <c r="B467" s="76"/>
      <c r="C467" s="73"/>
      <c r="D467" s="73"/>
      <c r="E467" s="73"/>
      <c r="F467" s="77"/>
      <c r="G467" s="73"/>
      <c r="H467" s="76"/>
      <c r="I467" s="73"/>
      <c r="J467" s="73"/>
      <c r="K467" s="73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</row>
    <row r="468" ht="14.25">
      <c r="A468" s="84"/>
      <c r="B468" s="76"/>
      <c r="C468" s="73"/>
      <c r="D468" s="73"/>
      <c r="E468" s="73"/>
      <c r="F468" s="77"/>
      <c r="G468" s="73"/>
      <c r="H468" s="76"/>
      <c r="I468" s="73"/>
      <c r="J468" s="73"/>
      <c r="K468" s="73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</row>
    <row r="469" ht="14.25">
      <c r="A469" s="84"/>
      <c r="B469" s="76"/>
      <c r="C469" s="73"/>
      <c r="D469" s="73"/>
      <c r="E469" s="73"/>
      <c r="F469" s="77"/>
      <c r="G469" s="73"/>
      <c r="H469" s="76"/>
      <c r="I469" s="73"/>
      <c r="J469" s="73"/>
      <c r="K469" s="73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</row>
    <row r="470" ht="14.25">
      <c r="A470" s="84"/>
      <c r="B470" s="76"/>
      <c r="C470" s="73"/>
      <c r="D470" s="73"/>
      <c r="E470" s="73"/>
      <c r="F470" s="77"/>
      <c r="G470" s="73"/>
      <c r="H470" s="76"/>
      <c r="I470" s="73"/>
      <c r="J470" s="73"/>
      <c r="K470" s="73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</row>
    <row r="471" ht="14.25">
      <c r="A471" s="84"/>
      <c r="B471" s="76"/>
      <c r="C471" s="73"/>
      <c r="D471" s="73"/>
      <c r="E471" s="73"/>
      <c r="F471" s="77"/>
      <c r="G471" s="73"/>
      <c r="H471" s="76"/>
      <c r="I471" s="73"/>
      <c r="J471" s="73"/>
      <c r="K471" s="73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</row>
    <row r="472" ht="14.25">
      <c r="A472" s="84"/>
      <c r="B472" s="76"/>
      <c r="C472" s="73"/>
      <c r="D472" s="73"/>
      <c r="E472" s="73"/>
      <c r="F472" s="77"/>
      <c r="G472" s="73"/>
      <c r="H472" s="76"/>
      <c r="I472" s="73"/>
      <c r="J472" s="73"/>
      <c r="K472" s="73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</row>
    <row r="473" ht="14.25">
      <c r="A473" s="84"/>
      <c r="B473" s="76"/>
      <c r="C473" s="73"/>
      <c r="D473" s="73"/>
      <c r="E473" s="73"/>
      <c r="F473" s="77"/>
      <c r="G473" s="73"/>
      <c r="H473" s="76"/>
      <c r="I473" s="73"/>
      <c r="J473" s="73"/>
      <c r="K473" s="73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</row>
    <row r="474" ht="14.25">
      <c r="A474" s="84"/>
      <c r="B474" s="76"/>
      <c r="C474" s="73"/>
      <c r="D474" s="73"/>
      <c r="E474" s="73"/>
      <c r="F474" s="77"/>
      <c r="G474" s="73"/>
      <c r="H474" s="76"/>
      <c r="I474" s="73"/>
      <c r="J474" s="73"/>
      <c r="K474" s="73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</row>
    <row r="475" ht="14.25">
      <c r="A475" s="84"/>
      <c r="B475" s="76"/>
      <c r="C475" s="73"/>
      <c r="D475" s="73"/>
      <c r="E475" s="73"/>
      <c r="F475" s="77"/>
      <c r="G475" s="73"/>
      <c r="H475" s="76"/>
      <c r="I475" s="73"/>
      <c r="J475" s="73"/>
      <c r="K475" s="73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</row>
    <row r="476" ht="14.25">
      <c r="A476" s="84"/>
      <c r="B476" s="76"/>
      <c r="C476" s="73"/>
      <c r="D476" s="73"/>
      <c r="E476" s="73"/>
      <c r="F476" s="77"/>
      <c r="G476" s="73"/>
      <c r="H476" s="76"/>
      <c r="I476" s="73"/>
      <c r="J476" s="73"/>
      <c r="K476" s="73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</row>
    <row r="477" ht="14.25">
      <c r="A477" s="84"/>
      <c r="B477" s="76"/>
      <c r="C477" s="73"/>
      <c r="D477" s="73"/>
      <c r="E477" s="73"/>
      <c r="F477" s="77"/>
      <c r="G477" s="73"/>
      <c r="H477" s="76"/>
      <c r="I477" s="73"/>
      <c r="J477" s="73"/>
      <c r="K477" s="73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</row>
    <row r="478" ht="14.25">
      <c r="A478" s="84"/>
      <c r="B478" s="76"/>
      <c r="C478" s="73"/>
      <c r="D478" s="73"/>
      <c r="E478" s="73"/>
      <c r="F478" s="77"/>
      <c r="G478" s="73"/>
      <c r="H478" s="76"/>
      <c r="I478" s="73"/>
      <c r="J478" s="73"/>
      <c r="K478" s="73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</row>
    <row r="479" ht="14.25">
      <c r="A479" s="84"/>
      <c r="B479" s="76"/>
      <c r="C479" s="73"/>
      <c r="D479" s="73"/>
      <c r="E479" s="73"/>
      <c r="F479" s="77"/>
      <c r="G479" s="73"/>
      <c r="H479" s="76"/>
      <c r="I479" s="73"/>
      <c r="J479" s="73"/>
      <c r="K479" s="73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</row>
    <row r="480" ht="14.25">
      <c r="A480" s="84"/>
      <c r="B480" s="76"/>
      <c r="C480" s="73"/>
      <c r="D480" s="73"/>
      <c r="E480" s="73"/>
      <c r="F480" s="77"/>
      <c r="G480" s="73"/>
      <c r="H480" s="76"/>
      <c r="I480" s="73"/>
      <c r="J480" s="73"/>
      <c r="K480" s="73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</row>
    <row r="481" ht="14.25">
      <c r="A481" s="84"/>
      <c r="B481" s="76"/>
      <c r="C481" s="73"/>
      <c r="D481" s="73"/>
      <c r="E481" s="73"/>
      <c r="F481" s="77"/>
      <c r="G481" s="73"/>
      <c r="H481" s="76"/>
      <c r="I481" s="73"/>
      <c r="J481" s="73"/>
      <c r="K481" s="73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</row>
    <row r="482" ht="14.25">
      <c r="A482" s="84"/>
      <c r="B482" s="76"/>
      <c r="C482" s="73"/>
      <c r="D482" s="73"/>
      <c r="E482" s="73"/>
      <c r="F482" s="77"/>
      <c r="G482" s="73"/>
      <c r="H482" s="76"/>
      <c r="I482" s="73"/>
      <c r="J482" s="73"/>
      <c r="K482" s="73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</row>
    <row r="483" ht="14.25">
      <c r="A483" s="84"/>
      <c r="B483" s="76"/>
      <c r="C483" s="73"/>
      <c r="D483" s="73"/>
      <c r="E483" s="73"/>
      <c r="F483" s="77"/>
      <c r="G483" s="73"/>
      <c r="H483" s="76"/>
      <c r="I483" s="73"/>
      <c r="J483" s="73"/>
      <c r="K483" s="73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</row>
    <row r="484" ht="14.25">
      <c r="A484" s="84"/>
      <c r="B484" s="76"/>
      <c r="C484" s="73"/>
      <c r="D484" s="73"/>
      <c r="E484" s="73"/>
      <c r="F484" s="77"/>
      <c r="G484" s="73"/>
      <c r="H484" s="76"/>
      <c r="I484" s="73"/>
      <c r="J484" s="73"/>
      <c r="K484" s="73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</row>
    <row r="485" ht="14.25">
      <c r="A485" s="84"/>
      <c r="B485" s="76"/>
      <c r="C485" s="73"/>
      <c r="D485" s="73"/>
      <c r="E485" s="73"/>
      <c r="F485" s="77"/>
      <c r="G485" s="73"/>
      <c r="H485" s="76"/>
      <c r="I485" s="73"/>
      <c r="J485" s="73"/>
      <c r="K485" s="73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</row>
    <row r="486" ht="14.25">
      <c r="A486" s="84"/>
      <c r="B486" s="76"/>
      <c r="C486" s="73"/>
      <c r="D486" s="73"/>
      <c r="E486" s="73"/>
      <c r="F486" s="77"/>
      <c r="G486" s="73"/>
      <c r="H486" s="76"/>
      <c r="I486" s="73"/>
      <c r="J486" s="73"/>
      <c r="K486" s="73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</row>
    <row r="487" ht="14.25">
      <c r="A487" s="84"/>
      <c r="B487" s="76"/>
      <c r="C487" s="73"/>
      <c r="D487" s="73"/>
      <c r="E487" s="73"/>
      <c r="F487" s="77"/>
      <c r="G487" s="73"/>
      <c r="H487" s="76"/>
      <c r="I487" s="73"/>
      <c r="J487" s="73"/>
      <c r="K487" s="73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</row>
    <row r="488" ht="14.25">
      <c r="A488" s="84"/>
      <c r="B488" s="76"/>
      <c r="C488" s="73"/>
      <c r="D488" s="73"/>
      <c r="E488" s="73"/>
      <c r="F488" s="77"/>
      <c r="G488" s="73"/>
      <c r="H488" s="76"/>
      <c r="I488" s="73"/>
      <c r="J488" s="73"/>
      <c r="K488" s="73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</row>
    <row r="489" ht="14.25">
      <c r="A489" s="84"/>
      <c r="B489" s="76"/>
      <c r="C489" s="73"/>
      <c r="D489" s="73"/>
      <c r="E489" s="73"/>
      <c r="F489" s="77"/>
      <c r="G489" s="73"/>
      <c r="H489" s="76"/>
      <c r="I489" s="73"/>
      <c r="J489" s="73"/>
      <c r="K489" s="73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</row>
    <row r="490" ht="14.25">
      <c r="A490" s="84"/>
      <c r="B490" s="76"/>
      <c r="C490" s="73"/>
      <c r="D490" s="73"/>
      <c r="E490" s="73"/>
      <c r="F490" s="77"/>
      <c r="G490" s="73"/>
      <c r="H490" s="76"/>
      <c r="I490" s="73"/>
      <c r="J490" s="73"/>
      <c r="K490" s="73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</row>
    <row r="491" ht="14.25">
      <c r="A491" s="84"/>
      <c r="B491" s="76"/>
      <c r="C491" s="73"/>
      <c r="D491" s="73"/>
      <c r="E491" s="73"/>
      <c r="F491" s="77"/>
      <c r="G491" s="73"/>
      <c r="H491" s="76"/>
      <c r="I491" s="73"/>
      <c r="J491" s="73"/>
      <c r="K491" s="73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</row>
    <row r="492" ht="14.25">
      <c r="A492" s="84"/>
      <c r="B492" s="76"/>
      <c r="C492" s="73"/>
      <c r="D492" s="73"/>
      <c r="E492" s="73"/>
      <c r="F492" s="77"/>
      <c r="G492" s="73"/>
      <c r="H492" s="76"/>
      <c r="I492" s="73"/>
      <c r="J492" s="73"/>
      <c r="K492" s="73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</row>
    <row r="493" ht="14.25">
      <c r="A493" s="84"/>
      <c r="B493" s="76"/>
      <c r="C493" s="73"/>
      <c r="D493" s="73"/>
      <c r="E493" s="73"/>
      <c r="F493" s="77"/>
      <c r="G493" s="73"/>
      <c r="H493" s="76"/>
      <c r="I493" s="73"/>
      <c r="J493" s="73"/>
      <c r="K493" s="73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</row>
    <row r="494" ht="14.25">
      <c r="A494" s="84"/>
      <c r="B494" s="76"/>
      <c r="C494" s="73"/>
      <c r="D494" s="73"/>
      <c r="E494" s="73"/>
      <c r="F494" s="77"/>
      <c r="G494" s="73"/>
      <c r="H494" s="76"/>
      <c r="I494" s="73"/>
      <c r="J494" s="73"/>
      <c r="K494" s="73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</row>
    <row r="495" ht="14.25">
      <c r="A495" s="84"/>
      <c r="B495" s="76"/>
      <c r="C495" s="73"/>
      <c r="D495" s="73"/>
      <c r="E495" s="73"/>
      <c r="F495" s="77"/>
      <c r="G495" s="73"/>
      <c r="H495" s="76"/>
      <c r="I495" s="73"/>
      <c r="J495" s="73"/>
      <c r="K495" s="73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</row>
    <row r="496" ht="14.25">
      <c r="A496" s="84"/>
      <c r="B496" s="76"/>
      <c r="C496" s="73"/>
      <c r="D496" s="73"/>
      <c r="E496" s="73"/>
      <c r="F496" s="77"/>
      <c r="G496" s="73"/>
      <c r="H496" s="76"/>
      <c r="I496" s="73"/>
      <c r="J496" s="73"/>
      <c r="K496" s="73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</row>
    <row r="497" ht="14.25">
      <c r="A497" s="84"/>
      <c r="B497" s="76"/>
      <c r="C497" s="73"/>
      <c r="D497" s="73"/>
      <c r="E497" s="73"/>
      <c r="F497" s="77"/>
      <c r="G497" s="73"/>
      <c r="H497" s="76"/>
      <c r="I497" s="73"/>
      <c r="J497" s="73"/>
      <c r="K497" s="73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</row>
    <row r="498" ht="14.25">
      <c r="A498" s="84"/>
      <c r="B498" s="76"/>
      <c r="C498" s="73"/>
      <c r="D498" s="73"/>
      <c r="E498" s="73"/>
      <c r="F498" s="77"/>
      <c r="G498" s="73"/>
      <c r="H498" s="76"/>
      <c r="I498" s="73"/>
      <c r="J498" s="73"/>
      <c r="K498" s="73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</row>
    <row r="499" ht="14.25">
      <c r="A499" s="84"/>
      <c r="B499" s="76"/>
      <c r="C499" s="73"/>
      <c r="D499" s="73"/>
      <c r="E499" s="73"/>
      <c r="F499" s="77"/>
      <c r="G499" s="73"/>
      <c r="H499" s="76"/>
      <c r="I499" s="73"/>
      <c r="J499" s="73"/>
      <c r="K499" s="73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</row>
    <row r="500" ht="14.25">
      <c r="A500" s="84"/>
      <c r="B500" s="76"/>
      <c r="C500" s="73"/>
      <c r="D500" s="73"/>
      <c r="E500" s="73"/>
      <c r="F500" s="77"/>
      <c r="G500" s="73"/>
      <c r="H500" s="76"/>
      <c r="I500" s="73"/>
      <c r="J500" s="73"/>
      <c r="K500" s="73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</row>
    <row r="501" ht="14.25">
      <c r="A501" s="84"/>
      <c r="B501" s="76"/>
      <c r="C501" s="73"/>
      <c r="D501" s="73"/>
      <c r="E501" s="73"/>
      <c r="F501" s="77"/>
      <c r="G501" s="73"/>
      <c r="H501" s="76"/>
      <c r="I501" s="73"/>
      <c r="J501" s="73"/>
      <c r="K501" s="73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</row>
    <row r="502" ht="14.25">
      <c r="A502" s="84"/>
      <c r="B502" s="76"/>
      <c r="C502" s="73"/>
      <c r="D502" s="73"/>
      <c r="E502" s="73"/>
      <c r="F502" s="77"/>
      <c r="G502" s="73"/>
      <c r="H502" s="76"/>
      <c r="I502" s="73"/>
      <c r="J502" s="73"/>
      <c r="K502" s="73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</row>
    <row r="503" ht="14.25">
      <c r="A503" s="84"/>
      <c r="B503" s="76"/>
      <c r="C503" s="73"/>
      <c r="D503" s="73"/>
      <c r="E503" s="73"/>
      <c r="F503" s="77"/>
      <c r="G503" s="73"/>
      <c r="H503" s="76"/>
      <c r="I503" s="73"/>
      <c r="J503" s="73"/>
      <c r="K503" s="73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</row>
    <row r="504" ht="14.25">
      <c r="A504" s="84"/>
      <c r="B504" s="76"/>
      <c r="C504" s="73"/>
      <c r="D504" s="73"/>
      <c r="E504" s="73"/>
      <c r="F504" s="77"/>
      <c r="G504" s="73"/>
      <c r="H504" s="76"/>
      <c r="I504" s="73"/>
      <c r="J504" s="73"/>
      <c r="K504" s="73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</row>
    <row r="505" ht="14.25">
      <c r="A505" s="84"/>
      <c r="B505" s="76"/>
      <c r="C505" s="73"/>
      <c r="D505" s="73"/>
      <c r="E505" s="73"/>
      <c r="F505" s="77"/>
      <c r="G505" s="73"/>
      <c r="H505" s="76"/>
      <c r="I505" s="73"/>
      <c r="J505" s="73"/>
      <c r="K505" s="73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</row>
    <row r="506" ht="14.25">
      <c r="A506" s="84"/>
      <c r="B506" s="76"/>
      <c r="C506" s="73"/>
      <c r="D506" s="73"/>
      <c r="E506" s="73"/>
      <c r="F506" s="77"/>
      <c r="G506" s="73"/>
      <c r="H506" s="76"/>
      <c r="I506" s="73"/>
      <c r="J506" s="73"/>
      <c r="K506" s="73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</row>
    <row r="507" ht="14.25">
      <c r="A507" s="84"/>
      <c r="B507" s="76"/>
      <c r="C507" s="73"/>
      <c r="D507" s="73"/>
      <c r="E507" s="73"/>
      <c r="F507" s="77"/>
      <c r="G507" s="73"/>
      <c r="H507" s="76"/>
      <c r="I507" s="73"/>
      <c r="J507" s="73"/>
      <c r="K507" s="73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</row>
    <row r="508" ht="14.25">
      <c r="A508" s="84"/>
      <c r="B508" s="76"/>
      <c r="C508" s="73"/>
      <c r="D508" s="73"/>
      <c r="E508" s="73"/>
      <c r="F508" s="77"/>
      <c r="G508" s="73"/>
      <c r="H508" s="76"/>
      <c r="I508" s="73"/>
      <c r="J508" s="73"/>
      <c r="K508" s="73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</row>
    <row r="509" ht="14.25">
      <c r="A509" s="84"/>
      <c r="B509" s="76"/>
      <c r="C509" s="73"/>
      <c r="D509" s="73"/>
      <c r="E509" s="73"/>
      <c r="F509" s="77"/>
      <c r="G509" s="73"/>
      <c r="H509" s="76"/>
      <c r="I509" s="73"/>
      <c r="J509" s="73"/>
      <c r="K509" s="73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</row>
    <row r="510" ht="14.25">
      <c r="A510" s="84"/>
      <c r="B510" s="76"/>
      <c r="C510" s="73"/>
      <c r="D510" s="73"/>
      <c r="E510" s="73"/>
      <c r="F510" s="77"/>
      <c r="G510" s="73"/>
      <c r="H510" s="76"/>
      <c r="I510" s="73"/>
      <c r="J510" s="73"/>
      <c r="K510" s="73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</row>
    <row r="511" ht="14.25">
      <c r="A511" s="84"/>
      <c r="B511" s="76"/>
      <c r="C511" s="73"/>
      <c r="D511" s="73"/>
      <c r="E511" s="73"/>
      <c r="F511" s="77"/>
      <c r="G511" s="73"/>
      <c r="H511" s="76"/>
      <c r="I511" s="73"/>
      <c r="J511" s="73"/>
      <c r="K511" s="73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</row>
    <row r="512" ht="14.25">
      <c r="A512" s="84"/>
      <c r="B512" s="76"/>
      <c r="C512" s="73"/>
      <c r="D512" s="73"/>
      <c r="E512" s="73"/>
      <c r="F512" s="77"/>
      <c r="G512" s="73"/>
      <c r="H512" s="76"/>
      <c r="I512" s="73"/>
      <c r="J512" s="73"/>
      <c r="K512" s="73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</row>
    <row r="513" ht="14.25">
      <c r="A513" s="84"/>
      <c r="B513" s="76"/>
      <c r="C513" s="73"/>
      <c r="D513" s="73"/>
      <c r="E513" s="73"/>
      <c r="F513" s="77"/>
      <c r="G513" s="73"/>
      <c r="H513" s="76"/>
      <c r="I513" s="73"/>
      <c r="J513" s="73"/>
      <c r="K513" s="73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</row>
    <row r="514" ht="14.25">
      <c r="A514" s="84"/>
      <c r="B514" s="76"/>
      <c r="C514" s="73"/>
      <c r="D514" s="73"/>
      <c r="E514" s="73"/>
      <c r="F514" s="77"/>
      <c r="G514" s="73"/>
      <c r="H514" s="76"/>
      <c r="I514" s="73"/>
      <c r="J514" s="73"/>
      <c r="K514" s="73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</row>
    <row r="515" ht="14.25">
      <c r="A515" s="84"/>
      <c r="B515" s="76"/>
      <c r="C515" s="73"/>
      <c r="D515" s="73"/>
      <c r="E515" s="73"/>
      <c r="F515" s="77"/>
      <c r="G515" s="73"/>
      <c r="H515" s="76"/>
      <c r="I515" s="73"/>
      <c r="J515" s="73"/>
      <c r="K515" s="73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</row>
    <row r="516" ht="14.25">
      <c r="A516" s="84"/>
      <c r="B516" s="76"/>
      <c r="C516" s="73"/>
      <c r="D516" s="73"/>
      <c r="E516" s="73"/>
      <c r="F516" s="77"/>
      <c r="G516" s="73"/>
      <c r="H516" s="76"/>
      <c r="I516" s="73"/>
      <c r="J516" s="73"/>
      <c r="K516" s="73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</row>
    <row r="517" ht="14.25">
      <c r="A517" s="84"/>
      <c r="B517" s="76"/>
      <c r="C517" s="73"/>
      <c r="D517" s="73"/>
      <c r="E517" s="73"/>
      <c r="F517" s="77"/>
      <c r="G517" s="73"/>
      <c r="H517" s="76"/>
      <c r="I517" s="73"/>
      <c r="J517" s="73"/>
      <c r="K517" s="73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</row>
    <row r="518" ht="14.25">
      <c r="A518" s="84"/>
      <c r="B518" s="76"/>
      <c r="C518" s="73"/>
      <c r="D518" s="73"/>
      <c r="E518" s="73"/>
      <c r="F518" s="77"/>
      <c r="G518" s="73"/>
      <c r="H518" s="76"/>
      <c r="I518" s="73"/>
      <c r="J518" s="73"/>
      <c r="K518" s="73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</row>
    <row r="519" ht="14.25">
      <c r="A519" s="84"/>
      <c r="B519" s="76"/>
      <c r="C519" s="73"/>
      <c r="D519" s="73"/>
      <c r="E519" s="73"/>
      <c r="F519" s="77"/>
      <c r="G519" s="73"/>
      <c r="H519" s="76"/>
      <c r="I519" s="73"/>
      <c r="J519" s="73"/>
      <c r="K519" s="73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</row>
    <row r="520" ht="14.25">
      <c r="A520" s="84"/>
      <c r="B520" s="76"/>
      <c r="C520" s="73"/>
      <c r="D520" s="73"/>
      <c r="E520" s="73"/>
      <c r="F520" s="77"/>
      <c r="G520" s="73"/>
      <c r="H520" s="76"/>
      <c r="I520" s="73"/>
      <c r="J520" s="73"/>
      <c r="K520" s="73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</row>
    <row r="521" ht="14.25">
      <c r="A521" s="84"/>
      <c r="B521" s="76"/>
      <c r="C521" s="73"/>
      <c r="D521" s="73"/>
      <c r="E521" s="73"/>
      <c r="F521" s="77"/>
      <c r="G521" s="73"/>
      <c r="H521" s="76"/>
      <c r="I521" s="73"/>
      <c r="J521" s="73"/>
      <c r="K521" s="73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</row>
    <row r="522" ht="14.25">
      <c r="A522" s="84"/>
      <c r="B522" s="76"/>
      <c r="C522" s="73"/>
      <c r="D522" s="73"/>
      <c r="E522" s="73"/>
      <c r="F522" s="77"/>
      <c r="G522" s="73"/>
      <c r="H522" s="76"/>
      <c r="I522" s="73"/>
      <c r="J522" s="73"/>
      <c r="K522" s="73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</row>
    <row r="523" ht="14.25">
      <c r="A523" s="84"/>
      <c r="B523" s="76"/>
      <c r="C523" s="73"/>
      <c r="D523" s="73"/>
      <c r="E523" s="73"/>
      <c r="F523" s="77"/>
      <c r="G523" s="73"/>
      <c r="H523" s="76"/>
      <c r="I523" s="73"/>
      <c r="J523" s="73"/>
      <c r="K523" s="73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</row>
    <row r="524" ht="14.25">
      <c r="A524" s="84"/>
      <c r="B524" s="76"/>
      <c r="C524" s="73"/>
      <c r="D524" s="73"/>
      <c r="E524" s="73"/>
      <c r="F524" s="77"/>
      <c r="G524" s="73"/>
      <c r="H524" s="76"/>
      <c r="I524" s="73"/>
      <c r="J524" s="73"/>
      <c r="K524" s="73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</row>
    <row r="525" ht="14.25">
      <c r="A525" s="84"/>
      <c r="B525" s="76"/>
      <c r="C525" s="73"/>
      <c r="D525" s="73"/>
      <c r="E525" s="73"/>
      <c r="F525" s="77"/>
      <c r="G525" s="73"/>
      <c r="H525" s="76"/>
      <c r="I525" s="73"/>
      <c r="J525" s="73"/>
      <c r="K525" s="73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</row>
    <row r="526" ht="14.25">
      <c r="A526" s="84"/>
      <c r="B526" s="76"/>
      <c r="C526" s="73"/>
      <c r="D526" s="73"/>
      <c r="E526" s="73"/>
      <c r="F526" s="77"/>
      <c r="G526" s="73"/>
      <c r="H526" s="76"/>
      <c r="I526" s="73"/>
      <c r="J526" s="73"/>
      <c r="K526" s="73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</row>
    <row r="527" ht="14.25">
      <c r="A527" s="84"/>
      <c r="B527" s="76"/>
      <c r="C527" s="73"/>
      <c r="D527" s="73"/>
      <c r="E527" s="73"/>
      <c r="F527" s="77"/>
      <c r="G527" s="73"/>
      <c r="H527" s="76"/>
      <c r="I527" s="73"/>
      <c r="J527" s="73"/>
      <c r="K527" s="73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</row>
    <row r="528" ht="14.25">
      <c r="A528" s="84"/>
      <c r="B528" s="76"/>
      <c r="C528" s="73"/>
      <c r="D528" s="73"/>
      <c r="E528" s="73"/>
      <c r="F528" s="77"/>
      <c r="G528" s="73"/>
      <c r="H528" s="76"/>
      <c r="I528" s="73"/>
      <c r="J528" s="73"/>
      <c r="K528" s="73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</row>
    <row r="529" ht="14.25">
      <c r="A529" s="84"/>
      <c r="B529" s="76"/>
      <c r="C529" s="73"/>
      <c r="D529" s="73"/>
      <c r="E529" s="73"/>
      <c r="F529" s="77"/>
      <c r="G529" s="73"/>
      <c r="H529" s="76"/>
      <c r="I529" s="73"/>
      <c r="J529" s="73"/>
      <c r="K529" s="73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</row>
    <row r="530" ht="14.25">
      <c r="A530" s="84"/>
      <c r="B530" s="76"/>
      <c r="C530" s="73"/>
      <c r="D530" s="73"/>
      <c r="E530" s="73"/>
      <c r="F530" s="77"/>
      <c r="G530" s="73"/>
      <c r="H530" s="76"/>
      <c r="I530" s="73"/>
      <c r="J530" s="73"/>
      <c r="K530" s="73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</row>
    <row r="531" ht="14.25">
      <c r="A531" s="84"/>
      <c r="B531" s="76"/>
      <c r="C531" s="73"/>
      <c r="D531" s="73"/>
      <c r="E531" s="73"/>
      <c r="F531" s="77"/>
      <c r="G531" s="73"/>
      <c r="H531" s="76"/>
      <c r="I531" s="73"/>
      <c r="J531" s="73"/>
      <c r="K531" s="73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</row>
    <row r="532" ht="14.25">
      <c r="A532" s="84"/>
      <c r="B532" s="76"/>
      <c r="C532" s="73"/>
      <c r="D532" s="73"/>
      <c r="E532" s="73"/>
      <c r="F532" s="77"/>
      <c r="G532" s="73"/>
      <c r="H532" s="76"/>
      <c r="I532" s="73"/>
      <c r="J532" s="73"/>
      <c r="K532" s="73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</row>
    <row r="533" ht="14.25">
      <c r="A533" s="84"/>
      <c r="B533" s="76"/>
      <c r="C533" s="73"/>
      <c r="D533" s="73"/>
      <c r="E533" s="73"/>
      <c r="F533" s="77"/>
      <c r="G533" s="73"/>
      <c r="H533" s="76"/>
      <c r="I533" s="73"/>
      <c r="J533" s="73"/>
      <c r="K533" s="73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</row>
    <row r="534" ht="14.25">
      <c r="A534" s="84"/>
      <c r="B534" s="76"/>
      <c r="C534" s="73"/>
      <c r="D534" s="73"/>
      <c r="E534" s="73"/>
      <c r="F534" s="77"/>
      <c r="G534" s="73"/>
      <c r="H534" s="76"/>
      <c r="I534" s="73"/>
      <c r="J534" s="73"/>
      <c r="K534" s="73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</row>
    <row r="535" ht="14.25">
      <c r="A535" s="84"/>
      <c r="B535" s="76"/>
      <c r="C535" s="73"/>
      <c r="D535" s="73"/>
      <c r="E535" s="73"/>
      <c r="F535" s="77"/>
      <c r="G535" s="73"/>
      <c r="H535" s="76"/>
      <c r="I535" s="73"/>
      <c r="J535" s="73"/>
      <c r="K535" s="73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</row>
    <row r="536" ht="14.25">
      <c r="A536" s="84"/>
      <c r="B536" s="76"/>
      <c r="C536" s="73"/>
      <c r="D536" s="73"/>
      <c r="E536" s="73"/>
      <c r="F536" s="77"/>
      <c r="G536" s="73"/>
      <c r="H536" s="76"/>
      <c r="I536" s="73"/>
      <c r="J536" s="73"/>
      <c r="K536" s="73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</row>
    <row r="537" ht="14.25">
      <c r="A537" s="84"/>
      <c r="B537" s="76"/>
      <c r="C537" s="73"/>
      <c r="D537" s="73"/>
      <c r="E537" s="73"/>
      <c r="F537" s="77"/>
      <c r="G537" s="73"/>
      <c r="H537" s="76"/>
      <c r="I537" s="73"/>
      <c r="J537" s="73"/>
      <c r="K537" s="73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</row>
    <row r="538" ht="14.25">
      <c r="A538" s="84"/>
      <c r="B538" s="76"/>
      <c r="C538" s="73"/>
      <c r="D538" s="73"/>
      <c r="E538" s="73"/>
      <c r="F538" s="77"/>
      <c r="G538" s="73"/>
      <c r="H538" s="76"/>
      <c r="I538" s="73"/>
      <c r="J538" s="73"/>
      <c r="K538" s="73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</row>
    <row r="539" ht="14.25">
      <c r="A539" s="84"/>
      <c r="B539" s="76"/>
      <c r="C539" s="73"/>
      <c r="D539" s="73"/>
      <c r="E539" s="73"/>
      <c r="F539" s="77"/>
      <c r="G539" s="73"/>
      <c r="H539" s="76"/>
      <c r="I539" s="73"/>
      <c r="J539" s="73"/>
      <c r="K539" s="73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</row>
    <row r="540" ht="14.25">
      <c r="A540" s="84"/>
      <c r="B540" s="76"/>
      <c r="C540" s="73"/>
      <c r="D540" s="73"/>
      <c r="E540" s="73"/>
      <c r="F540" s="77"/>
      <c r="G540" s="73"/>
      <c r="H540" s="76"/>
      <c r="I540" s="73"/>
      <c r="J540" s="73"/>
      <c r="K540" s="73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</row>
    <row r="541" ht="14.25">
      <c r="A541" s="84"/>
      <c r="B541" s="76"/>
      <c r="C541" s="73"/>
      <c r="D541" s="73"/>
      <c r="E541" s="73"/>
      <c r="F541" s="77"/>
      <c r="G541" s="73"/>
      <c r="H541" s="76"/>
      <c r="I541" s="73"/>
      <c r="J541" s="73"/>
      <c r="K541" s="73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</row>
    <row r="542" ht="14.25">
      <c r="A542" s="84"/>
      <c r="B542" s="76"/>
      <c r="C542" s="73"/>
      <c r="D542" s="73"/>
      <c r="E542" s="73"/>
      <c r="F542" s="77"/>
      <c r="G542" s="73"/>
      <c r="H542" s="76"/>
      <c r="I542" s="73"/>
      <c r="J542" s="73"/>
      <c r="K542" s="73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</row>
    <row r="543" ht="14.25">
      <c r="A543" s="84"/>
      <c r="B543" s="76"/>
      <c r="C543" s="73"/>
      <c r="D543" s="73"/>
      <c r="E543" s="73"/>
      <c r="F543" s="77"/>
      <c r="G543" s="73"/>
      <c r="H543" s="76"/>
      <c r="I543" s="73"/>
      <c r="J543" s="73"/>
      <c r="K543" s="73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</row>
    <row r="544" ht="14.25">
      <c r="A544" s="84"/>
      <c r="B544" s="76"/>
      <c r="C544" s="73"/>
      <c r="D544" s="73"/>
      <c r="E544" s="73"/>
      <c r="F544" s="77"/>
      <c r="G544" s="73"/>
      <c r="H544" s="76"/>
      <c r="I544" s="73"/>
      <c r="J544" s="73"/>
      <c r="K544" s="73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</row>
    <row r="545" ht="14.25">
      <c r="A545" s="84"/>
      <c r="B545" s="76"/>
      <c r="C545" s="73"/>
      <c r="D545" s="73"/>
      <c r="E545" s="73"/>
      <c r="F545" s="77"/>
      <c r="G545" s="73"/>
      <c r="H545" s="76"/>
      <c r="I545" s="73"/>
      <c r="J545" s="73"/>
      <c r="K545" s="73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</row>
    <row r="546" ht="14.25">
      <c r="A546" s="84"/>
      <c r="B546" s="76"/>
      <c r="C546" s="73"/>
      <c r="D546" s="73"/>
      <c r="E546" s="73"/>
      <c r="F546" s="77"/>
      <c r="G546" s="73"/>
      <c r="H546" s="76"/>
      <c r="I546" s="73"/>
      <c r="J546" s="73"/>
      <c r="K546" s="73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</row>
    <row r="547" ht="14.25">
      <c r="A547" s="84"/>
      <c r="B547" s="76"/>
      <c r="C547" s="73"/>
      <c r="D547" s="73"/>
      <c r="E547" s="73"/>
      <c r="F547" s="77"/>
      <c r="G547" s="73"/>
      <c r="H547" s="76"/>
      <c r="I547" s="73"/>
      <c r="J547" s="73"/>
      <c r="K547" s="73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</row>
    <row r="548" ht="14.25">
      <c r="A548" s="84"/>
      <c r="B548" s="76"/>
      <c r="C548" s="73"/>
      <c r="D548" s="73"/>
      <c r="E548" s="73"/>
      <c r="F548" s="77"/>
      <c r="G548" s="73"/>
      <c r="H548" s="76"/>
      <c r="I548" s="73"/>
      <c r="J548" s="73"/>
      <c r="K548" s="73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</row>
    <row r="549" ht="14.25">
      <c r="A549" s="84"/>
      <c r="B549" s="76"/>
      <c r="C549" s="73"/>
      <c r="D549" s="73"/>
      <c r="E549" s="73"/>
      <c r="F549" s="77"/>
      <c r="G549" s="73"/>
      <c r="H549" s="76"/>
      <c r="I549" s="73"/>
      <c r="J549" s="73"/>
      <c r="K549" s="73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</row>
    <row r="550" ht="14.25">
      <c r="A550" s="84"/>
      <c r="B550" s="76"/>
      <c r="C550" s="73"/>
      <c r="D550" s="73"/>
      <c r="E550" s="73"/>
      <c r="F550" s="77"/>
      <c r="G550" s="73"/>
      <c r="H550" s="76"/>
      <c r="I550" s="73"/>
      <c r="J550" s="73"/>
      <c r="K550" s="73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</row>
    <row r="551" ht="14.25">
      <c r="A551" s="84"/>
      <c r="B551" s="76"/>
      <c r="C551" s="73"/>
      <c r="D551" s="73"/>
      <c r="E551" s="73"/>
      <c r="F551" s="77"/>
      <c r="G551" s="73"/>
      <c r="H551" s="76"/>
      <c r="I551" s="73"/>
      <c r="J551" s="73"/>
      <c r="K551" s="73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</row>
    <row r="552" ht="14.25">
      <c r="A552" s="84"/>
      <c r="B552" s="76"/>
      <c r="C552" s="73"/>
      <c r="D552" s="73"/>
      <c r="E552" s="73"/>
      <c r="F552" s="77"/>
      <c r="G552" s="73"/>
      <c r="H552" s="76"/>
      <c r="I552" s="73"/>
      <c r="J552" s="73"/>
      <c r="K552" s="73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</row>
    <row r="553" ht="14.25">
      <c r="A553" s="84"/>
      <c r="B553" s="76"/>
      <c r="C553" s="73"/>
      <c r="D553" s="73"/>
      <c r="E553" s="73"/>
      <c r="F553" s="77"/>
      <c r="G553" s="73"/>
      <c r="H553" s="76"/>
      <c r="I553" s="73"/>
      <c r="J553" s="73"/>
      <c r="K553" s="73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</row>
    <row r="554" ht="14.25">
      <c r="A554" s="84"/>
      <c r="B554" s="76"/>
      <c r="C554" s="73"/>
      <c r="D554" s="73"/>
      <c r="E554" s="73"/>
      <c r="F554" s="77"/>
      <c r="G554" s="73"/>
      <c r="H554" s="76"/>
      <c r="I554" s="73"/>
      <c r="J554" s="73"/>
      <c r="K554" s="73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</row>
    <row r="555" ht="14.25">
      <c r="A555" s="84"/>
      <c r="B555" s="76"/>
      <c r="C555" s="73"/>
      <c r="D555" s="73"/>
      <c r="E555" s="73"/>
      <c r="F555" s="77"/>
      <c r="G555" s="73"/>
      <c r="H555" s="76"/>
      <c r="I555" s="73"/>
      <c r="J555" s="73"/>
      <c r="K555" s="73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</row>
    <row r="556" ht="14.25">
      <c r="A556" s="84"/>
      <c r="B556" s="76"/>
      <c r="C556" s="73"/>
      <c r="D556" s="73"/>
      <c r="E556" s="73"/>
      <c r="F556" s="77"/>
      <c r="G556" s="73"/>
      <c r="H556" s="76"/>
      <c r="I556" s="73"/>
      <c r="J556" s="73"/>
      <c r="K556" s="73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</row>
    <row r="557" ht="14.25">
      <c r="A557" s="84"/>
      <c r="B557" s="76"/>
      <c r="C557" s="73"/>
      <c r="D557" s="73"/>
      <c r="E557" s="73"/>
      <c r="F557" s="77"/>
      <c r="G557" s="73"/>
      <c r="H557" s="76"/>
      <c r="I557" s="73"/>
      <c r="J557" s="73"/>
      <c r="K557" s="73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</row>
    <row r="558" ht="14.25">
      <c r="A558" s="84"/>
      <c r="B558" s="76"/>
      <c r="C558" s="73"/>
      <c r="D558" s="73"/>
      <c r="E558" s="73"/>
      <c r="F558" s="77"/>
      <c r="G558" s="73"/>
      <c r="H558" s="76"/>
      <c r="I558" s="73"/>
      <c r="J558" s="73"/>
      <c r="K558" s="73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</row>
    <row r="559" ht="14.25">
      <c r="A559" s="84"/>
      <c r="B559" s="76"/>
      <c r="C559" s="73"/>
      <c r="D559" s="73"/>
      <c r="E559" s="73"/>
      <c r="F559" s="77"/>
      <c r="G559" s="73"/>
      <c r="H559" s="76"/>
      <c r="I559" s="73"/>
      <c r="J559" s="73"/>
      <c r="K559" s="73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</row>
    <row r="560" ht="14.25">
      <c r="A560" s="84"/>
      <c r="B560" s="76"/>
      <c r="C560" s="73"/>
      <c r="D560" s="73"/>
      <c r="E560" s="73"/>
      <c r="F560" s="77"/>
      <c r="G560" s="73"/>
      <c r="H560" s="76"/>
      <c r="I560" s="73"/>
      <c r="J560" s="73"/>
      <c r="K560" s="73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</row>
    <row r="561" ht="14.25">
      <c r="A561" s="84"/>
      <c r="B561" s="76"/>
      <c r="C561" s="73"/>
      <c r="D561" s="73"/>
      <c r="E561" s="73"/>
      <c r="F561" s="77"/>
      <c r="G561" s="73"/>
      <c r="H561" s="76"/>
      <c r="I561" s="73"/>
      <c r="J561" s="73"/>
      <c r="K561" s="73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</row>
    <row r="562" ht="14.25">
      <c r="A562" s="84"/>
      <c r="B562" s="76"/>
      <c r="C562" s="73"/>
      <c r="D562" s="73"/>
      <c r="E562" s="73"/>
      <c r="F562" s="77"/>
      <c r="G562" s="73"/>
      <c r="H562" s="76"/>
      <c r="I562" s="73"/>
      <c r="J562" s="73"/>
      <c r="K562" s="73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</row>
    <row r="563" ht="14.25">
      <c r="A563" s="84"/>
      <c r="B563" s="76"/>
      <c r="C563" s="73"/>
      <c r="D563" s="73"/>
      <c r="E563" s="73"/>
      <c r="F563" s="77"/>
      <c r="G563" s="73"/>
      <c r="H563" s="76"/>
      <c r="I563" s="73"/>
      <c r="J563" s="73"/>
      <c r="K563" s="73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</row>
    <row r="564" ht="14.25">
      <c r="A564" s="84"/>
      <c r="B564" s="76"/>
      <c r="C564" s="73"/>
      <c r="D564" s="73"/>
      <c r="E564" s="73"/>
      <c r="F564" s="77"/>
      <c r="G564" s="73"/>
      <c r="H564" s="76"/>
      <c r="I564" s="73"/>
      <c r="J564" s="73"/>
      <c r="K564" s="73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</row>
    <row r="565" ht="14.25">
      <c r="A565" s="84"/>
      <c r="B565" s="76"/>
      <c r="C565" s="73"/>
      <c r="D565" s="73"/>
      <c r="E565" s="73"/>
      <c r="F565" s="77"/>
      <c r="G565" s="73"/>
      <c r="H565" s="76"/>
      <c r="I565" s="73"/>
      <c r="J565" s="73"/>
      <c r="K565" s="73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</row>
    <row r="566" ht="14.25">
      <c r="A566" s="84"/>
      <c r="B566" s="76"/>
      <c r="C566" s="73"/>
      <c r="D566" s="73"/>
      <c r="E566" s="73"/>
      <c r="F566" s="77"/>
      <c r="G566" s="73"/>
      <c r="H566" s="76"/>
      <c r="I566" s="73"/>
      <c r="J566" s="73"/>
      <c r="K566" s="73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</row>
    <row r="567" ht="14.25">
      <c r="A567" s="84"/>
      <c r="B567" s="76"/>
      <c r="C567" s="73"/>
      <c r="D567" s="73"/>
      <c r="E567" s="73"/>
      <c r="F567" s="77"/>
      <c r="G567" s="73"/>
      <c r="H567" s="76"/>
      <c r="I567" s="73"/>
      <c r="J567" s="73"/>
      <c r="K567" s="73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</row>
    <row r="568" ht="14.25">
      <c r="A568" s="84"/>
      <c r="B568" s="76"/>
      <c r="C568" s="73"/>
      <c r="D568" s="73"/>
      <c r="E568" s="73"/>
      <c r="F568" s="77"/>
      <c r="G568" s="73"/>
      <c r="H568" s="76"/>
      <c r="I568" s="73"/>
      <c r="J568" s="73"/>
      <c r="K568" s="73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</row>
    <row r="569" ht="14.25">
      <c r="A569" s="84"/>
      <c r="B569" s="76"/>
      <c r="C569" s="73"/>
      <c r="D569" s="73"/>
      <c r="E569" s="73"/>
      <c r="F569" s="77"/>
      <c r="G569" s="73"/>
      <c r="H569" s="76"/>
      <c r="I569" s="73"/>
      <c r="J569" s="73"/>
      <c r="K569" s="73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</row>
    <row r="570" ht="14.25">
      <c r="A570" s="84"/>
      <c r="B570" s="76"/>
      <c r="C570" s="73"/>
      <c r="D570" s="73"/>
      <c r="E570" s="73"/>
      <c r="F570" s="77"/>
      <c r="G570" s="73"/>
      <c r="H570" s="76"/>
      <c r="I570" s="73"/>
      <c r="J570" s="73"/>
      <c r="K570" s="73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</row>
    <row r="571" ht="14.25">
      <c r="A571" s="84"/>
      <c r="B571" s="76"/>
      <c r="C571" s="73"/>
      <c r="D571" s="73"/>
      <c r="E571" s="73"/>
      <c r="F571" s="77"/>
      <c r="G571" s="73"/>
      <c r="H571" s="76"/>
      <c r="I571" s="73"/>
      <c r="J571" s="73"/>
      <c r="K571" s="73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</row>
    <row r="572" ht="14.25">
      <c r="A572" s="84"/>
      <c r="B572" s="76"/>
      <c r="C572" s="73"/>
      <c r="D572" s="73"/>
      <c r="E572" s="73"/>
      <c r="F572" s="77"/>
      <c r="G572" s="73"/>
      <c r="H572" s="76"/>
      <c r="I572" s="73"/>
      <c r="J572" s="73"/>
      <c r="K572" s="73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</row>
    <row r="573" ht="14.25">
      <c r="A573" s="84"/>
      <c r="B573" s="76"/>
      <c r="C573" s="73"/>
      <c r="D573" s="73"/>
      <c r="E573" s="73"/>
      <c r="F573" s="77"/>
      <c r="G573" s="73"/>
      <c r="H573" s="76"/>
      <c r="I573" s="73"/>
      <c r="J573" s="73"/>
      <c r="K573" s="73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</row>
    <row r="574" ht="14.25">
      <c r="A574" s="84"/>
      <c r="B574" s="76"/>
      <c r="C574" s="73"/>
      <c r="D574" s="73"/>
      <c r="E574" s="73"/>
      <c r="F574" s="77"/>
      <c r="G574" s="73"/>
      <c r="H574" s="76"/>
      <c r="I574" s="73"/>
      <c r="J574" s="73"/>
      <c r="K574" s="73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</row>
    <row r="575" ht="14.25">
      <c r="A575" s="84"/>
      <c r="B575" s="76"/>
      <c r="C575" s="73"/>
      <c r="D575" s="73"/>
      <c r="E575" s="73"/>
      <c r="F575" s="77"/>
      <c r="G575" s="73"/>
      <c r="H575" s="76"/>
      <c r="I575" s="73"/>
      <c r="J575" s="73"/>
      <c r="K575" s="73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</row>
    <row r="576" ht="14.25">
      <c r="A576" s="84"/>
      <c r="B576" s="76"/>
      <c r="C576" s="73"/>
      <c r="D576" s="73"/>
      <c r="E576" s="73"/>
      <c r="F576" s="77"/>
      <c r="G576" s="73"/>
      <c r="H576" s="76"/>
      <c r="I576" s="73"/>
      <c r="J576" s="73"/>
      <c r="K576" s="73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</row>
    <row r="577" ht="14.25">
      <c r="A577" s="84"/>
      <c r="B577" s="76"/>
      <c r="C577" s="73"/>
      <c r="D577" s="73"/>
      <c r="E577" s="73"/>
      <c r="F577" s="77"/>
      <c r="G577" s="73"/>
      <c r="H577" s="76"/>
      <c r="I577" s="73"/>
      <c r="J577" s="73"/>
      <c r="K577" s="73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</row>
    <row r="578" ht="14.25">
      <c r="A578" s="84"/>
      <c r="B578" s="76"/>
      <c r="C578" s="73"/>
      <c r="D578" s="73"/>
      <c r="E578" s="73"/>
      <c r="F578" s="77"/>
      <c r="G578" s="73"/>
      <c r="H578" s="76"/>
      <c r="I578" s="73"/>
      <c r="J578" s="73"/>
      <c r="K578" s="73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</row>
    <row r="579" ht="14.25">
      <c r="A579" s="84"/>
      <c r="B579" s="76"/>
      <c r="C579" s="73"/>
      <c r="D579" s="73"/>
      <c r="E579" s="73"/>
      <c r="F579" s="77"/>
      <c r="G579" s="73"/>
      <c r="H579" s="76"/>
      <c r="I579" s="73"/>
      <c r="J579" s="73"/>
      <c r="K579" s="73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</row>
    <row r="580" ht="14.25">
      <c r="A580" s="84"/>
      <c r="B580" s="76"/>
      <c r="C580" s="73"/>
      <c r="D580" s="73"/>
      <c r="E580" s="73"/>
      <c r="F580" s="77"/>
      <c r="G580" s="73"/>
      <c r="H580" s="76"/>
      <c r="I580" s="73"/>
      <c r="J580" s="73"/>
      <c r="K580" s="73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</row>
    <row r="581" ht="14.25">
      <c r="A581" s="84"/>
      <c r="B581" s="76"/>
      <c r="C581" s="73"/>
      <c r="D581" s="73"/>
      <c r="E581" s="73"/>
      <c r="F581" s="77"/>
      <c r="G581" s="73"/>
      <c r="H581" s="76"/>
      <c r="I581" s="73"/>
      <c r="J581" s="73"/>
      <c r="K581" s="73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</row>
    <row r="582" ht="14.25">
      <c r="A582" s="84"/>
      <c r="B582" s="76"/>
      <c r="C582" s="73"/>
      <c r="D582" s="73"/>
      <c r="E582" s="73"/>
      <c r="F582" s="77"/>
      <c r="G582" s="73"/>
      <c r="H582" s="76"/>
      <c r="I582" s="73"/>
      <c r="J582" s="73"/>
      <c r="K582" s="73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</row>
    <row r="583" ht="14.25">
      <c r="A583" s="84"/>
      <c r="B583" s="76"/>
      <c r="C583" s="73"/>
      <c r="D583" s="73"/>
      <c r="E583" s="73"/>
      <c r="F583" s="77"/>
      <c r="G583" s="73"/>
      <c r="H583" s="76"/>
      <c r="I583" s="73"/>
      <c r="J583" s="73"/>
      <c r="K583" s="73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</row>
    <row r="584" ht="14.25">
      <c r="A584" s="84"/>
      <c r="B584" s="76"/>
      <c r="C584" s="73"/>
      <c r="D584" s="73"/>
      <c r="E584" s="73"/>
      <c r="F584" s="77"/>
      <c r="G584" s="73"/>
      <c r="H584" s="76"/>
      <c r="I584" s="73"/>
      <c r="J584" s="73"/>
      <c r="K584" s="73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</row>
    <row r="585" ht="14.25">
      <c r="A585" s="84"/>
      <c r="B585" s="76"/>
      <c r="C585" s="73"/>
      <c r="D585" s="73"/>
      <c r="E585" s="73"/>
      <c r="F585" s="77"/>
      <c r="G585" s="73"/>
      <c r="H585" s="76"/>
      <c r="I585" s="73"/>
      <c r="J585" s="73"/>
      <c r="K585" s="73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</row>
    <row r="586" ht="14.25">
      <c r="A586" s="84"/>
      <c r="B586" s="76"/>
      <c r="C586" s="73"/>
      <c r="D586" s="73"/>
      <c r="E586" s="73"/>
      <c r="F586" s="77"/>
      <c r="G586" s="73"/>
      <c r="H586" s="76"/>
      <c r="I586" s="73"/>
      <c r="J586" s="73"/>
      <c r="K586" s="73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</row>
    <row r="587" ht="14.25">
      <c r="A587" s="84"/>
      <c r="B587" s="76"/>
      <c r="C587" s="73"/>
      <c r="D587" s="73"/>
      <c r="E587" s="73"/>
      <c r="F587" s="77"/>
      <c r="G587" s="73"/>
      <c r="H587" s="76"/>
      <c r="I587" s="73"/>
      <c r="J587" s="73"/>
      <c r="K587" s="73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</row>
    <row r="588" ht="14.25">
      <c r="A588" s="84"/>
      <c r="B588" s="76"/>
      <c r="C588" s="73"/>
      <c r="D588" s="73"/>
      <c r="E588" s="73"/>
      <c r="F588" s="77"/>
      <c r="G588" s="73"/>
      <c r="H588" s="76"/>
      <c r="I588" s="73"/>
      <c r="J588" s="73"/>
      <c r="K588" s="73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</row>
    <row r="589" ht="14.25">
      <c r="A589" s="84"/>
      <c r="B589" s="76"/>
      <c r="C589" s="73"/>
      <c r="D589" s="73"/>
      <c r="E589" s="73"/>
      <c r="F589" s="77"/>
      <c r="G589" s="73"/>
      <c r="H589" s="76"/>
      <c r="I589" s="73"/>
      <c r="J589" s="73"/>
      <c r="K589" s="73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</row>
    <row r="590" ht="14.25">
      <c r="A590" s="84"/>
      <c r="B590" s="76"/>
      <c r="C590" s="73"/>
      <c r="D590" s="73"/>
      <c r="E590" s="73"/>
      <c r="F590" s="77"/>
      <c r="G590" s="73"/>
      <c r="H590" s="76"/>
      <c r="I590" s="73"/>
      <c r="J590" s="73"/>
      <c r="K590" s="73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</row>
    <row r="591" ht="14.25">
      <c r="A591" s="84"/>
      <c r="B591" s="76"/>
      <c r="C591" s="73"/>
      <c r="D591" s="73"/>
      <c r="E591" s="73"/>
      <c r="F591" s="77"/>
      <c r="G591" s="73"/>
      <c r="H591" s="76"/>
      <c r="I591" s="73"/>
      <c r="J591" s="73"/>
      <c r="K591" s="73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</row>
    <row r="592" ht="14.25">
      <c r="A592" s="84"/>
      <c r="B592" s="76"/>
      <c r="C592" s="73"/>
      <c r="D592" s="73"/>
      <c r="E592" s="73"/>
      <c r="F592" s="77"/>
      <c r="G592" s="73"/>
      <c r="H592" s="76"/>
      <c r="I592" s="73"/>
      <c r="J592" s="73"/>
      <c r="K592" s="73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</row>
    <row r="593" ht="14.25">
      <c r="A593" s="84"/>
      <c r="B593" s="76"/>
      <c r="C593" s="73"/>
      <c r="D593" s="73"/>
      <c r="E593" s="73"/>
      <c r="F593" s="77"/>
      <c r="G593" s="73"/>
      <c r="H593" s="76"/>
      <c r="I593" s="73"/>
      <c r="J593" s="73"/>
      <c r="K593" s="73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</row>
    <row r="594" ht="14.25">
      <c r="A594" s="84"/>
      <c r="B594" s="76"/>
      <c r="C594" s="73"/>
      <c r="D594" s="73"/>
      <c r="E594" s="73"/>
      <c r="F594" s="77"/>
      <c r="G594" s="73"/>
      <c r="H594" s="76"/>
      <c r="I594" s="73"/>
      <c r="J594" s="73"/>
      <c r="K594" s="73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</row>
    <row r="595" ht="14.25">
      <c r="A595" s="84"/>
      <c r="B595" s="76"/>
      <c r="C595" s="73"/>
      <c r="D595" s="73"/>
      <c r="E595" s="73"/>
      <c r="F595" s="77"/>
      <c r="G595" s="73"/>
      <c r="H595" s="76"/>
      <c r="I595" s="73"/>
      <c r="J595" s="73"/>
      <c r="K595" s="73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</row>
    <row r="596" ht="14.25">
      <c r="A596" s="84"/>
      <c r="B596" s="76"/>
      <c r="C596" s="73"/>
      <c r="D596" s="73"/>
      <c r="E596" s="73"/>
      <c r="F596" s="77"/>
      <c r="G596" s="73"/>
      <c r="H596" s="76"/>
      <c r="I596" s="73"/>
      <c r="J596" s="73"/>
      <c r="K596" s="73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</row>
    <row r="597" ht="14.25">
      <c r="A597" s="84"/>
      <c r="B597" s="76"/>
      <c r="C597" s="73"/>
      <c r="D597" s="73"/>
      <c r="E597" s="73"/>
      <c r="F597" s="77"/>
      <c r="G597" s="73"/>
      <c r="H597" s="76"/>
      <c r="I597" s="73"/>
      <c r="J597" s="73"/>
      <c r="K597" s="73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</row>
    <row r="598" ht="14.25">
      <c r="A598" s="84"/>
      <c r="B598" s="76"/>
      <c r="C598" s="73"/>
      <c r="D598" s="73"/>
      <c r="E598" s="73"/>
      <c r="F598" s="77"/>
      <c r="G598" s="73"/>
      <c r="H598" s="76"/>
      <c r="I598" s="73"/>
      <c r="J598" s="73"/>
      <c r="K598" s="73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</row>
    <row r="599" ht="14.25">
      <c r="A599" s="84"/>
      <c r="B599" s="76"/>
      <c r="C599" s="73"/>
      <c r="D599" s="73"/>
      <c r="E599" s="73"/>
      <c r="F599" s="77"/>
      <c r="G599" s="73"/>
      <c r="H599" s="76"/>
      <c r="I599" s="73"/>
      <c r="J599" s="73"/>
      <c r="K599" s="73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</row>
    <row r="600" ht="14.25">
      <c r="A600" s="84"/>
      <c r="B600" s="76"/>
      <c r="C600" s="73"/>
      <c r="D600" s="73"/>
      <c r="E600" s="73"/>
      <c r="F600" s="77"/>
      <c r="G600" s="73"/>
      <c r="H600" s="76"/>
      <c r="I600" s="73"/>
      <c r="J600" s="73"/>
      <c r="K600" s="73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</row>
    <row r="601" ht="14.25">
      <c r="A601" s="84"/>
      <c r="B601" s="76"/>
      <c r="C601" s="73"/>
      <c r="D601" s="73"/>
      <c r="E601" s="73"/>
      <c r="F601" s="77"/>
      <c r="G601" s="73"/>
      <c r="H601" s="76"/>
      <c r="I601" s="73"/>
      <c r="J601" s="73"/>
      <c r="K601" s="73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</row>
    <row r="602" ht="14.25">
      <c r="A602" s="84"/>
      <c r="B602" s="76"/>
      <c r="C602" s="73"/>
      <c r="D602" s="73"/>
      <c r="E602" s="73"/>
      <c r="F602" s="77"/>
      <c r="G602" s="73"/>
      <c r="H602" s="76"/>
      <c r="I602" s="73"/>
      <c r="J602" s="73"/>
      <c r="K602" s="73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</row>
    <row r="603" ht="14.25">
      <c r="A603" s="84"/>
      <c r="B603" s="76"/>
      <c r="C603" s="73"/>
      <c r="D603" s="73"/>
      <c r="E603" s="73"/>
      <c r="F603" s="77"/>
      <c r="G603" s="73"/>
      <c r="H603" s="76"/>
      <c r="I603" s="73"/>
      <c r="J603" s="73"/>
      <c r="K603" s="73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</row>
    <row r="604" ht="14.25">
      <c r="A604" s="84"/>
      <c r="B604" s="76"/>
      <c r="C604" s="73"/>
      <c r="D604" s="73"/>
      <c r="E604" s="73"/>
      <c r="F604" s="77"/>
      <c r="G604" s="73"/>
      <c r="H604" s="76"/>
      <c r="I604" s="73"/>
      <c r="J604" s="73"/>
      <c r="K604" s="73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</row>
    <row r="605" ht="14.25">
      <c r="A605" s="84"/>
      <c r="B605" s="76"/>
      <c r="C605" s="73"/>
      <c r="D605" s="73"/>
      <c r="E605" s="73"/>
      <c r="F605" s="77"/>
      <c r="G605" s="73"/>
      <c r="H605" s="76"/>
      <c r="I605" s="73"/>
      <c r="J605" s="73"/>
      <c r="K605" s="73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</row>
    <row r="606" ht="14.25">
      <c r="A606" s="84"/>
      <c r="B606" s="76"/>
      <c r="C606" s="73"/>
      <c r="D606" s="73"/>
      <c r="E606" s="73"/>
      <c r="F606" s="77"/>
      <c r="G606" s="73"/>
      <c r="H606" s="76"/>
      <c r="I606" s="73"/>
      <c r="J606" s="73"/>
      <c r="K606" s="73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</row>
    <row r="607" ht="14.25">
      <c r="A607" s="84"/>
      <c r="B607" s="76"/>
      <c r="C607" s="73"/>
      <c r="D607" s="73"/>
      <c r="E607" s="73"/>
      <c r="F607" s="77"/>
      <c r="G607" s="73"/>
      <c r="H607" s="76"/>
      <c r="I607" s="73"/>
      <c r="J607" s="73"/>
      <c r="K607" s="73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</row>
    <row r="608" ht="14.25">
      <c r="A608" s="84"/>
      <c r="B608" s="76"/>
      <c r="C608" s="73"/>
      <c r="D608" s="73"/>
      <c r="E608" s="73"/>
      <c r="F608" s="77"/>
      <c r="G608" s="73"/>
      <c r="H608" s="76"/>
      <c r="I608" s="73"/>
      <c r="J608" s="73"/>
      <c r="K608" s="73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</row>
    <row r="609" ht="14.25">
      <c r="A609" s="84"/>
      <c r="B609" s="76"/>
      <c r="C609" s="73"/>
      <c r="D609" s="73"/>
      <c r="E609" s="73"/>
      <c r="F609" s="77"/>
      <c r="G609" s="73"/>
      <c r="H609" s="76"/>
      <c r="I609" s="73"/>
      <c r="J609" s="73"/>
      <c r="K609" s="73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</row>
    <row r="610" ht="14.25">
      <c r="A610" s="84"/>
      <c r="B610" s="76"/>
      <c r="C610" s="73"/>
      <c r="D610" s="73"/>
      <c r="E610" s="73"/>
      <c r="F610" s="77"/>
      <c r="G610" s="73"/>
      <c r="H610" s="76"/>
      <c r="I610" s="73"/>
      <c r="J610" s="73"/>
      <c r="K610" s="73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</row>
    <row r="611" ht="14.25">
      <c r="A611" s="84"/>
      <c r="B611" s="76"/>
      <c r="C611" s="73"/>
      <c r="D611" s="73"/>
      <c r="E611" s="73"/>
      <c r="F611" s="77"/>
      <c r="G611" s="73"/>
      <c r="H611" s="76"/>
      <c r="I611" s="73"/>
      <c r="J611" s="73"/>
      <c r="K611" s="73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</row>
    <row r="612" ht="14.25">
      <c r="A612" s="84"/>
      <c r="B612" s="76"/>
      <c r="C612" s="73"/>
      <c r="D612" s="73"/>
      <c r="E612" s="73"/>
      <c r="F612" s="77"/>
      <c r="G612" s="73"/>
      <c r="H612" s="76"/>
      <c r="I612" s="73"/>
      <c r="J612" s="73"/>
      <c r="K612" s="73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</row>
    <row r="613" ht="14.25">
      <c r="A613" s="84"/>
      <c r="B613" s="76"/>
      <c r="C613" s="73"/>
      <c r="D613" s="73"/>
      <c r="E613" s="73"/>
      <c r="F613" s="77"/>
      <c r="G613" s="73"/>
      <c r="H613" s="76"/>
      <c r="I613" s="73"/>
      <c r="J613" s="73"/>
      <c r="K613" s="73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</row>
    <row r="614" ht="14.25">
      <c r="A614" s="84"/>
      <c r="B614" s="76"/>
      <c r="C614" s="73"/>
      <c r="D614" s="73"/>
      <c r="E614" s="73"/>
      <c r="F614" s="77"/>
      <c r="G614" s="73"/>
      <c r="H614" s="76"/>
      <c r="I614" s="73"/>
      <c r="J614" s="73"/>
      <c r="K614" s="73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</row>
    <row r="615" ht="14.25">
      <c r="A615" s="84"/>
      <c r="B615" s="76"/>
      <c r="C615" s="73"/>
      <c r="D615" s="73"/>
      <c r="E615" s="73"/>
      <c r="F615" s="77"/>
      <c r="G615" s="73"/>
      <c r="H615" s="76"/>
      <c r="I615" s="73"/>
      <c r="J615" s="73"/>
      <c r="K615" s="73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</row>
    <row r="616" ht="14.25">
      <c r="A616" s="84"/>
      <c r="B616" s="76"/>
      <c r="C616" s="73"/>
      <c r="D616" s="73"/>
      <c r="E616" s="73"/>
      <c r="F616" s="77"/>
      <c r="G616" s="73"/>
      <c r="H616" s="76"/>
      <c r="I616" s="73"/>
      <c r="J616" s="73"/>
      <c r="K616" s="73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</row>
    <row r="617" ht="14.25">
      <c r="A617" s="84"/>
      <c r="B617" s="76"/>
      <c r="C617" s="73"/>
      <c r="D617" s="73"/>
      <c r="E617" s="73"/>
      <c r="F617" s="77"/>
      <c r="G617" s="73"/>
      <c r="H617" s="76"/>
      <c r="I617" s="73"/>
      <c r="J617" s="73"/>
      <c r="K617" s="73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</row>
    <row r="618" ht="14.25">
      <c r="A618" s="84"/>
      <c r="B618" s="76"/>
      <c r="C618" s="73"/>
      <c r="D618" s="73"/>
      <c r="E618" s="73"/>
      <c r="F618" s="77"/>
      <c r="G618" s="73"/>
      <c r="H618" s="76"/>
      <c r="I618" s="73"/>
      <c r="J618" s="73"/>
      <c r="K618" s="73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</row>
    <row r="619" ht="14.25">
      <c r="A619" s="84"/>
      <c r="B619" s="76"/>
      <c r="C619" s="73"/>
      <c r="D619" s="73"/>
      <c r="E619" s="73"/>
      <c r="F619" s="77"/>
      <c r="G619" s="73"/>
      <c r="H619" s="76"/>
      <c r="I619" s="73"/>
      <c r="J619" s="73"/>
      <c r="K619" s="73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</row>
    <row r="620" ht="14.25">
      <c r="A620" s="84"/>
      <c r="B620" s="76"/>
      <c r="C620" s="73"/>
      <c r="D620" s="73"/>
      <c r="E620" s="73"/>
      <c r="F620" s="77"/>
      <c r="G620" s="73"/>
      <c r="H620" s="76"/>
      <c r="I620" s="73"/>
      <c r="J620" s="73"/>
      <c r="K620" s="73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</row>
    <row r="621" ht="14.25">
      <c r="A621" s="84"/>
      <c r="B621" s="76"/>
      <c r="C621" s="73"/>
      <c r="D621" s="73"/>
      <c r="E621" s="73"/>
      <c r="F621" s="77"/>
      <c r="G621" s="73"/>
      <c r="H621" s="76"/>
      <c r="I621" s="73"/>
      <c r="J621" s="73"/>
      <c r="K621" s="73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</row>
    <row r="622" ht="14.25">
      <c r="A622" s="84"/>
      <c r="B622" s="76"/>
      <c r="C622" s="73"/>
      <c r="D622" s="73"/>
      <c r="E622" s="73"/>
      <c r="F622" s="77"/>
      <c r="G622" s="73"/>
      <c r="H622" s="76"/>
      <c r="I622" s="73"/>
      <c r="J622" s="73"/>
      <c r="K622" s="73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</row>
    <row r="623" ht="14.25">
      <c r="A623" s="84"/>
      <c r="B623" s="76"/>
      <c r="C623" s="73"/>
      <c r="D623" s="73"/>
      <c r="E623" s="73"/>
      <c r="F623" s="77"/>
      <c r="G623" s="73"/>
      <c r="H623" s="76"/>
      <c r="I623" s="73"/>
      <c r="J623" s="73"/>
      <c r="K623" s="73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</row>
    <row r="624" ht="14.25">
      <c r="A624" s="84"/>
      <c r="B624" s="76"/>
      <c r="C624" s="73"/>
      <c r="D624" s="73"/>
      <c r="E624" s="73"/>
      <c r="F624" s="77"/>
      <c r="G624" s="73"/>
      <c r="H624" s="76"/>
      <c r="I624" s="73"/>
      <c r="J624" s="73"/>
      <c r="K624" s="73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</row>
    <row r="625" ht="14.25">
      <c r="A625" s="84"/>
      <c r="B625" s="76"/>
      <c r="C625" s="73"/>
      <c r="D625" s="73"/>
      <c r="E625" s="73"/>
      <c r="F625" s="77"/>
      <c r="G625" s="73"/>
      <c r="H625" s="76"/>
      <c r="I625" s="73"/>
      <c r="J625" s="73"/>
      <c r="K625" s="73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</row>
    <row r="626" ht="14.25">
      <c r="A626" s="84"/>
      <c r="B626" s="76"/>
      <c r="C626" s="73"/>
      <c r="D626" s="73"/>
      <c r="E626" s="73"/>
      <c r="F626" s="77"/>
      <c r="G626" s="73"/>
      <c r="H626" s="76"/>
      <c r="I626" s="73"/>
      <c r="J626" s="73"/>
      <c r="K626" s="73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</row>
    <row r="627" ht="14.25">
      <c r="A627" s="84"/>
      <c r="B627" s="76"/>
      <c r="C627" s="73"/>
      <c r="D627" s="73"/>
      <c r="E627" s="73"/>
      <c r="F627" s="77"/>
      <c r="G627" s="73"/>
      <c r="H627" s="76"/>
      <c r="I627" s="73"/>
      <c r="J627" s="73"/>
      <c r="K627" s="73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</row>
    <row r="628" ht="14.25">
      <c r="A628" s="84"/>
      <c r="B628" s="76"/>
      <c r="C628" s="73"/>
      <c r="D628" s="73"/>
      <c r="E628" s="73"/>
      <c r="F628" s="77"/>
      <c r="G628" s="73"/>
      <c r="H628" s="76"/>
      <c r="I628" s="73"/>
      <c r="J628" s="73"/>
      <c r="K628" s="73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</row>
    <row r="629" ht="14.25">
      <c r="A629" s="84"/>
      <c r="B629" s="76"/>
      <c r="C629" s="73"/>
      <c r="D629" s="73"/>
      <c r="E629" s="73"/>
      <c r="F629" s="77"/>
      <c r="G629" s="73"/>
      <c r="H629" s="76"/>
      <c r="I629" s="73"/>
      <c r="J629" s="73"/>
      <c r="K629" s="73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</row>
    <row r="630" ht="14.25">
      <c r="A630" s="84"/>
      <c r="B630" s="76"/>
      <c r="C630" s="73"/>
      <c r="D630" s="73"/>
      <c r="E630" s="73"/>
      <c r="F630" s="77"/>
      <c r="G630" s="73"/>
      <c r="H630" s="76"/>
      <c r="I630" s="73"/>
      <c r="J630" s="73"/>
      <c r="K630" s="73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</row>
    <row r="631" ht="14.25">
      <c r="A631" s="84"/>
      <c r="B631" s="76"/>
      <c r="C631" s="73"/>
      <c r="D631" s="73"/>
      <c r="E631" s="73"/>
      <c r="F631" s="77"/>
      <c r="G631" s="73"/>
      <c r="H631" s="76"/>
      <c r="I631" s="73"/>
      <c r="J631" s="73"/>
      <c r="K631" s="73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</row>
    <row r="632" ht="14.25">
      <c r="A632" s="84"/>
      <c r="B632" s="76"/>
      <c r="C632" s="73"/>
      <c r="D632" s="73"/>
      <c r="E632" s="73"/>
      <c r="F632" s="77"/>
      <c r="G632" s="73"/>
      <c r="H632" s="76"/>
      <c r="I632" s="73"/>
      <c r="J632" s="73"/>
      <c r="K632" s="73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</row>
    <row r="633" ht="14.25">
      <c r="A633" s="84"/>
      <c r="B633" s="76"/>
      <c r="C633" s="73"/>
      <c r="D633" s="73"/>
      <c r="E633" s="73"/>
      <c r="F633" s="77"/>
      <c r="G633" s="73"/>
      <c r="H633" s="76"/>
      <c r="I633" s="73"/>
      <c r="J633" s="73"/>
      <c r="K633" s="73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</row>
    <row r="634" ht="14.25">
      <c r="A634" s="84"/>
      <c r="B634" s="76"/>
      <c r="C634" s="73"/>
      <c r="D634" s="73"/>
      <c r="E634" s="73"/>
      <c r="F634" s="77"/>
      <c r="G634" s="73"/>
      <c r="H634" s="76"/>
      <c r="I634" s="73"/>
      <c r="J634" s="73"/>
      <c r="K634" s="73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</row>
    <row r="635" ht="14.25">
      <c r="A635" s="84"/>
      <c r="B635" s="76"/>
      <c r="C635" s="73"/>
      <c r="D635" s="73"/>
      <c r="E635" s="73"/>
      <c r="F635" s="77"/>
      <c r="G635" s="73"/>
      <c r="H635" s="76"/>
      <c r="I635" s="73"/>
      <c r="J635" s="73"/>
      <c r="K635" s="73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</row>
    <row r="636" ht="14.25">
      <c r="A636" s="84"/>
      <c r="B636" s="76"/>
      <c r="C636" s="73"/>
      <c r="D636" s="73"/>
      <c r="E636" s="73"/>
      <c r="F636" s="77"/>
      <c r="G636" s="73"/>
      <c r="H636" s="76"/>
      <c r="I636" s="73"/>
      <c r="J636" s="73"/>
      <c r="K636" s="73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</row>
    <row r="637" ht="14.25">
      <c r="A637" s="84"/>
      <c r="B637" s="76"/>
      <c r="C637" s="73"/>
      <c r="D637" s="73"/>
      <c r="E637" s="73"/>
      <c r="F637" s="77"/>
      <c r="G637" s="73"/>
      <c r="H637" s="76"/>
      <c r="I637" s="73"/>
      <c r="J637" s="73"/>
      <c r="K637" s="73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</row>
    <row r="638" ht="14.25">
      <c r="A638" s="84"/>
      <c r="B638" s="76"/>
      <c r="C638" s="73"/>
      <c r="D638" s="73"/>
      <c r="E638" s="73"/>
      <c r="F638" s="77"/>
      <c r="G638" s="73"/>
      <c r="H638" s="76"/>
      <c r="I638" s="73"/>
      <c r="J638" s="73"/>
      <c r="K638" s="73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</row>
    <row r="639" ht="14.25">
      <c r="A639" s="84"/>
      <c r="B639" s="76"/>
      <c r="C639" s="73"/>
      <c r="D639" s="73"/>
      <c r="E639" s="73"/>
      <c r="F639" s="77"/>
      <c r="G639" s="73"/>
      <c r="H639" s="76"/>
      <c r="I639" s="73"/>
      <c r="J639" s="73"/>
      <c r="K639" s="73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</row>
    <row r="640" ht="14.25">
      <c r="A640" s="84"/>
      <c r="B640" s="76"/>
      <c r="C640" s="73"/>
      <c r="D640" s="73"/>
      <c r="E640" s="73"/>
      <c r="F640" s="77"/>
      <c r="G640" s="73"/>
      <c r="H640" s="76"/>
      <c r="I640" s="73"/>
      <c r="J640" s="73"/>
      <c r="K640" s="73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</row>
    <row r="641" ht="14.25">
      <c r="A641" s="84"/>
      <c r="B641" s="76"/>
      <c r="C641" s="73"/>
      <c r="D641" s="73"/>
      <c r="E641" s="73"/>
      <c r="F641" s="77"/>
      <c r="G641" s="73"/>
      <c r="H641" s="76"/>
      <c r="I641" s="73"/>
      <c r="J641" s="73"/>
      <c r="K641" s="73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</row>
    <row r="642" ht="14.25">
      <c r="A642" s="84"/>
      <c r="B642" s="76"/>
      <c r="C642" s="73"/>
      <c r="D642" s="73"/>
      <c r="E642" s="73"/>
      <c r="F642" s="77"/>
      <c r="G642" s="73"/>
      <c r="H642" s="76"/>
      <c r="I642" s="73"/>
      <c r="J642" s="73"/>
      <c r="K642" s="73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</row>
    <row r="643" ht="14.25">
      <c r="A643" s="84"/>
      <c r="B643" s="76"/>
      <c r="C643" s="73"/>
      <c r="D643" s="73"/>
      <c r="E643" s="73"/>
      <c r="F643" s="77"/>
      <c r="G643" s="73"/>
      <c r="H643" s="76"/>
      <c r="I643" s="73"/>
      <c r="J643" s="73"/>
      <c r="K643" s="73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</row>
    <row r="644" ht="14.25">
      <c r="A644" s="84"/>
      <c r="B644" s="76"/>
      <c r="C644" s="73"/>
      <c r="D644" s="73"/>
      <c r="E644" s="73"/>
      <c r="F644" s="77"/>
      <c r="G644" s="73"/>
      <c r="H644" s="76"/>
      <c r="I644" s="73"/>
      <c r="J644" s="73"/>
      <c r="K644" s="73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</row>
    <row r="645" ht="14.25">
      <c r="A645" s="84"/>
      <c r="B645" s="76"/>
      <c r="C645" s="73"/>
      <c r="D645" s="73"/>
      <c r="E645" s="73"/>
      <c r="F645" s="77"/>
      <c r="G645" s="73"/>
      <c r="H645" s="76"/>
      <c r="I645" s="73"/>
      <c r="J645" s="73"/>
      <c r="K645" s="73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</row>
    <row r="646" ht="14.25">
      <c r="A646" s="84"/>
      <c r="B646" s="76"/>
      <c r="C646" s="73"/>
      <c r="D646" s="73"/>
      <c r="E646" s="73"/>
      <c r="F646" s="77"/>
      <c r="G646" s="73"/>
      <c r="H646" s="76"/>
      <c r="I646" s="73"/>
      <c r="J646" s="73"/>
      <c r="K646" s="73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</row>
    <row r="647" ht="14.25">
      <c r="A647" s="84"/>
      <c r="B647" s="76"/>
      <c r="C647" s="73"/>
      <c r="D647" s="73"/>
      <c r="E647" s="73"/>
      <c r="F647" s="77"/>
      <c r="G647" s="73"/>
      <c r="H647" s="76"/>
      <c r="I647" s="73"/>
      <c r="J647" s="73"/>
      <c r="K647" s="73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</row>
    <row r="648" ht="14.25">
      <c r="A648" s="84"/>
      <c r="B648" s="76"/>
      <c r="C648" s="73"/>
      <c r="D648" s="73"/>
      <c r="E648" s="73"/>
      <c r="F648" s="77"/>
      <c r="G648" s="73"/>
      <c r="H648" s="76"/>
      <c r="I648" s="73"/>
      <c r="J648" s="73"/>
      <c r="K648" s="73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</row>
    <row r="649" ht="14.25">
      <c r="A649" s="84"/>
      <c r="B649" s="76"/>
      <c r="C649" s="73"/>
      <c r="D649" s="73"/>
      <c r="E649" s="73"/>
      <c r="F649" s="77"/>
      <c r="G649" s="73"/>
      <c r="H649" s="76"/>
      <c r="I649" s="73"/>
      <c r="J649" s="73"/>
      <c r="K649" s="73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</row>
    <row r="650" ht="14.25">
      <c r="A650" s="84"/>
      <c r="B650" s="76"/>
      <c r="C650" s="73"/>
      <c r="D650" s="73"/>
      <c r="E650" s="73"/>
      <c r="F650" s="77"/>
      <c r="G650" s="73"/>
      <c r="H650" s="76"/>
      <c r="I650" s="73"/>
      <c r="J650" s="73"/>
      <c r="K650" s="73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</row>
    <row r="651" ht="14.25">
      <c r="A651" s="84"/>
      <c r="B651" s="76"/>
      <c r="C651" s="73"/>
      <c r="D651" s="73"/>
      <c r="E651" s="73"/>
      <c r="F651" s="77"/>
      <c r="G651" s="73"/>
      <c r="H651" s="76"/>
      <c r="I651" s="73"/>
      <c r="J651" s="73"/>
      <c r="K651" s="73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</row>
    <row r="652" ht="14.25">
      <c r="A652" s="84"/>
      <c r="B652" s="76"/>
      <c r="C652" s="73"/>
      <c r="D652" s="73"/>
      <c r="E652" s="73"/>
      <c r="F652" s="77"/>
      <c r="G652" s="73"/>
      <c r="H652" s="76"/>
      <c r="I652" s="73"/>
      <c r="J652" s="73"/>
      <c r="K652" s="73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</row>
    <row r="653" ht="14.25">
      <c r="A653" s="84"/>
      <c r="B653" s="76"/>
      <c r="C653" s="73"/>
      <c r="D653" s="73"/>
      <c r="E653" s="73"/>
      <c r="F653" s="77"/>
      <c r="G653" s="73"/>
      <c r="H653" s="76"/>
      <c r="I653" s="73"/>
      <c r="J653" s="73"/>
      <c r="K653" s="73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</row>
    <row r="654" ht="14.25">
      <c r="A654" s="84"/>
      <c r="B654" s="76"/>
      <c r="C654" s="73"/>
      <c r="D654" s="73"/>
      <c r="E654" s="73"/>
      <c r="F654" s="77"/>
      <c r="G654" s="73"/>
      <c r="H654" s="76"/>
      <c r="I654" s="73"/>
      <c r="J654" s="73"/>
      <c r="K654" s="73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</row>
    <row r="655" ht="14.25">
      <c r="A655" s="84"/>
      <c r="B655" s="76"/>
      <c r="C655" s="73"/>
      <c r="D655" s="73"/>
      <c r="E655" s="73"/>
      <c r="F655" s="77"/>
      <c r="G655" s="73"/>
      <c r="H655" s="76"/>
      <c r="I655" s="73"/>
      <c r="J655" s="73"/>
      <c r="K655" s="73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</row>
    <row r="656" ht="14.25">
      <c r="A656" s="84"/>
      <c r="B656" s="76"/>
      <c r="C656" s="73"/>
      <c r="D656" s="73"/>
      <c r="E656" s="73"/>
      <c r="F656" s="77"/>
      <c r="G656" s="73"/>
      <c r="H656" s="76"/>
      <c r="I656" s="73"/>
      <c r="J656" s="73"/>
      <c r="K656" s="73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</row>
    <row r="657" ht="14.25">
      <c r="A657" s="84"/>
      <c r="B657" s="76"/>
      <c r="C657" s="73"/>
      <c r="D657" s="73"/>
      <c r="E657" s="73"/>
      <c r="F657" s="77"/>
      <c r="G657" s="73"/>
      <c r="H657" s="76"/>
      <c r="I657" s="73"/>
      <c r="J657" s="73"/>
      <c r="K657" s="73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</row>
    <row r="658" ht="14.25">
      <c r="A658" s="84"/>
      <c r="B658" s="76"/>
      <c r="C658" s="73"/>
      <c r="D658" s="73"/>
      <c r="E658" s="73"/>
      <c r="F658" s="77"/>
      <c r="G658" s="73"/>
      <c r="H658" s="76"/>
      <c r="I658" s="73"/>
      <c r="J658" s="73"/>
      <c r="K658" s="73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</row>
    <row r="659" ht="14.25">
      <c r="A659" s="84"/>
      <c r="B659" s="76"/>
      <c r="C659" s="73"/>
      <c r="D659" s="73"/>
      <c r="E659" s="73"/>
      <c r="F659" s="77"/>
      <c r="G659" s="73"/>
      <c r="H659" s="76"/>
      <c r="I659" s="73"/>
      <c r="J659" s="73"/>
      <c r="K659" s="73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</row>
    <row r="660" ht="14.25">
      <c r="A660" s="84"/>
      <c r="B660" s="76"/>
      <c r="C660" s="73"/>
      <c r="D660" s="73"/>
      <c r="E660" s="73"/>
      <c r="F660" s="77"/>
      <c r="G660" s="73"/>
      <c r="H660" s="76"/>
      <c r="I660" s="73"/>
      <c r="J660" s="73"/>
      <c r="K660" s="73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</row>
    <row r="661" ht="14.25">
      <c r="A661" s="84"/>
      <c r="B661" s="76"/>
      <c r="C661" s="73"/>
      <c r="D661" s="73"/>
      <c r="E661" s="73"/>
      <c r="F661" s="77"/>
      <c r="G661" s="73"/>
      <c r="H661" s="76"/>
      <c r="I661" s="73"/>
      <c r="J661" s="73"/>
      <c r="K661" s="73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</row>
    <row r="662" ht="14.25">
      <c r="A662" s="84"/>
      <c r="B662" s="76"/>
      <c r="C662" s="73"/>
      <c r="D662" s="73"/>
      <c r="E662" s="73"/>
      <c r="F662" s="77"/>
      <c r="G662" s="73"/>
      <c r="H662" s="76"/>
      <c r="I662" s="73"/>
      <c r="J662" s="73"/>
      <c r="K662" s="73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</row>
    <row r="663" ht="14.25">
      <c r="A663" s="84"/>
      <c r="B663" s="76"/>
      <c r="C663" s="73"/>
      <c r="D663" s="73"/>
      <c r="E663" s="73"/>
      <c r="F663" s="77"/>
      <c r="G663" s="73"/>
      <c r="H663" s="76"/>
      <c r="I663" s="73"/>
      <c r="J663" s="73"/>
      <c r="K663" s="73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</row>
    <row r="664" ht="14.25">
      <c r="A664" s="84"/>
      <c r="B664" s="76"/>
      <c r="C664" s="73"/>
      <c r="D664" s="73"/>
      <c r="E664" s="73"/>
      <c r="F664" s="77"/>
      <c r="G664" s="73"/>
      <c r="H664" s="76"/>
      <c r="I664" s="73"/>
      <c r="J664" s="73"/>
      <c r="K664" s="73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</row>
    <row r="665" ht="14.25">
      <c r="A665" s="84"/>
      <c r="B665" s="76"/>
      <c r="C665" s="73"/>
      <c r="D665" s="73"/>
      <c r="E665" s="73"/>
      <c r="F665" s="77"/>
      <c r="G665" s="73"/>
      <c r="H665" s="76"/>
      <c r="I665" s="73"/>
      <c r="J665" s="73"/>
      <c r="K665" s="73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</row>
    <row r="666" ht="14.25">
      <c r="A666" s="84"/>
      <c r="B666" s="76"/>
      <c r="C666" s="73"/>
      <c r="D666" s="73"/>
      <c r="E666" s="73"/>
      <c r="F666" s="77"/>
      <c r="G666" s="73"/>
      <c r="H666" s="76"/>
      <c r="I666" s="73"/>
      <c r="J666" s="73"/>
      <c r="K666" s="73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</row>
    <row r="667" ht="14.25">
      <c r="A667" s="84"/>
      <c r="B667" s="76"/>
      <c r="C667" s="73"/>
      <c r="D667" s="73"/>
      <c r="E667" s="73"/>
      <c r="F667" s="77"/>
      <c r="G667" s="73"/>
      <c r="H667" s="76"/>
      <c r="I667" s="73"/>
      <c r="J667" s="73"/>
      <c r="K667" s="73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</row>
    <row r="668" ht="14.25">
      <c r="A668" s="84"/>
      <c r="B668" s="76"/>
      <c r="C668" s="73"/>
      <c r="D668" s="73"/>
      <c r="E668" s="73"/>
      <c r="F668" s="77"/>
      <c r="G668" s="73"/>
      <c r="H668" s="76"/>
      <c r="I668" s="73"/>
      <c r="J668" s="73"/>
      <c r="K668" s="73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</row>
    <row r="669" ht="14.25">
      <c r="A669" s="84"/>
      <c r="B669" s="76"/>
      <c r="C669" s="73"/>
      <c r="D669" s="73"/>
      <c r="E669" s="73"/>
      <c r="F669" s="77"/>
      <c r="G669" s="73"/>
      <c r="H669" s="76"/>
      <c r="I669" s="73"/>
      <c r="J669" s="73"/>
      <c r="K669" s="73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</row>
    <row r="670" ht="14.25">
      <c r="A670" s="84"/>
      <c r="B670" s="76"/>
      <c r="C670" s="73"/>
      <c r="D670" s="73"/>
      <c r="E670" s="73"/>
      <c r="F670" s="77"/>
      <c r="G670" s="73"/>
      <c r="H670" s="76"/>
      <c r="I670" s="73"/>
      <c r="J670" s="73"/>
      <c r="K670" s="73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</row>
    <row r="671" ht="14.25">
      <c r="A671" s="84"/>
      <c r="B671" s="76"/>
      <c r="C671" s="73"/>
      <c r="D671" s="73"/>
      <c r="E671" s="73"/>
      <c r="F671" s="77"/>
      <c r="G671" s="73"/>
      <c r="H671" s="76"/>
      <c r="I671" s="73"/>
      <c r="J671" s="73"/>
      <c r="K671" s="73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</row>
    <row r="672" ht="14.25">
      <c r="A672" s="84"/>
      <c r="B672" s="76"/>
      <c r="C672" s="73"/>
      <c r="D672" s="73"/>
      <c r="E672" s="73"/>
      <c r="F672" s="77"/>
      <c r="G672" s="73"/>
      <c r="H672" s="76"/>
      <c r="I672" s="73"/>
      <c r="J672" s="73"/>
      <c r="K672" s="73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</row>
    <row r="673" ht="14.25">
      <c r="A673" s="84"/>
      <c r="B673" s="76"/>
      <c r="C673" s="73"/>
      <c r="D673" s="73"/>
      <c r="E673" s="73"/>
      <c r="F673" s="77"/>
      <c r="G673" s="73"/>
      <c r="H673" s="76"/>
      <c r="I673" s="73"/>
      <c r="J673" s="73"/>
      <c r="K673" s="73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</row>
    <row r="674" ht="14.25">
      <c r="A674" s="84"/>
      <c r="B674" s="76"/>
      <c r="C674" s="73"/>
      <c r="D674" s="73"/>
      <c r="E674" s="73"/>
      <c r="F674" s="77"/>
      <c r="G674" s="73"/>
      <c r="H674" s="76"/>
      <c r="I674" s="73"/>
      <c r="J674" s="73"/>
      <c r="K674" s="73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</row>
    <row r="675" ht="14.25">
      <c r="A675" s="84"/>
      <c r="B675" s="76"/>
      <c r="C675" s="73"/>
      <c r="D675" s="73"/>
      <c r="E675" s="73"/>
      <c r="F675" s="77"/>
      <c r="G675" s="73"/>
      <c r="H675" s="76"/>
      <c r="I675" s="73"/>
      <c r="J675" s="73"/>
      <c r="K675" s="73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</row>
    <row r="676" ht="14.25">
      <c r="A676" s="84"/>
      <c r="B676" s="76"/>
      <c r="C676" s="73"/>
      <c r="D676" s="73"/>
      <c r="E676" s="73"/>
      <c r="F676" s="77"/>
      <c r="G676" s="73"/>
      <c r="H676" s="76"/>
      <c r="I676" s="73"/>
      <c r="J676" s="73"/>
      <c r="K676" s="73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</row>
    <row r="677" ht="14.25">
      <c r="A677" s="84"/>
      <c r="B677" s="76"/>
      <c r="C677" s="73"/>
      <c r="D677" s="73"/>
      <c r="E677" s="73"/>
      <c r="F677" s="77"/>
      <c r="G677" s="73"/>
      <c r="H677" s="76"/>
      <c r="I677" s="73"/>
      <c r="J677" s="73"/>
      <c r="K677" s="73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</row>
    <row r="678" ht="14.25">
      <c r="A678" s="84"/>
      <c r="B678" s="76"/>
      <c r="C678" s="73"/>
      <c r="D678" s="73"/>
      <c r="E678" s="73"/>
      <c r="F678" s="77"/>
      <c r="G678" s="73"/>
      <c r="H678" s="76"/>
      <c r="I678" s="73"/>
      <c r="J678" s="73"/>
      <c r="K678" s="73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</row>
    <row r="679" ht="14.25">
      <c r="A679" s="84"/>
      <c r="B679" s="76"/>
      <c r="C679" s="73"/>
      <c r="D679" s="73"/>
      <c r="E679" s="73"/>
      <c r="F679" s="77"/>
      <c r="G679" s="73"/>
      <c r="H679" s="76"/>
      <c r="I679" s="73"/>
      <c r="J679" s="73"/>
      <c r="K679" s="73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</row>
    <row r="680" ht="14.25">
      <c r="A680" s="84"/>
      <c r="B680" s="76"/>
      <c r="C680" s="73"/>
      <c r="D680" s="73"/>
      <c r="E680" s="73"/>
      <c r="F680" s="77"/>
      <c r="G680" s="73"/>
      <c r="H680" s="76"/>
      <c r="I680" s="73"/>
      <c r="J680" s="73"/>
      <c r="K680" s="73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</row>
    <row r="681" ht="14.25">
      <c r="A681" s="84"/>
      <c r="B681" s="76"/>
      <c r="C681" s="73"/>
      <c r="D681" s="73"/>
      <c r="E681" s="73"/>
      <c r="F681" s="77"/>
      <c r="G681" s="73"/>
      <c r="H681" s="76"/>
      <c r="I681" s="73"/>
      <c r="J681" s="73"/>
      <c r="K681" s="73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</row>
    <row r="682" ht="14.25">
      <c r="A682" s="84"/>
      <c r="B682" s="76"/>
      <c r="C682" s="73"/>
      <c r="D682" s="73"/>
      <c r="E682" s="73"/>
      <c r="F682" s="77"/>
      <c r="G682" s="73"/>
      <c r="H682" s="76"/>
      <c r="I682" s="73"/>
      <c r="J682" s="73"/>
      <c r="K682" s="73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</row>
    <row r="683" ht="14.25">
      <c r="A683" s="84"/>
      <c r="B683" s="76"/>
      <c r="C683" s="73"/>
      <c r="D683" s="73"/>
      <c r="E683" s="73"/>
      <c r="F683" s="77"/>
      <c r="G683" s="73"/>
      <c r="H683" s="76"/>
      <c r="I683" s="73"/>
      <c r="J683" s="73"/>
      <c r="K683" s="73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</row>
    <row r="684" ht="14.25">
      <c r="A684" s="84"/>
      <c r="B684" s="76"/>
      <c r="C684" s="73"/>
      <c r="D684" s="73"/>
      <c r="E684" s="73"/>
      <c r="F684" s="77"/>
      <c r="G684" s="73"/>
      <c r="H684" s="76"/>
      <c r="I684" s="73"/>
      <c r="J684" s="73"/>
      <c r="K684" s="73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</row>
    <row r="685" ht="14.25">
      <c r="A685" s="84"/>
      <c r="B685" s="76"/>
      <c r="C685" s="73"/>
      <c r="D685" s="73"/>
      <c r="E685" s="73"/>
      <c r="F685" s="77"/>
      <c r="G685" s="73"/>
      <c r="H685" s="76"/>
      <c r="I685" s="73"/>
      <c r="J685" s="73"/>
      <c r="K685" s="73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</row>
    <row r="686" ht="14.25">
      <c r="A686" s="84"/>
      <c r="B686" s="76"/>
      <c r="C686" s="73"/>
      <c r="D686" s="73"/>
      <c r="E686" s="73"/>
      <c r="F686" s="77"/>
      <c r="G686" s="73"/>
      <c r="H686" s="76"/>
      <c r="I686" s="73"/>
      <c r="J686" s="73"/>
      <c r="K686" s="73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</row>
    <row r="687" ht="14.25">
      <c r="A687" s="84"/>
      <c r="B687" s="76"/>
      <c r="C687" s="73"/>
      <c r="D687" s="73"/>
      <c r="E687" s="73"/>
      <c r="F687" s="77"/>
      <c r="G687" s="73"/>
      <c r="H687" s="76"/>
      <c r="I687" s="73"/>
      <c r="J687" s="73"/>
      <c r="K687" s="73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</row>
    <row r="688" ht="14.25">
      <c r="A688" s="84"/>
      <c r="B688" s="76"/>
      <c r="C688" s="73"/>
      <c r="D688" s="73"/>
      <c r="E688" s="73"/>
      <c r="F688" s="77"/>
      <c r="G688" s="73"/>
      <c r="H688" s="76"/>
      <c r="I688" s="73"/>
      <c r="J688" s="73"/>
      <c r="K688" s="73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</row>
    <row r="689" ht="14.25">
      <c r="A689" s="84"/>
      <c r="B689" s="76"/>
      <c r="C689" s="73"/>
      <c r="D689" s="73"/>
      <c r="E689" s="73"/>
      <c r="F689" s="77"/>
      <c r="G689" s="73"/>
      <c r="H689" s="76"/>
      <c r="I689" s="73"/>
      <c r="J689" s="73"/>
      <c r="K689" s="73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</row>
    <row r="690" ht="14.25">
      <c r="A690" s="84"/>
      <c r="B690" s="76"/>
      <c r="C690" s="73"/>
      <c r="D690" s="73"/>
      <c r="E690" s="73"/>
      <c r="F690" s="77"/>
      <c r="G690" s="73"/>
      <c r="H690" s="76"/>
      <c r="I690" s="73"/>
      <c r="J690" s="73"/>
      <c r="K690" s="73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</row>
    <row r="691" ht="14.25">
      <c r="A691" s="84"/>
      <c r="B691" s="76"/>
      <c r="C691" s="73"/>
      <c r="D691" s="73"/>
      <c r="E691" s="73"/>
      <c r="F691" s="77"/>
      <c r="G691" s="73"/>
      <c r="H691" s="76"/>
      <c r="I691" s="73"/>
      <c r="J691" s="73"/>
      <c r="K691" s="73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</row>
    <row r="692" ht="14.25">
      <c r="A692" s="84"/>
      <c r="B692" s="76"/>
      <c r="C692" s="73"/>
      <c r="D692" s="73"/>
      <c r="E692" s="73"/>
      <c r="F692" s="77"/>
      <c r="G692" s="73"/>
      <c r="H692" s="76"/>
      <c r="I692" s="73"/>
      <c r="J692" s="73"/>
      <c r="K692" s="73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</row>
    <row r="693" ht="14.25">
      <c r="A693" s="84"/>
      <c r="B693" s="76"/>
      <c r="C693" s="73"/>
      <c r="D693" s="73"/>
      <c r="E693" s="73"/>
      <c r="F693" s="77"/>
      <c r="G693" s="73"/>
      <c r="H693" s="76"/>
      <c r="I693" s="73"/>
      <c r="J693" s="73"/>
      <c r="K693" s="73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</row>
    <row r="694" ht="14.25">
      <c r="A694" s="84"/>
      <c r="B694" s="76"/>
      <c r="C694" s="73"/>
      <c r="D694" s="73"/>
      <c r="E694" s="73"/>
      <c r="F694" s="77"/>
      <c r="G694" s="73"/>
      <c r="H694" s="76"/>
      <c r="I694" s="73"/>
      <c r="J694" s="73"/>
      <c r="K694" s="73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</row>
    <row r="695" ht="14.25">
      <c r="A695" s="84"/>
      <c r="B695" s="76"/>
      <c r="C695" s="73"/>
      <c r="D695" s="73"/>
      <c r="E695" s="73"/>
      <c r="F695" s="77"/>
      <c r="G695" s="73"/>
      <c r="H695" s="76"/>
      <c r="I695" s="73"/>
      <c r="J695" s="73"/>
      <c r="K695" s="73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</row>
    <row r="696" ht="14.25">
      <c r="A696" s="84"/>
      <c r="B696" s="76"/>
      <c r="C696" s="73"/>
      <c r="D696" s="73"/>
      <c r="E696" s="73"/>
      <c r="F696" s="77"/>
      <c r="G696" s="73"/>
      <c r="H696" s="76"/>
      <c r="I696" s="73"/>
      <c r="J696" s="73"/>
      <c r="K696" s="73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</row>
    <row r="697" ht="14.25">
      <c r="A697" s="84"/>
      <c r="B697" s="76"/>
      <c r="C697" s="73"/>
      <c r="D697" s="73"/>
      <c r="E697" s="73"/>
      <c r="F697" s="77"/>
      <c r="G697" s="73"/>
      <c r="H697" s="76"/>
      <c r="I697" s="73"/>
      <c r="J697" s="73"/>
      <c r="K697" s="73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</row>
    <row r="698" ht="14.25">
      <c r="A698" s="84"/>
      <c r="B698" s="76"/>
      <c r="C698" s="73"/>
      <c r="D698" s="73"/>
      <c r="E698" s="73"/>
      <c r="F698" s="77"/>
      <c r="G698" s="73"/>
      <c r="H698" s="76"/>
      <c r="I698" s="73"/>
      <c r="J698" s="73"/>
      <c r="K698" s="73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</row>
    <row r="699" ht="14.25">
      <c r="A699" s="84"/>
      <c r="B699" s="76"/>
      <c r="C699" s="73"/>
      <c r="D699" s="73"/>
      <c r="E699" s="73"/>
      <c r="F699" s="77"/>
      <c r="G699" s="73"/>
      <c r="H699" s="76"/>
      <c r="I699" s="73"/>
      <c r="J699" s="73"/>
      <c r="K699" s="73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</row>
    <row r="700" ht="14.25">
      <c r="A700" s="84"/>
      <c r="B700" s="76"/>
      <c r="C700" s="73"/>
      <c r="D700" s="73"/>
      <c r="E700" s="73"/>
      <c r="F700" s="77"/>
      <c r="G700" s="73"/>
      <c r="H700" s="76"/>
      <c r="I700" s="73"/>
      <c r="J700" s="73"/>
      <c r="K700" s="73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</row>
    <row r="701" ht="14.25">
      <c r="A701" s="84"/>
      <c r="B701" s="76"/>
      <c r="C701" s="73"/>
      <c r="D701" s="73"/>
      <c r="E701" s="73"/>
      <c r="F701" s="77"/>
      <c r="G701" s="73"/>
      <c r="H701" s="76"/>
      <c r="I701" s="73"/>
      <c r="J701" s="73"/>
      <c r="K701" s="73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</row>
    <row r="702" ht="14.25">
      <c r="A702" s="84"/>
      <c r="B702" s="76"/>
      <c r="C702" s="73"/>
      <c r="D702" s="73"/>
      <c r="E702" s="73"/>
      <c r="F702" s="77"/>
      <c r="G702" s="73"/>
      <c r="H702" s="76"/>
      <c r="I702" s="73"/>
      <c r="J702" s="73"/>
      <c r="K702" s="73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</row>
    <row r="703" ht="14.25">
      <c r="A703" s="84"/>
      <c r="B703" s="76"/>
      <c r="C703" s="73"/>
      <c r="D703" s="73"/>
      <c r="E703" s="73"/>
      <c r="F703" s="77"/>
      <c r="G703" s="73"/>
      <c r="H703" s="76"/>
      <c r="I703" s="73"/>
      <c r="J703" s="73"/>
      <c r="K703" s="73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</row>
    <row r="704" ht="14.25">
      <c r="A704" s="84"/>
      <c r="B704" s="76"/>
      <c r="C704" s="73"/>
      <c r="D704" s="73"/>
      <c r="E704" s="73"/>
      <c r="F704" s="77"/>
      <c r="G704" s="73"/>
      <c r="H704" s="76"/>
      <c r="I704" s="73"/>
      <c r="J704" s="73"/>
      <c r="K704" s="73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</row>
    <row r="705" ht="14.25">
      <c r="A705" s="84"/>
      <c r="B705" s="76"/>
      <c r="C705" s="73"/>
      <c r="D705" s="73"/>
      <c r="E705" s="73"/>
      <c r="F705" s="77"/>
      <c r="G705" s="73"/>
      <c r="H705" s="76"/>
      <c r="I705" s="73"/>
      <c r="J705" s="73"/>
      <c r="K705" s="73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</row>
    <row r="706" ht="14.25">
      <c r="A706" s="84"/>
      <c r="B706" s="76"/>
      <c r="C706" s="73"/>
      <c r="D706" s="73"/>
      <c r="E706" s="73"/>
      <c r="F706" s="77"/>
      <c r="G706" s="73"/>
      <c r="H706" s="76"/>
      <c r="I706" s="73"/>
      <c r="J706" s="73"/>
      <c r="K706" s="73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</row>
    <row r="707" ht="14.25">
      <c r="A707" s="84"/>
      <c r="B707" s="76"/>
      <c r="C707" s="73"/>
      <c r="D707" s="73"/>
      <c r="E707" s="73"/>
      <c r="F707" s="77"/>
      <c r="G707" s="73"/>
      <c r="H707" s="76"/>
      <c r="I707" s="73"/>
      <c r="J707" s="73"/>
      <c r="K707" s="73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</row>
    <row r="708" ht="14.25">
      <c r="A708" s="84"/>
      <c r="B708" s="76"/>
      <c r="C708" s="73"/>
      <c r="D708" s="73"/>
      <c r="E708" s="73"/>
      <c r="F708" s="77"/>
      <c r="G708" s="73"/>
      <c r="H708" s="76"/>
      <c r="I708" s="73"/>
      <c r="J708" s="73"/>
      <c r="K708" s="73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</row>
    <row r="709" ht="14.25">
      <c r="A709" s="84"/>
      <c r="B709" s="76"/>
      <c r="C709" s="73"/>
      <c r="D709" s="73"/>
      <c r="E709" s="73"/>
      <c r="F709" s="77"/>
      <c r="G709" s="73"/>
      <c r="H709" s="76"/>
      <c r="I709" s="73"/>
      <c r="J709" s="73"/>
      <c r="K709" s="73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</row>
    <row r="710" ht="14.25">
      <c r="A710" s="84"/>
      <c r="B710" s="76"/>
      <c r="C710" s="73"/>
      <c r="D710" s="73"/>
      <c r="E710" s="73"/>
      <c r="F710" s="77"/>
      <c r="G710" s="73"/>
      <c r="H710" s="76"/>
      <c r="I710" s="73"/>
      <c r="J710" s="73"/>
      <c r="K710" s="73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</row>
    <row r="711" ht="14.25">
      <c r="A711" s="84"/>
      <c r="B711" s="76"/>
      <c r="C711" s="73"/>
      <c r="D711" s="73"/>
      <c r="E711" s="73"/>
      <c r="F711" s="77"/>
      <c r="G711" s="73"/>
      <c r="H711" s="76"/>
      <c r="I711" s="73"/>
      <c r="J711" s="73"/>
      <c r="K711" s="73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</row>
    <row r="712" ht="14.25">
      <c r="A712" s="84"/>
      <c r="B712" s="76"/>
      <c r="C712" s="73"/>
      <c r="D712" s="73"/>
      <c r="E712" s="73"/>
      <c r="F712" s="77"/>
      <c r="G712" s="73"/>
      <c r="H712" s="76"/>
      <c r="I712" s="73"/>
      <c r="J712" s="73"/>
      <c r="K712" s="73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</row>
    <row r="713" ht="14.25">
      <c r="A713" s="84"/>
      <c r="B713" s="76"/>
      <c r="C713" s="73"/>
      <c r="D713" s="73"/>
      <c r="E713" s="73"/>
      <c r="F713" s="77"/>
      <c r="G713" s="73"/>
      <c r="H713" s="76"/>
      <c r="I713" s="73"/>
      <c r="J713" s="73"/>
      <c r="K713" s="73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</row>
    <row r="714" ht="14.25">
      <c r="A714" s="84"/>
      <c r="B714" s="76"/>
      <c r="C714" s="73"/>
      <c r="D714" s="73"/>
      <c r="E714" s="73"/>
      <c r="F714" s="77"/>
      <c r="G714" s="73"/>
      <c r="H714" s="76"/>
      <c r="I714" s="73"/>
      <c r="J714" s="73"/>
      <c r="K714" s="73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</row>
    <row r="715" ht="14.25">
      <c r="A715" s="84"/>
      <c r="B715" s="76"/>
      <c r="C715" s="73"/>
      <c r="D715" s="73"/>
      <c r="E715" s="73"/>
      <c r="F715" s="77"/>
      <c r="G715" s="73"/>
      <c r="H715" s="76"/>
      <c r="I715" s="73"/>
      <c r="J715" s="73"/>
      <c r="K715" s="73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</row>
    <row r="716" ht="14.25">
      <c r="A716" s="84"/>
      <c r="B716" s="76"/>
      <c r="C716" s="73"/>
      <c r="D716" s="73"/>
      <c r="E716" s="73"/>
      <c r="F716" s="77"/>
      <c r="G716" s="73"/>
      <c r="H716" s="76"/>
      <c r="I716" s="73"/>
      <c r="J716" s="73"/>
      <c r="K716" s="73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</row>
    <row r="717" ht="14.25">
      <c r="A717" s="84"/>
      <c r="B717" s="76"/>
      <c r="C717" s="73"/>
      <c r="D717" s="73"/>
      <c r="E717" s="73"/>
      <c r="F717" s="77"/>
      <c r="G717" s="73"/>
      <c r="H717" s="76"/>
      <c r="I717" s="73"/>
      <c r="J717" s="73"/>
      <c r="K717" s="73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</row>
    <row r="718" ht="14.25">
      <c r="A718" s="84"/>
      <c r="B718" s="76"/>
      <c r="C718" s="73"/>
      <c r="D718" s="73"/>
      <c r="E718" s="73"/>
      <c r="F718" s="77"/>
      <c r="G718" s="73"/>
      <c r="H718" s="76"/>
      <c r="I718" s="73"/>
      <c r="J718" s="73"/>
      <c r="K718" s="73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</row>
    <row r="719" ht="14.25">
      <c r="A719" s="84"/>
      <c r="B719" s="76"/>
      <c r="C719" s="73"/>
      <c r="D719" s="73"/>
      <c r="E719" s="73"/>
      <c r="F719" s="77"/>
      <c r="G719" s="73"/>
      <c r="H719" s="76"/>
      <c r="I719" s="73"/>
      <c r="J719" s="73"/>
      <c r="K719" s="73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</row>
    <row r="720" ht="14.25">
      <c r="A720" s="84"/>
      <c r="B720" s="76"/>
      <c r="C720" s="73"/>
      <c r="D720" s="73"/>
      <c r="E720" s="73"/>
      <c r="F720" s="77"/>
      <c r="G720" s="73"/>
      <c r="H720" s="76"/>
      <c r="I720" s="73"/>
      <c r="J720" s="73"/>
      <c r="K720" s="73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</row>
    <row r="721" ht="14.25">
      <c r="A721" s="84"/>
      <c r="B721" s="76"/>
      <c r="C721" s="73"/>
      <c r="D721" s="73"/>
      <c r="E721" s="73"/>
      <c r="F721" s="77"/>
      <c r="G721" s="73"/>
      <c r="H721" s="76"/>
      <c r="I721" s="73"/>
      <c r="J721" s="73"/>
      <c r="K721" s="73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</row>
    <row r="722" ht="14.25">
      <c r="A722" s="84"/>
      <c r="B722" s="76"/>
      <c r="C722" s="73"/>
      <c r="D722" s="73"/>
      <c r="E722" s="73"/>
      <c r="F722" s="77"/>
      <c r="G722" s="73"/>
      <c r="H722" s="76"/>
      <c r="I722" s="73"/>
      <c r="J722" s="73"/>
      <c r="K722" s="73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</row>
    <row r="723" ht="14.25">
      <c r="A723" s="84"/>
      <c r="B723" s="76"/>
      <c r="C723" s="73"/>
      <c r="D723" s="73"/>
      <c r="E723" s="73"/>
      <c r="F723" s="77"/>
      <c r="G723" s="73"/>
      <c r="H723" s="76"/>
      <c r="I723" s="73"/>
      <c r="J723" s="73"/>
      <c r="K723" s="73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</row>
    <row r="724" ht="14.25">
      <c r="A724" s="84"/>
      <c r="B724" s="76"/>
      <c r="C724" s="73"/>
      <c r="D724" s="73"/>
      <c r="E724" s="73"/>
      <c r="F724" s="77"/>
      <c r="G724" s="73"/>
      <c r="H724" s="76"/>
      <c r="I724" s="73"/>
      <c r="J724" s="73"/>
      <c r="K724" s="73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</row>
    <row r="725" ht="14.25">
      <c r="A725" s="84"/>
      <c r="B725" s="76"/>
      <c r="C725" s="73"/>
      <c r="D725" s="73"/>
      <c r="E725" s="73"/>
      <c r="F725" s="77"/>
      <c r="G725" s="73"/>
      <c r="H725" s="76"/>
      <c r="I725" s="73"/>
      <c r="J725" s="73"/>
      <c r="K725" s="73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</row>
    <row r="726" ht="14.25">
      <c r="A726" s="84"/>
      <c r="B726" s="76"/>
      <c r="C726" s="73"/>
      <c r="D726" s="73"/>
      <c r="E726" s="73"/>
      <c r="F726" s="77"/>
      <c r="G726" s="73"/>
      <c r="H726" s="76"/>
      <c r="I726" s="73"/>
      <c r="J726" s="73"/>
      <c r="K726" s="73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</row>
    <row r="727" ht="14.25">
      <c r="A727" s="84"/>
      <c r="B727" s="76"/>
      <c r="C727" s="73"/>
      <c r="D727" s="73"/>
      <c r="E727" s="73"/>
      <c r="F727" s="77"/>
      <c r="G727" s="73"/>
      <c r="H727" s="76"/>
      <c r="I727" s="73"/>
      <c r="J727" s="73"/>
      <c r="K727" s="73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</row>
    <row r="728" ht="14.25">
      <c r="A728" s="84"/>
      <c r="B728" s="76"/>
      <c r="C728" s="73"/>
      <c r="D728" s="73"/>
      <c r="E728" s="73"/>
      <c r="F728" s="77"/>
      <c r="G728" s="73"/>
      <c r="H728" s="76"/>
      <c r="I728" s="73"/>
      <c r="J728" s="73"/>
      <c r="K728" s="73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</row>
    <row r="729" ht="14.25">
      <c r="A729" s="84"/>
      <c r="B729" s="76"/>
      <c r="C729" s="73"/>
      <c r="D729" s="73"/>
      <c r="E729" s="73"/>
      <c r="F729" s="77"/>
      <c r="G729" s="73"/>
      <c r="H729" s="76"/>
      <c r="I729" s="73"/>
      <c r="J729" s="73"/>
      <c r="K729" s="73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</row>
    <row r="730" ht="14.25">
      <c r="A730" s="84"/>
      <c r="B730" s="76"/>
      <c r="C730" s="73"/>
      <c r="D730" s="73"/>
      <c r="E730" s="73"/>
      <c r="F730" s="77"/>
      <c r="G730" s="73"/>
      <c r="H730" s="76"/>
      <c r="I730" s="73"/>
      <c r="J730" s="73"/>
      <c r="K730" s="73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</row>
    <row r="731" ht="14.25">
      <c r="A731" s="84"/>
      <c r="B731" s="76"/>
      <c r="C731" s="73"/>
      <c r="D731" s="73"/>
      <c r="E731" s="73"/>
      <c r="F731" s="77"/>
      <c r="G731" s="73"/>
      <c r="H731" s="76"/>
      <c r="I731" s="73"/>
      <c r="J731" s="73"/>
      <c r="K731" s="73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</row>
    <row r="732" ht="14.25">
      <c r="A732" s="84"/>
      <c r="B732" s="76"/>
      <c r="C732" s="73"/>
      <c r="D732" s="73"/>
      <c r="E732" s="73"/>
      <c r="F732" s="77"/>
      <c r="G732" s="73"/>
      <c r="H732" s="76"/>
      <c r="I732" s="73"/>
      <c r="J732" s="73"/>
      <c r="K732" s="73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</row>
    <row r="733" ht="14.25">
      <c r="A733" s="84"/>
      <c r="B733" s="76"/>
      <c r="C733" s="73"/>
      <c r="D733" s="73"/>
      <c r="E733" s="73"/>
      <c r="F733" s="77"/>
      <c r="G733" s="73"/>
      <c r="H733" s="76"/>
      <c r="I733" s="73"/>
      <c r="J733" s="73"/>
      <c r="K733" s="73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</row>
    <row r="734" ht="14.25">
      <c r="A734" s="84"/>
      <c r="B734" s="76"/>
      <c r="C734" s="73"/>
      <c r="D734" s="73"/>
      <c r="E734" s="73"/>
      <c r="F734" s="77"/>
      <c r="G734" s="73"/>
      <c r="H734" s="76"/>
      <c r="I734" s="73"/>
      <c r="J734" s="73"/>
      <c r="K734" s="73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</row>
    <row r="735" ht="14.25">
      <c r="A735" s="84"/>
      <c r="B735" s="76"/>
      <c r="C735" s="73"/>
      <c r="D735" s="73"/>
      <c r="E735" s="73"/>
      <c r="F735" s="77"/>
      <c r="G735" s="73"/>
      <c r="H735" s="76"/>
      <c r="I735" s="73"/>
      <c r="J735" s="73"/>
      <c r="K735" s="73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</row>
    <row r="736" ht="14.25">
      <c r="A736" s="84"/>
      <c r="B736" s="76"/>
      <c r="C736" s="73"/>
      <c r="D736" s="73"/>
      <c r="E736" s="73"/>
      <c r="F736" s="77"/>
      <c r="G736" s="73"/>
      <c r="H736" s="76"/>
      <c r="I736" s="73"/>
      <c r="J736" s="73"/>
      <c r="K736" s="73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</row>
    <row r="737" ht="14.25">
      <c r="A737" s="84"/>
      <c r="B737" s="76"/>
      <c r="C737" s="73"/>
      <c r="D737" s="73"/>
      <c r="E737" s="73"/>
      <c r="F737" s="77"/>
      <c r="G737" s="73"/>
      <c r="H737" s="76"/>
      <c r="I737" s="73"/>
      <c r="J737" s="73"/>
      <c r="K737" s="73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</row>
    <row r="738" ht="14.25">
      <c r="A738" s="84"/>
      <c r="B738" s="76"/>
      <c r="C738" s="73"/>
      <c r="D738" s="73"/>
      <c r="E738" s="73"/>
      <c r="F738" s="77"/>
      <c r="G738" s="73"/>
      <c r="H738" s="76"/>
      <c r="I738" s="73"/>
      <c r="J738" s="73"/>
      <c r="K738" s="73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</row>
    <row r="739" ht="14.25">
      <c r="A739" s="84"/>
      <c r="B739" s="76"/>
      <c r="C739" s="73"/>
      <c r="D739" s="73"/>
      <c r="E739" s="73"/>
      <c r="F739" s="77"/>
      <c r="G739" s="73"/>
      <c r="H739" s="76"/>
      <c r="I739" s="73"/>
      <c r="J739" s="73"/>
      <c r="K739" s="73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</row>
    <row r="740" ht="14.25">
      <c r="A740" s="84"/>
      <c r="B740" s="76"/>
      <c r="C740" s="73"/>
      <c r="D740" s="73"/>
      <c r="E740" s="73"/>
      <c r="F740" s="77"/>
      <c r="G740" s="73"/>
      <c r="H740" s="76"/>
      <c r="I740" s="73"/>
      <c r="J740" s="73"/>
      <c r="K740" s="73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</row>
    <row r="741" ht="14.25">
      <c r="A741" s="84"/>
      <c r="B741" s="76"/>
      <c r="C741" s="73"/>
      <c r="D741" s="73"/>
      <c r="E741" s="73"/>
      <c r="F741" s="77"/>
      <c r="G741" s="73"/>
      <c r="H741" s="76"/>
      <c r="I741" s="73"/>
      <c r="J741" s="73"/>
      <c r="K741" s="73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</row>
    <row r="742" ht="14.25">
      <c r="A742" s="84"/>
      <c r="B742" s="76"/>
      <c r="C742" s="73"/>
      <c r="D742" s="73"/>
      <c r="E742" s="73"/>
      <c r="F742" s="77"/>
      <c r="G742" s="73"/>
      <c r="H742" s="76"/>
      <c r="I742" s="73"/>
      <c r="J742" s="73"/>
      <c r="K742" s="73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</row>
    <row r="743" ht="14.25">
      <c r="A743" s="84"/>
      <c r="B743" s="76"/>
      <c r="C743" s="73"/>
      <c r="D743" s="73"/>
      <c r="E743" s="73"/>
      <c r="F743" s="77"/>
      <c r="G743" s="73"/>
      <c r="H743" s="76"/>
      <c r="I743" s="73"/>
      <c r="J743" s="73"/>
      <c r="K743" s="73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</row>
    <row r="744" ht="14.25">
      <c r="A744" s="84"/>
      <c r="B744" s="76"/>
      <c r="C744" s="73"/>
      <c r="D744" s="73"/>
      <c r="E744" s="73"/>
      <c r="F744" s="77"/>
      <c r="G744" s="73"/>
      <c r="H744" s="76"/>
      <c r="I744" s="73"/>
      <c r="J744" s="73"/>
      <c r="K744" s="73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</row>
    <row r="745" ht="14.25">
      <c r="A745" s="84"/>
      <c r="B745" s="76"/>
      <c r="C745" s="73"/>
      <c r="D745" s="73"/>
      <c r="E745" s="73"/>
      <c r="F745" s="77"/>
      <c r="G745" s="73"/>
      <c r="H745" s="76"/>
      <c r="I745" s="73"/>
      <c r="J745" s="73"/>
      <c r="K745" s="73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</row>
    <row r="746" ht="14.25">
      <c r="A746" s="84"/>
      <c r="B746" s="76"/>
      <c r="C746" s="73"/>
      <c r="D746" s="73"/>
      <c r="E746" s="73"/>
      <c r="F746" s="77"/>
      <c r="G746" s="73"/>
      <c r="H746" s="76"/>
      <c r="I746" s="73"/>
      <c r="J746" s="73"/>
      <c r="K746" s="73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</row>
    <row r="747" ht="14.25">
      <c r="A747" s="84"/>
      <c r="B747" s="76"/>
      <c r="C747" s="73"/>
      <c r="D747" s="73"/>
      <c r="E747" s="73"/>
      <c r="F747" s="77"/>
      <c r="G747" s="73"/>
      <c r="H747" s="76"/>
      <c r="I747" s="73"/>
      <c r="J747" s="73"/>
      <c r="K747" s="73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</row>
    <row r="748" ht="14.25">
      <c r="A748" s="84"/>
      <c r="B748" s="76"/>
      <c r="C748" s="73"/>
      <c r="D748" s="73"/>
      <c r="E748" s="73"/>
      <c r="F748" s="77"/>
      <c r="G748" s="73"/>
      <c r="H748" s="76"/>
      <c r="I748" s="73"/>
      <c r="J748" s="73"/>
      <c r="K748" s="73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</row>
    <row r="749" ht="14.25">
      <c r="A749" s="84"/>
      <c r="B749" s="76"/>
      <c r="C749" s="73"/>
      <c r="D749" s="73"/>
      <c r="E749" s="73"/>
      <c r="F749" s="77"/>
      <c r="G749" s="73"/>
      <c r="H749" s="76"/>
      <c r="I749" s="73"/>
      <c r="J749" s="73"/>
      <c r="K749" s="73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</row>
    <row r="750" ht="14.25">
      <c r="A750" s="84"/>
      <c r="B750" s="76"/>
      <c r="C750" s="73"/>
      <c r="D750" s="73"/>
      <c r="E750" s="73"/>
      <c r="F750" s="77"/>
      <c r="G750" s="73"/>
      <c r="H750" s="76"/>
      <c r="I750" s="73"/>
      <c r="J750" s="73"/>
      <c r="K750" s="73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</row>
    <row r="751" ht="14.25">
      <c r="A751" s="84"/>
      <c r="B751" s="76"/>
      <c r="C751" s="73"/>
      <c r="D751" s="73"/>
      <c r="E751" s="73"/>
      <c r="F751" s="77"/>
      <c r="G751" s="73"/>
      <c r="H751" s="76"/>
      <c r="I751" s="73"/>
      <c r="J751" s="73"/>
      <c r="K751" s="73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</row>
    <row r="752" ht="14.25">
      <c r="A752" s="84"/>
      <c r="B752" s="76"/>
      <c r="C752" s="73"/>
      <c r="D752" s="73"/>
      <c r="E752" s="73"/>
      <c r="F752" s="77"/>
      <c r="G752" s="73"/>
      <c r="H752" s="76"/>
      <c r="I752" s="73"/>
      <c r="J752" s="73"/>
      <c r="K752" s="73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</row>
    <row r="753" ht="14.25">
      <c r="A753" s="84"/>
      <c r="B753" s="76"/>
      <c r="C753" s="73"/>
      <c r="D753" s="73"/>
      <c r="E753" s="73"/>
      <c r="F753" s="77"/>
      <c r="G753" s="73"/>
      <c r="H753" s="76"/>
      <c r="I753" s="73"/>
      <c r="J753" s="73"/>
      <c r="K753" s="73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</row>
    <row r="754" ht="14.25">
      <c r="A754" s="84"/>
      <c r="B754" s="76"/>
      <c r="C754" s="73"/>
      <c r="D754" s="73"/>
      <c r="E754" s="73"/>
      <c r="F754" s="77"/>
      <c r="G754" s="73"/>
      <c r="H754" s="76"/>
      <c r="I754" s="73"/>
      <c r="J754" s="73"/>
      <c r="K754" s="73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</row>
    <row r="755" ht="14.25">
      <c r="A755" s="84"/>
      <c r="B755" s="76"/>
      <c r="C755" s="73"/>
      <c r="D755" s="73"/>
      <c r="E755" s="73"/>
      <c r="F755" s="77"/>
      <c r="G755" s="73"/>
      <c r="H755" s="76"/>
      <c r="I755" s="73"/>
      <c r="J755" s="73"/>
      <c r="K755" s="73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</row>
    <row r="756" ht="14.25">
      <c r="A756" s="84"/>
      <c r="B756" s="76"/>
      <c r="C756" s="73"/>
      <c r="D756" s="73"/>
      <c r="E756" s="73"/>
      <c r="F756" s="77"/>
      <c r="G756" s="73"/>
      <c r="H756" s="76"/>
      <c r="I756" s="73"/>
      <c r="J756" s="73"/>
      <c r="K756" s="73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</row>
    <row r="757" ht="14.25">
      <c r="A757" s="84"/>
      <c r="B757" s="76"/>
      <c r="C757" s="73"/>
      <c r="D757" s="73"/>
      <c r="E757" s="73"/>
      <c r="F757" s="77"/>
      <c r="G757" s="73"/>
      <c r="H757" s="76"/>
      <c r="I757" s="73"/>
      <c r="J757" s="73"/>
      <c r="K757" s="73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</row>
    <row r="758" ht="14.25">
      <c r="A758" s="84"/>
      <c r="B758" s="76"/>
      <c r="C758" s="73"/>
      <c r="D758" s="73"/>
      <c r="E758" s="73"/>
      <c r="F758" s="77"/>
      <c r="G758" s="73"/>
      <c r="H758" s="76"/>
      <c r="I758" s="73"/>
      <c r="J758" s="73"/>
      <c r="K758" s="73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</row>
    <row r="759" ht="14.25">
      <c r="A759" s="84"/>
      <c r="B759" s="76"/>
      <c r="C759" s="73"/>
      <c r="D759" s="73"/>
      <c r="E759" s="73"/>
      <c r="F759" s="77"/>
      <c r="G759" s="73"/>
      <c r="H759" s="76"/>
      <c r="I759" s="73"/>
      <c r="J759" s="73"/>
      <c r="K759" s="73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</row>
    <row r="760" ht="14.25">
      <c r="A760" s="84"/>
      <c r="B760" s="76"/>
      <c r="C760" s="73"/>
      <c r="D760" s="73"/>
      <c r="E760" s="73"/>
      <c r="F760" s="77"/>
      <c r="G760" s="73"/>
      <c r="H760" s="76"/>
      <c r="I760" s="73"/>
      <c r="J760" s="73"/>
      <c r="K760" s="73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</row>
    <row r="761" ht="14.25">
      <c r="A761" s="84"/>
      <c r="B761" s="76"/>
      <c r="C761" s="73"/>
      <c r="D761" s="73"/>
      <c r="E761" s="73"/>
      <c r="F761" s="77"/>
      <c r="G761" s="73"/>
      <c r="H761" s="76"/>
      <c r="I761" s="73"/>
      <c r="J761" s="73"/>
      <c r="K761" s="73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</row>
    <row r="762" ht="14.25">
      <c r="A762" s="84"/>
      <c r="B762" s="76"/>
      <c r="C762" s="73"/>
      <c r="D762" s="73"/>
      <c r="E762" s="73"/>
      <c r="F762" s="77"/>
      <c r="G762" s="73"/>
      <c r="H762" s="76"/>
      <c r="I762" s="73"/>
      <c r="J762" s="73"/>
      <c r="K762" s="73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</row>
    <row r="763" ht="14.25">
      <c r="A763" s="84"/>
      <c r="B763" s="76"/>
      <c r="C763" s="73"/>
      <c r="D763" s="73"/>
      <c r="E763" s="73"/>
      <c r="F763" s="77"/>
      <c r="G763" s="73"/>
      <c r="H763" s="76"/>
      <c r="I763" s="73"/>
      <c r="J763" s="73"/>
      <c r="K763" s="73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</row>
    <row r="764" ht="14.25">
      <c r="A764" s="84"/>
      <c r="B764" s="76"/>
      <c r="C764" s="73"/>
      <c r="D764" s="73"/>
      <c r="E764" s="73"/>
      <c r="F764" s="77"/>
      <c r="G764" s="73"/>
      <c r="H764" s="76"/>
      <c r="I764" s="73"/>
      <c r="J764" s="73"/>
      <c r="K764" s="73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</row>
    <row r="765" ht="14.25">
      <c r="A765" s="84"/>
      <c r="B765" s="76"/>
      <c r="C765" s="73"/>
      <c r="D765" s="73"/>
      <c r="E765" s="73"/>
      <c r="F765" s="77"/>
      <c r="G765" s="73"/>
      <c r="H765" s="76"/>
      <c r="I765" s="73"/>
      <c r="J765" s="73"/>
      <c r="K765" s="73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</row>
    <row r="766" ht="14.25">
      <c r="A766" s="84"/>
      <c r="B766" s="76"/>
      <c r="C766" s="73"/>
      <c r="D766" s="73"/>
      <c r="E766" s="73"/>
      <c r="F766" s="77"/>
      <c r="G766" s="73"/>
      <c r="H766" s="76"/>
      <c r="I766" s="73"/>
      <c r="J766" s="73"/>
      <c r="K766" s="73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</row>
    <row r="767" ht="14.25">
      <c r="A767" s="84"/>
      <c r="B767" s="76"/>
      <c r="C767" s="73"/>
      <c r="D767" s="73"/>
      <c r="E767" s="73"/>
      <c r="F767" s="77"/>
      <c r="G767" s="73"/>
      <c r="H767" s="76"/>
      <c r="I767" s="73"/>
      <c r="J767" s="73"/>
      <c r="K767" s="73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</row>
    <row r="768" ht="14.25">
      <c r="A768" s="84"/>
      <c r="B768" s="76"/>
      <c r="C768" s="73"/>
      <c r="D768" s="73"/>
      <c r="E768" s="73"/>
      <c r="F768" s="77"/>
      <c r="G768" s="73"/>
      <c r="H768" s="76"/>
      <c r="I768" s="73"/>
      <c r="J768" s="73"/>
      <c r="K768" s="73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</row>
    <row r="769" ht="14.25">
      <c r="A769" s="84"/>
      <c r="B769" s="76"/>
      <c r="C769" s="73"/>
      <c r="D769" s="73"/>
      <c r="E769" s="73"/>
      <c r="F769" s="77"/>
      <c r="G769" s="73"/>
      <c r="H769" s="76"/>
      <c r="I769" s="73"/>
      <c r="J769" s="73"/>
      <c r="K769" s="73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</row>
    <row r="770" ht="14.25">
      <c r="A770" s="84"/>
      <c r="B770" s="76"/>
      <c r="C770" s="73"/>
      <c r="D770" s="73"/>
      <c r="E770" s="73"/>
      <c r="F770" s="77"/>
      <c r="G770" s="73"/>
      <c r="H770" s="76"/>
      <c r="I770" s="73"/>
      <c r="J770" s="73"/>
      <c r="K770" s="73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</row>
    <row r="771" ht="14.25">
      <c r="A771" s="84"/>
      <c r="B771" s="76"/>
      <c r="C771" s="73"/>
      <c r="D771" s="73"/>
      <c r="E771" s="73"/>
      <c r="F771" s="77"/>
      <c r="G771" s="73"/>
      <c r="H771" s="76"/>
      <c r="I771" s="73"/>
      <c r="J771" s="73"/>
      <c r="K771" s="73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</row>
    <row r="772" ht="14.25">
      <c r="A772" s="84"/>
      <c r="B772" s="76"/>
      <c r="C772" s="73"/>
      <c r="D772" s="73"/>
      <c r="E772" s="73"/>
      <c r="F772" s="77"/>
      <c r="G772" s="73"/>
      <c r="H772" s="76"/>
      <c r="I772" s="73"/>
      <c r="J772" s="73"/>
      <c r="K772" s="73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</row>
    <row r="773" ht="14.25">
      <c r="A773" s="84"/>
      <c r="B773" s="76"/>
      <c r="C773" s="73"/>
      <c r="D773" s="73"/>
      <c r="E773" s="73"/>
      <c r="F773" s="77"/>
      <c r="G773" s="73"/>
      <c r="H773" s="76"/>
      <c r="I773" s="73"/>
      <c r="J773" s="73"/>
      <c r="K773" s="73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</row>
    <row r="774" ht="14.25">
      <c r="A774" s="84"/>
      <c r="B774" s="76"/>
      <c r="C774" s="73"/>
      <c r="D774" s="73"/>
      <c r="E774" s="73"/>
      <c r="F774" s="77"/>
      <c r="G774" s="73"/>
      <c r="H774" s="76"/>
      <c r="I774" s="73"/>
      <c r="J774" s="73"/>
      <c r="K774" s="73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</row>
    <row r="775" ht="14.25">
      <c r="A775" s="84"/>
      <c r="B775" s="76"/>
      <c r="C775" s="73"/>
      <c r="D775" s="73"/>
      <c r="E775" s="73"/>
      <c r="F775" s="77"/>
      <c r="G775" s="73"/>
      <c r="H775" s="76"/>
      <c r="I775" s="73"/>
      <c r="J775" s="73"/>
      <c r="K775" s="73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</row>
    <row r="776" ht="14.25">
      <c r="A776" s="84"/>
      <c r="B776" s="76"/>
      <c r="C776" s="73"/>
      <c r="D776" s="73"/>
      <c r="E776" s="73"/>
      <c r="F776" s="77"/>
      <c r="G776" s="73"/>
      <c r="H776" s="76"/>
      <c r="I776" s="73"/>
      <c r="J776" s="73"/>
      <c r="K776" s="73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</row>
    <row r="777" ht="14.25">
      <c r="A777" s="84"/>
      <c r="B777" s="76"/>
      <c r="C777" s="73"/>
      <c r="D777" s="73"/>
      <c r="E777" s="73"/>
      <c r="F777" s="77"/>
      <c r="G777" s="73"/>
      <c r="H777" s="76"/>
      <c r="I777" s="73"/>
      <c r="J777" s="73"/>
      <c r="K777" s="73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</row>
    <row r="778" ht="14.25">
      <c r="A778" s="84"/>
      <c r="B778" s="76"/>
      <c r="C778" s="73"/>
      <c r="D778" s="73"/>
      <c r="E778" s="73"/>
      <c r="F778" s="77"/>
      <c r="G778" s="73"/>
      <c r="H778" s="76"/>
      <c r="I778" s="73"/>
      <c r="J778" s="73"/>
      <c r="K778" s="73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</row>
    <row r="779" ht="14.25">
      <c r="A779" s="84"/>
      <c r="B779" s="76"/>
      <c r="C779" s="73"/>
      <c r="D779" s="73"/>
      <c r="E779" s="73"/>
      <c r="F779" s="77"/>
      <c r="G779" s="73"/>
      <c r="H779" s="76"/>
      <c r="I779" s="73"/>
      <c r="J779" s="73"/>
      <c r="K779" s="73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</row>
    <row r="780" ht="14.25">
      <c r="A780" s="84"/>
      <c r="B780" s="76"/>
      <c r="C780" s="73"/>
      <c r="D780" s="73"/>
      <c r="E780" s="73"/>
      <c r="F780" s="77"/>
      <c r="G780" s="73"/>
      <c r="H780" s="76"/>
      <c r="I780" s="73"/>
      <c r="J780" s="73"/>
      <c r="K780" s="73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</row>
    <row r="781" ht="14.25">
      <c r="A781" s="84"/>
      <c r="B781" s="76"/>
      <c r="C781" s="73"/>
      <c r="D781" s="73"/>
      <c r="E781" s="73"/>
      <c r="F781" s="77"/>
      <c r="G781" s="73"/>
      <c r="H781" s="76"/>
      <c r="I781" s="73"/>
      <c r="J781" s="73"/>
      <c r="K781" s="73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</row>
    <row r="782" ht="14.25">
      <c r="A782" s="84"/>
      <c r="B782" s="76"/>
      <c r="C782" s="73"/>
      <c r="D782" s="73"/>
      <c r="E782" s="73"/>
      <c r="F782" s="77"/>
      <c r="G782" s="73"/>
      <c r="H782" s="76"/>
      <c r="I782" s="73"/>
      <c r="J782" s="73"/>
      <c r="K782" s="73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</row>
    <row r="783" ht="14.25">
      <c r="A783" s="84"/>
      <c r="B783" s="76"/>
      <c r="C783" s="73"/>
      <c r="D783" s="73"/>
      <c r="E783" s="73"/>
      <c r="F783" s="77"/>
      <c r="G783" s="73"/>
      <c r="H783" s="76"/>
      <c r="I783" s="73"/>
      <c r="J783" s="73"/>
      <c r="K783" s="73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</row>
    <row r="784" ht="14.25">
      <c r="A784" s="84"/>
      <c r="B784" s="76"/>
      <c r="C784" s="73"/>
      <c r="D784" s="73"/>
      <c r="E784" s="73"/>
      <c r="F784" s="77"/>
      <c r="G784" s="73"/>
      <c r="H784" s="76"/>
      <c r="I784" s="73"/>
      <c r="J784" s="73"/>
      <c r="K784" s="73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</row>
    <row r="785" ht="14.25">
      <c r="A785" s="84"/>
      <c r="B785" s="76"/>
      <c r="C785" s="73"/>
      <c r="D785" s="73"/>
      <c r="E785" s="73"/>
      <c r="F785" s="77"/>
      <c r="G785" s="73"/>
      <c r="H785" s="76"/>
      <c r="I785" s="73"/>
      <c r="J785" s="73"/>
      <c r="K785" s="73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</row>
    <row r="786" ht="14.25">
      <c r="A786" s="84"/>
      <c r="B786" s="76"/>
      <c r="C786" s="73"/>
      <c r="D786" s="73"/>
      <c r="E786" s="73"/>
      <c r="F786" s="77"/>
      <c r="G786" s="73"/>
      <c r="H786" s="76"/>
      <c r="I786" s="73"/>
      <c r="J786" s="73"/>
      <c r="K786" s="73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</row>
    <row r="787" ht="14.25">
      <c r="A787" s="84"/>
      <c r="B787" s="76"/>
      <c r="C787" s="73"/>
      <c r="D787" s="73"/>
      <c r="E787" s="73"/>
      <c r="F787" s="77"/>
      <c r="G787" s="73"/>
      <c r="H787" s="76"/>
      <c r="I787" s="73"/>
      <c r="J787" s="73"/>
      <c r="K787" s="73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</row>
    <row r="788" ht="14.25">
      <c r="A788" s="84"/>
      <c r="B788" s="76"/>
      <c r="C788" s="73"/>
      <c r="D788" s="73"/>
      <c r="E788" s="73"/>
      <c r="F788" s="77"/>
      <c r="G788" s="73"/>
      <c r="H788" s="76"/>
      <c r="I788" s="73"/>
      <c r="J788" s="73"/>
      <c r="K788" s="73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</row>
    <row r="789" ht="14.25">
      <c r="A789" s="84"/>
      <c r="B789" s="76"/>
      <c r="C789" s="73"/>
      <c r="D789" s="73"/>
      <c r="E789" s="73"/>
      <c r="F789" s="77"/>
      <c r="G789" s="73"/>
      <c r="H789" s="76"/>
      <c r="I789" s="73"/>
      <c r="J789" s="73"/>
      <c r="K789" s="73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</row>
    <row r="790" ht="14.25">
      <c r="A790" s="84"/>
      <c r="B790" s="76"/>
      <c r="C790" s="73"/>
      <c r="D790" s="73"/>
      <c r="E790" s="73"/>
      <c r="F790" s="77"/>
      <c r="G790" s="73"/>
      <c r="H790" s="76"/>
      <c r="I790" s="73"/>
      <c r="J790" s="73"/>
      <c r="K790" s="73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</row>
    <row r="791" ht="14.25">
      <c r="A791" s="84"/>
      <c r="B791" s="76"/>
      <c r="C791" s="73"/>
      <c r="D791" s="73"/>
      <c r="E791" s="73"/>
      <c r="F791" s="77"/>
      <c r="G791" s="73"/>
      <c r="H791" s="76"/>
      <c r="I791" s="73"/>
      <c r="J791" s="73"/>
      <c r="K791" s="73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</row>
    <row r="792" ht="14.25">
      <c r="A792" s="84"/>
      <c r="B792" s="76"/>
      <c r="C792" s="73"/>
      <c r="D792" s="73"/>
      <c r="E792" s="73"/>
      <c r="F792" s="77"/>
      <c r="G792" s="73"/>
      <c r="H792" s="76"/>
      <c r="I792" s="73"/>
      <c r="J792" s="73"/>
      <c r="K792" s="73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</row>
    <row r="793" ht="14.25">
      <c r="A793" s="84"/>
      <c r="B793" s="76"/>
      <c r="C793" s="73"/>
      <c r="D793" s="73"/>
      <c r="E793" s="73"/>
      <c r="F793" s="77"/>
      <c r="G793" s="73"/>
      <c r="H793" s="76"/>
      <c r="I793" s="73"/>
      <c r="J793" s="73"/>
      <c r="K793" s="73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</row>
    <row r="794" ht="14.25">
      <c r="A794" s="84"/>
      <c r="B794" s="76"/>
      <c r="C794" s="73"/>
      <c r="D794" s="73"/>
      <c r="E794" s="73"/>
      <c r="F794" s="77"/>
      <c r="G794" s="73"/>
      <c r="H794" s="76"/>
      <c r="I794" s="73"/>
      <c r="J794" s="73"/>
      <c r="K794" s="73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</row>
    <row r="795" ht="14.25">
      <c r="A795" s="84"/>
      <c r="B795" s="76"/>
      <c r="C795" s="73"/>
      <c r="D795" s="73"/>
      <c r="E795" s="73"/>
      <c r="F795" s="77"/>
      <c r="G795" s="73"/>
      <c r="H795" s="76"/>
      <c r="I795" s="73"/>
      <c r="J795" s="73"/>
      <c r="K795" s="73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</row>
    <row r="796" ht="14.25">
      <c r="A796" s="84"/>
      <c r="B796" s="76"/>
      <c r="C796" s="73"/>
      <c r="D796" s="73"/>
      <c r="E796" s="73"/>
      <c r="F796" s="77"/>
      <c r="G796" s="73"/>
      <c r="H796" s="76"/>
      <c r="I796" s="73"/>
      <c r="J796" s="73"/>
      <c r="K796" s="73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</row>
    <row r="797" ht="14.25">
      <c r="A797" s="84"/>
      <c r="B797" s="76"/>
      <c r="C797" s="73"/>
      <c r="D797" s="73"/>
      <c r="E797" s="73"/>
      <c r="F797" s="77"/>
      <c r="G797" s="73"/>
      <c r="H797" s="76"/>
      <c r="I797" s="73"/>
      <c r="J797" s="73"/>
      <c r="K797" s="73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</row>
    <row r="798" ht="14.25">
      <c r="A798" s="84"/>
      <c r="B798" s="76"/>
      <c r="C798" s="73"/>
      <c r="D798" s="73"/>
      <c r="E798" s="73"/>
      <c r="F798" s="77"/>
      <c r="G798" s="73"/>
      <c r="H798" s="76"/>
      <c r="I798" s="73"/>
      <c r="J798" s="73"/>
      <c r="K798" s="73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</row>
    <row r="799" ht="14.25">
      <c r="A799" s="84"/>
      <c r="B799" s="76"/>
      <c r="C799" s="73"/>
      <c r="D799" s="73"/>
      <c r="E799" s="73"/>
      <c r="F799" s="77"/>
      <c r="G799" s="73"/>
      <c r="H799" s="76"/>
      <c r="I799" s="73"/>
      <c r="J799" s="73"/>
      <c r="K799" s="73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</row>
    <row r="800" ht="14.25">
      <c r="A800" s="84"/>
      <c r="B800" s="76"/>
      <c r="C800" s="73"/>
      <c r="D800" s="73"/>
      <c r="E800" s="73"/>
      <c r="F800" s="77"/>
      <c r="G800" s="73"/>
      <c r="H800" s="76"/>
      <c r="I800" s="73"/>
      <c r="J800" s="73"/>
      <c r="K800" s="73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</row>
    <row r="801" ht="14.25">
      <c r="A801" s="84"/>
      <c r="B801" s="76"/>
      <c r="C801" s="73"/>
      <c r="D801" s="73"/>
      <c r="E801" s="73"/>
      <c r="F801" s="77"/>
      <c r="G801" s="73"/>
      <c r="H801" s="76"/>
      <c r="I801" s="73"/>
      <c r="J801" s="73"/>
      <c r="K801" s="73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</row>
    <row r="802" ht="14.25">
      <c r="A802" s="84"/>
      <c r="B802" s="76"/>
      <c r="C802" s="73"/>
      <c r="D802" s="73"/>
      <c r="E802" s="73"/>
      <c r="F802" s="77"/>
      <c r="G802" s="73"/>
      <c r="H802" s="76"/>
      <c r="I802" s="73"/>
      <c r="J802" s="73"/>
      <c r="K802" s="73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</row>
    <row r="803" ht="14.25">
      <c r="A803" s="84"/>
      <c r="B803" s="76"/>
      <c r="C803" s="73"/>
      <c r="D803" s="73"/>
      <c r="E803" s="73"/>
      <c r="F803" s="77"/>
      <c r="G803" s="73"/>
      <c r="H803" s="76"/>
      <c r="I803" s="73"/>
      <c r="J803" s="73"/>
      <c r="K803" s="73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</row>
    <row r="804" ht="14.25">
      <c r="A804" s="84"/>
      <c r="B804" s="76"/>
      <c r="C804" s="73"/>
      <c r="D804" s="73"/>
      <c r="E804" s="73"/>
      <c r="F804" s="77"/>
      <c r="G804" s="73"/>
      <c r="H804" s="76"/>
      <c r="I804" s="73"/>
      <c r="J804" s="73"/>
      <c r="K804" s="73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</row>
    <row r="805" ht="14.25">
      <c r="A805" s="84"/>
      <c r="B805" s="76"/>
      <c r="C805" s="73"/>
      <c r="D805" s="73"/>
      <c r="E805" s="73"/>
      <c r="F805" s="77"/>
      <c r="G805" s="73"/>
      <c r="H805" s="76"/>
      <c r="I805" s="73"/>
      <c r="J805" s="73"/>
      <c r="K805" s="73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</row>
    <row r="806" ht="14.25">
      <c r="A806" s="84"/>
      <c r="B806" s="76"/>
      <c r="C806" s="73"/>
      <c r="D806" s="73"/>
      <c r="E806" s="73"/>
      <c r="F806" s="77"/>
      <c r="G806" s="73"/>
      <c r="H806" s="76"/>
      <c r="I806" s="73"/>
      <c r="J806" s="73"/>
      <c r="K806" s="73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</row>
    <row r="807" ht="14.25">
      <c r="A807" s="84"/>
      <c r="B807" s="76"/>
      <c r="C807" s="73"/>
      <c r="D807" s="73"/>
      <c r="E807" s="73"/>
      <c r="F807" s="77"/>
      <c r="G807" s="73"/>
      <c r="H807" s="76"/>
      <c r="I807" s="73"/>
      <c r="J807" s="73"/>
      <c r="K807" s="73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</row>
    <row r="808" ht="14.25">
      <c r="A808" s="84"/>
      <c r="B808" s="76"/>
      <c r="C808" s="73"/>
      <c r="D808" s="73"/>
      <c r="E808" s="73"/>
      <c r="F808" s="77"/>
      <c r="G808" s="73"/>
      <c r="H808" s="76"/>
      <c r="I808" s="73"/>
      <c r="J808" s="73"/>
      <c r="K808" s="73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</row>
    <row r="809" ht="14.25">
      <c r="A809" s="84"/>
      <c r="B809" s="76"/>
      <c r="C809" s="73"/>
      <c r="D809" s="73"/>
      <c r="E809" s="73"/>
      <c r="F809" s="77"/>
      <c r="G809" s="73"/>
      <c r="H809" s="76"/>
      <c r="I809" s="73"/>
      <c r="J809" s="73"/>
      <c r="K809" s="73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</row>
    <row r="810" ht="14.25">
      <c r="A810" s="84"/>
      <c r="B810" s="76"/>
      <c r="C810" s="73"/>
      <c r="D810" s="73"/>
      <c r="E810" s="73"/>
      <c r="F810" s="77"/>
      <c r="G810" s="73"/>
      <c r="H810" s="76"/>
      <c r="I810" s="73"/>
      <c r="J810" s="73"/>
      <c r="K810" s="73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</row>
    <row r="811" ht="14.25">
      <c r="A811" s="84"/>
      <c r="B811" s="76"/>
      <c r="C811" s="73"/>
      <c r="D811" s="73"/>
      <c r="E811" s="73"/>
      <c r="F811" s="77"/>
      <c r="G811" s="73"/>
      <c r="H811" s="76"/>
      <c r="I811" s="73"/>
      <c r="J811" s="73"/>
      <c r="K811" s="73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</row>
    <row r="812" ht="14.25">
      <c r="A812" s="84"/>
      <c r="B812" s="76"/>
      <c r="C812" s="73"/>
      <c r="D812" s="73"/>
      <c r="E812" s="73"/>
      <c r="F812" s="77"/>
      <c r="G812" s="73"/>
      <c r="H812" s="76"/>
      <c r="I812" s="73"/>
      <c r="J812" s="73"/>
      <c r="K812" s="73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</row>
    <row r="813" ht="14.25">
      <c r="A813" s="84"/>
      <c r="B813" s="76"/>
      <c r="C813" s="73"/>
      <c r="D813" s="73"/>
      <c r="E813" s="73"/>
      <c r="F813" s="77"/>
      <c r="G813" s="73"/>
      <c r="H813" s="76"/>
      <c r="I813" s="73"/>
      <c r="J813" s="73"/>
      <c r="K813" s="73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</row>
    <row r="814" ht="14.25">
      <c r="A814" s="84"/>
      <c r="B814" s="76"/>
      <c r="C814" s="73"/>
      <c r="D814" s="73"/>
      <c r="E814" s="73"/>
      <c r="F814" s="77"/>
      <c r="G814" s="73"/>
      <c r="H814" s="76"/>
      <c r="I814" s="73"/>
      <c r="J814" s="73"/>
      <c r="K814" s="73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</row>
    <row r="815" ht="14.25">
      <c r="A815" s="84"/>
      <c r="B815" s="76"/>
      <c r="C815" s="73"/>
      <c r="D815" s="73"/>
      <c r="E815" s="73"/>
      <c r="F815" s="77"/>
      <c r="G815" s="73"/>
      <c r="H815" s="76"/>
      <c r="I815" s="73"/>
      <c r="J815" s="73"/>
      <c r="K815" s="73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</row>
    <row r="816" ht="14.25">
      <c r="A816" s="84"/>
      <c r="B816" s="76"/>
      <c r="C816" s="73"/>
      <c r="D816" s="73"/>
      <c r="E816" s="73"/>
      <c r="F816" s="77"/>
      <c r="G816" s="73"/>
      <c r="H816" s="76"/>
      <c r="I816" s="73"/>
      <c r="J816" s="73"/>
      <c r="K816" s="73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</row>
    <row r="817" ht="14.25">
      <c r="A817" s="84"/>
      <c r="B817" s="76"/>
      <c r="C817" s="73"/>
      <c r="D817" s="73"/>
      <c r="E817" s="73"/>
      <c r="F817" s="77"/>
      <c r="G817" s="73"/>
      <c r="H817" s="76"/>
      <c r="I817" s="73"/>
      <c r="J817" s="73"/>
      <c r="K817" s="73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</row>
    <row r="818" ht="14.25">
      <c r="A818" s="84"/>
      <c r="B818" s="76"/>
      <c r="C818" s="73"/>
      <c r="D818" s="73"/>
      <c r="E818" s="73"/>
      <c r="F818" s="77"/>
      <c r="G818" s="73"/>
      <c r="H818" s="76"/>
      <c r="I818" s="73"/>
      <c r="J818" s="73"/>
      <c r="K818" s="73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</row>
    <row r="819" ht="14.25">
      <c r="A819" s="84"/>
      <c r="B819" s="76"/>
      <c r="C819" s="73"/>
      <c r="D819" s="73"/>
      <c r="E819" s="73"/>
      <c r="F819" s="77"/>
      <c r="G819" s="73"/>
      <c r="H819" s="76"/>
      <c r="I819" s="73"/>
      <c r="J819" s="73"/>
      <c r="K819" s="73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</row>
    <row r="820" ht="14.25">
      <c r="A820" s="84"/>
      <c r="B820" s="76"/>
      <c r="C820" s="73"/>
      <c r="D820" s="73"/>
      <c r="E820" s="73"/>
      <c r="F820" s="77"/>
      <c r="G820" s="73"/>
      <c r="H820" s="76"/>
      <c r="I820" s="73"/>
      <c r="J820" s="73"/>
      <c r="K820" s="73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</row>
    <row r="821" ht="14.25">
      <c r="A821" s="84"/>
      <c r="B821" s="76"/>
      <c r="C821" s="73"/>
      <c r="D821" s="73"/>
      <c r="E821" s="73"/>
      <c r="F821" s="77"/>
      <c r="G821" s="73"/>
      <c r="H821" s="76"/>
      <c r="I821" s="73"/>
      <c r="J821" s="73"/>
      <c r="K821" s="73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</row>
    <row r="822" ht="14.25">
      <c r="A822" s="84"/>
      <c r="B822" s="76"/>
      <c r="C822" s="73"/>
      <c r="D822" s="73"/>
      <c r="E822" s="73"/>
      <c r="F822" s="77"/>
      <c r="G822" s="73"/>
      <c r="H822" s="76"/>
      <c r="I822" s="73"/>
      <c r="J822" s="73"/>
      <c r="K822" s="73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</row>
    <row r="823" ht="14.25">
      <c r="A823" s="84"/>
      <c r="B823" s="76"/>
      <c r="C823" s="73"/>
      <c r="D823" s="73"/>
      <c r="E823" s="73"/>
      <c r="F823" s="77"/>
      <c r="G823" s="73"/>
      <c r="H823" s="76"/>
      <c r="I823" s="73"/>
      <c r="J823" s="73"/>
      <c r="K823" s="73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</row>
    <row r="824" ht="14.25">
      <c r="A824" s="84"/>
      <c r="B824" s="76"/>
      <c r="C824" s="73"/>
      <c r="D824" s="73"/>
      <c r="E824" s="73"/>
      <c r="F824" s="77"/>
      <c r="G824" s="73"/>
      <c r="H824" s="76"/>
      <c r="I824" s="73"/>
      <c r="J824" s="73"/>
      <c r="K824" s="73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</row>
    <row r="825" ht="14.25">
      <c r="A825" s="84"/>
      <c r="B825" s="76"/>
      <c r="C825" s="73"/>
      <c r="D825" s="73"/>
      <c r="E825" s="73"/>
      <c r="F825" s="77"/>
      <c r="G825" s="73"/>
      <c r="H825" s="76"/>
      <c r="I825" s="73"/>
      <c r="J825" s="73"/>
      <c r="K825" s="73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</row>
    <row r="826" ht="14.25">
      <c r="A826" s="84"/>
      <c r="B826" s="76"/>
      <c r="C826" s="73"/>
      <c r="D826" s="73"/>
      <c r="E826" s="73"/>
      <c r="F826" s="77"/>
      <c r="G826" s="73"/>
      <c r="H826" s="76"/>
      <c r="I826" s="73"/>
      <c r="J826" s="73"/>
      <c r="K826" s="73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</row>
    <row r="827" ht="14.25">
      <c r="A827" s="84"/>
      <c r="B827" s="76"/>
      <c r="C827" s="73"/>
      <c r="D827" s="73"/>
      <c r="E827" s="73"/>
      <c r="F827" s="77"/>
      <c r="G827" s="73"/>
      <c r="H827" s="76"/>
      <c r="I827" s="73"/>
      <c r="J827" s="73"/>
      <c r="K827" s="73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</row>
    <row r="828" ht="14.25">
      <c r="A828" s="84"/>
      <c r="B828" s="76"/>
      <c r="C828" s="73"/>
      <c r="D828" s="73"/>
      <c r="E828" s="73"/>
      <c r="F828" s="77"/>
      <c r="G828" s="73"/>
      <c r="H828" s="76"/>
      <c r="I828" s="73"/>
      <c r="J828" s="73"/>
      <c r="K828" s="73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</row>
    <row r="829" ht="14.25">
      <c r="A829" s="84"/>
      <c r="B829" s="76"/>
      <c r="C829" s="73"/>
      <c r="D829" s="73"/>
      <c r="E829" s="73"/>
      <c r="F829" s="77"/>
      <c r="G829" s="73"/>
      <c r="H829" s="76"/>
      <c r="I829" s="73"/>
      <c r="J829" s="73"/>
      <c r="K829" s="73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</row>
    <row r="830" ht="14.25">
      <c r="A830" s="84"/>
      <c r="B830" s="76"/>
      <c r="C830" s="73"/>
      <c r="D830" s="73"/>
      <c r="E830" s="73"/>
      <c r="F830" s="77"/>
      <c r="G830" s="73"/>
      <c r="H830" s="76"/>
      <c r="I830" s="73"/>
      <c r="J830" s="73"/>
      <c r="K830" s="73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</row>
    <row r="831" ht="14.25">
      <c r="A831" s="84"/>
      <c r="B831" s="76"/>
      <c r="C831" s="73"/>
      <c r="D831" s="73"/>
      <c r="E831" s="73"/>
      <c r="F831" s="77"/>
      <c r="G831" s="73"/>
      <c r="H831" s="76"/>
      <c r="I831" s="73"/>
      <c r="J831" s="73"/>
      <c r="K831" s="73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</row>
    <row r="832" ht="14.25">
      <c r="A832" s="84"/>
      <c r="B832" s="76"/>
      <c r="C832" s="73"/>
      <c r="D832" s="73"/>
      <c r="E832" s="73"/>
      <c r="F832" s="77"/>
      <c r="G832" s="73"/>
      <c r="H832" s="76"/>
      <c r="I832" s="73"/>
      <c r="J832" s="73"/>
      <c r="K832" s="73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</row>
    <row r="833" ht="14.25">
      <c r="A833" s="84"/>
      <c r="B833" s="76"/>
      <c r="C833" s="73"/>
      <c r="D833" s="73"/>
      <c r="E833" s="73"/>
      <c r="F833" s="77"/>
      <c r="G833" s="73"/>
      <c r="H833" s="76"/>
      <c r="I833" s="73"/>
      <c r="J833" s="73"/>
      <c r="K833" s="73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</row>
    <row r="834" ht="14.25">
      <c r="A834" s="84"/>
      <c r="B834" s="76"/>
      <c r="C834" s="73"/>
      <c r="D834" s="73"/>
      <c r="E834" s="73"/>
      <c r="F834" s="77"/>
      <c r="G834" s="73"/>
      <c r="H834" s="76"/>
      <c r="I834" s="73"/>
      <c r="J834" s="73"/>
      <c r="K834" s="73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</row>
    <row r="835" ht="14.25">
      <c r="A835" s="84"/>
      <c r="B835" s="76"/>
      <c r="C835" s="73"/>
      <c r="D835" s="73"/>
      <c r="E835" s="73"/>
      <c r="F835" s="77"/>
      <c r="G835" s="73"/>
      <c r="H835" s="76"/>
      <c r="I835" s="73"/>
      <c r="J835" s="73"/>
      <c r="K835" s="73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</row>
    <row r="836" ht="14.25">
      <c r="A836" s="84"/>
      <c r="B836" s="76"/>
      <c r="C836" s="73"/>
      <c r="D836" s="73"/>
      <c r="E836" s="73"/>
      <c r="F836" s="77"/>
      <c r="G836" s="73"/>
      <c r="H836" s="76"/>
      <c r="I836" s="73"/>
      <c r="J836" s="73"/>
      <c r="K836" s="73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</row>
    <row r="837" ht="14.25">
      <c r="A837" s="84"/>
      <c r="B837" s="76"/>
      <c r="C837" s="73"/>
      <c r="D837" s="73"/>
      <c r="E837" s="73"/>
      <c r="F837" s="77"/>
      <c r="G837" s="73"/>
      <c r="H837" s="76"/>
      <c r="I837" s="73"/>
      <c r="J837" s="73"/>
      <c r="K837" s="73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</row>
    <row r="838" ht="14.25">
      <c r="A838" s="84"/>
      <c r="B838" s="76"/>
      <c r="C838" s="73"/>
      <c r="D838" s="73"/>
      <c r="E838" s="73"/>
      <c r="F838" s="77"/>
      <c r="G838" s="73"/>
      <c r="H838" s="76"/>
      <c r="I838" s="73"/>
      <c r="J838" s="73"/>
      <c r="K838" s="73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</row>
    <row r="839" ht="14.25">
      <c r="A839" s="84"/>
      <c r="B839" s="76"/>
      <c r="C839" s="73"/>
      <c r="D839" s="73"/>
      <c r="E839" s="73"/>
      <c r="F839" s="77"/>
      <c r="G839" s="73"/>
      <c r="H839" s="76"/>
      <c r="I839" s="73"/>
      <c r="J839" s="73"/>
      <c r="K839" s="73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</row>
    <row r="840" ht="14.25">
      <c r="A840" s="84"/>
      <c r="B840" s="76"/>
      <c r="C840" s="73"/>
      <c r="D840" s="73"/>
      <c r="E840" s="73"/>
      <c r="F840" s="77"/>
      <c r="G840" s="73"/>
      <c r="H840" s="76"/>
      <c r="I840" s="73"/>
      <c r="J840" s="73"/>
      <c r="K840" s="73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</row>
    <row r="841" ht="14.25">
      <c r="A841" s="84"/>
      <c r="B841" s="76"/>
      <c r="C841" s="73"/>
      <c r="D841" s="73"/>
      <c r="E841" s="73"/>
      <c r="F841" s="77"/>
      <c r="G841" s="73"/>
      <c r="H841" s="76"/>
      <c r="I841" s="73"/>
      <c r="J841" s="73"/>
      <c r="K841" s="73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</row>
    <row r="842" ht="14.25">
      <c r="A842" s="84"/>
      <c r="B842" s="76"/>
      <c r="C842" s="73"/>
      <c r="D842" s="73"/>
      <c r="E842" s="73"/>
      <c r="F842" s="77"/>
      <c r="G842" s="73"/>
      <c r="H842" s="76"/>
      <c r="I842" s="73"/>
      <c r="J842" s="73"/>
      <c r="K842" s="73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</row>
    <row r="843" ht="14.25">
      <c r="A843" s="84"/>
      <c r="B843" s="76"/>
      <c r="C843" s="73"/>
      <c r="D843" s="73"/>
      <c r="E843" s="73"/>
      <c r="F843" s="77"/>
      <c r="G843" s="73"/>
      <c r="H843" s="76"/>
      <c r="I843" s="73"/>
      <c r="J843" s="73"/>
      <c r="K843" s="73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</row>
    <row r="844" ht="14.25">
      <c r="A844" s="84"/>
      <c r="B844" s="76"/>
      <c r="C844" s="73"/>
      <c r="D844" s="73"/>
      <c r="E844" s="73"/>
      <c r="F844" s="77"/>
      <c r="G844" s="73"/>
      <c r="H844" s="76"/>
      <c r="I844" s="73"/>
      <c r="J844" s="73"/>
      <c r="K844" s="73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</row>
    <row r="845" ht="14.25">
      <c r="A845" s="84"/>
      <c r="B845" s="76"/>
      <c r="C845" s="73"/>
      <c r="D845" s="73"/>
      <c r="E845" s="73"/>
      <c r="F845" s="77"/>
      <c r="G845" s="73"/>
      <c r="H845" s="76"/>
      <c r="I845" s="73"/>
      <c r="J845" s="73"/>
      <c r="K845" s="73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</row>
    <row r="846" ht="14.25">
      <c r="A846" s="84"/>
      <c r="B846" s="76"/>
      <c r="C846" s="73"/>
      <c r="D846" s="73"/>
      <c r="E846" s="73"/>
      <c r="F846" s="77"/>
      <c r="G846" s="73"/>
      <c r="H846" s="76"/>
      <c r="I846" s="73"/>
      <c r="J846" s="73"/>
      <c r="K846" s="73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</row>
    <row r="847" ht="14.25">
      <c r="A847" s="84"/>
      <c r="B847" s="76"/>
      <c r="C847" s="73"/>
      <c r="D847" s="73"/>
      <c r="E847" s="73"/>
      <c r="F847" s="77"/>
      <c r="G847" s="73"/>
      <c r="H847" s="76"/>
      <c r="I847" s="73"/>
      <c r="J847" s="73"/>
      <c r="K847" s="73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</row>
    <row r="848" ht="14.25">
      <c r="A848" s="84"/>
      <c r="B848" s="76"/>
      <c r="C848" s="73"/>
      <c r="D848" s="73"/>
      <c r="E848" s="73"/>
      <c r="F848" s="77"/>
      <c r="G848" s="73"/>
      <c r="H848" s="76"/>
      <c r="I848" s="73"/>
      <c r="J848" s="73"/>
      <c r="K848" s="73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</row>
    <row r="849" ht="14.25">
      <c r="A849" s="84"/>
      <c r="B849" s="76"/>
      <c r="C849" s="73"/>
      <c r="D849" s="73"/>
      <c r="E849" s="73"/>
      <c r="F849" s="77"/>
      <c r="G849" s="73"/>
      <c r="H849" s="76"/>
      <c r="I849" s="73"/>
      <c r="J849" s="73"/>
      <c r="K849" s="73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</row>
    <row r="850" ht="14.25">
      <c r="A850" s="84"/>
      <c r="B850" s="76"/>
      <c r="C850" s="73"/>
      <c r="D850" s="73"/>
      <c r="E850" s="73"/>
      <c r="F850" s="77"/>
      <c r="G850" s="73"/>
      <c r="H850" s="76"/>
      <c r="I850" s="73"/>
      <c r="J850" s="73"/>
      <c r="K850" s="73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</row>
    <row r="851" ht="14.25">
      <c r="A851" s="84"/>
      <c r="B851" s="76"/>
      <c r="C851" s="73"/>
      <c r="D851" s="73"/>
      <c r="E851" s="73"/>
      <c r="F851" s="77"/>
      <c r="G851" s="73"/>
      <c r="H851" s="76"/>
      <c r="I851" s="73"/>
      <c r="J851" s="73"/>
      <c r="K851" s="73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</row>
    <row r="852" ht="14.25">
      <c r="A852" s="84"/>
      <c r="B852" s="76"/>
      <c r="C852" s="73"/>
      <c r="D852" s="73"/>
      <c r="E852" s="73"/>
      <c r="F852" s="77"/>
      <c r="G852" s="73"/>
      <c r="H852" s="76"/>
      <c r="I852" s="73"/>
      <c r="J852" s="73"/>
      <c r="K852" s="73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</row>
    <row r="853" ht="14.25">
      <c r="A853" s="84"/>
      <c r="B853" s="76"/>
      <c r="C853" s="73"/>
      <c r="D853" s="73"/>
      <c r="E853" s="73"/>
      <c r="F853" s="77"/>
      <c r="G853" s="73"/>
      <c r="H853" s="76"/>
      <c r="I853" s="73"/>
      <c r="J853" s="73"/>
      <c r="K853" s="73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</row>
    <row r="854" ht="14.25">
      <c r="A854" s="84"/>
      <c r="B854" s="76"/>
      <c r="C854" s="73"/>
      <c r="D854" s="73"/>
      <c r="E854" s="73"/>
      <c r="F854" s="77"/>
      <c r="G854" s="73"/>
      <c r="H854" s="76"/>
      <c r="I854" s="73"/>
      <c r="J854" s="73"/>
      <c r="K854" s="73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</row>
    <row r="855" ht="14.25">
      <c r="A855" s="84"/>
      <c r="B855" s="76"/>
      <c r="C855" s="73"/>
      <c r="D855" s="73"/>
      <c r="E855" s="73"/>
      <c r="F855" s="77"/>
      <c r="G855" s="73"/>
      <c r="H855" s="76"/>
      <c r="I855" s="73"/>
      <c r="J855" s="73"/>
      <c r="K855" s="73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</row>
    <row r="856" ht="14.25">
      <c r="A856" s="84"/>
      <c r="B856" s="76"/>
      <c r="C856" s="73"/>
      <c r="D856" s="73"/>
      <c r="E856" s="73"/>
      <c r="F856" s="77"/>
      <c r="G856" s="73"/>
      <c r="H856" s="76"/>
      <c r="I856" s="73"/>
      <c r="J856" s="73"/>
      <c r="K856" s="73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</row>
    <row r="857" ht="14.25">
      <c r="A857" s="84"/>
      <c r="B857" s="76"/>
      <c r="C857" s="73"/>
      <c r="D857" s="73"/>
      <c r="E857" s="73"/>
      <c r="F857" s="77"/>
      <c r="G857" s="73"/>
      <c r="H857" s="76"/>
      <c r="I857" s="73"/>
      <c r="J857" s="73"/>
      <c r="K857" s="73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</row>
    <row r="858" ht="14.25">
      <c r="A858" s="84"/>
      <c r="B858" s="76"/>
      <c r="C858" s="73"/>
      <c r="D858" s="73"/>
      <c r="E858" s="73"/>
      <c r="F858" s="77"/>
      <c r="G858" s="73"/>
      <c r="H858" s="76"/>
      <c r="I858" s="73"/>
      <c r="J858" s="73"/>
      <c r="K858" s="73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</row>
    <row r="859" ht="14.25">
      <c r="A859" s="84"/>
      <c r="B859" s="76"/>
      <c r="C859" s="73"/>
      <c r="D859" s="73"/>
      <c r="E859" s="73"/>
      <c r="F859" s="77"/>
      <c r="G859" s="73"/>
      <c r="H859" s="76"/>
      <c r="I859" s="73"/>
      <c r="J859" s="73"/>
      <c r="K859" s="73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</row>
    <row r="860" ht="14.25">
      <c r="A860" s="84"/>
      <c r="B860" s="76"/>
      <c r="C860" s="73"/>
      <c r="D860" s="73"/>
      <c r="E860" s="73"/>
      <c r="F860" s="77"/>
      <c r="G860" s="73"/>
      <c r="H860" s="76"/>
      <c r="I860" s="73"/>
      <c r="J860" s="73"/>
      <c r="K860" s="73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</row>
    <row r="861" ht="14.25">
      <c r="A861" s="84"/>
      <c r="B861" s="76"/>
      <c r="C861" s="73"/>
      <c r="D861" s="73"/>
      <c r="E861" s="73"/>
      <c r="F861" s="77"/>
      <c r="G861" s="73"/>
      <c r="H861" s="76"/>
      <c r="I861" s="73"/>
      <c r="J861" s="73"/>
      <c r="K861" s="73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</row>
    <row r="862" ht="14.25">
      <c r="A862" s="84"/>
      <c r="B862" s="76"/>
      <c r="C862" s="73"/>
      <c r="D862" s="73"/>
      <c r="E862" s="73"/>
      <c r="F862" s="77"/>
      <c r="G862" s="73"/>
      <c r="H862" s="76"/>
      <c r="I862" s="73"/>
      <c r="J862" s="73"/>
      <c r="K862" s="73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</row>
    <row r="863" ht="14.25">
      <c r="A863" s="84"/>
      <c r="B863" s="76"/>
      <c r="C863" s="73"/>
      <c r="D863" s="73"/>
      <c r="E863" s="73"/>
      <c r="F863" s="77"/>
      <c r="G863" s="73"/>
      <c r="H863" s="76"/>
      <c r="I863" s="73"/>
      <c r="J863" s="73"/>
      <c r="K863" s="73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</row>
    <row r="864" ht="14.25">
      <c r="A864" s="84"/>
      <c r="B864" s="76"/>
      <c r="C864" s="73"/>
      <c r="D864" s="73"/>
      <c r="E864" s="73"/>
      <c r="F864" s="77"/>
      <c r="G864" s="73"/>
      <c r="H864" s="76"/>
      <c r="I864" s="73"/>
      <c r="J864" s="73"/>
      <c r="K864" s="73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</row>
    <row r="865" ht="14.25">
      <c r="A865" s="84"/>
      <c r="B865" s="76"/>
      <c r="C865" s="73"/>
      <c r="D865" s="73"/>
      <c r="E865" s="73"/>
      <c r="F865" s="77"/>
      <c r="G865" s="73"/>
      <c r="H865" s="76"/>
      <c r="I865" s="73"/>
      <c r="J865" s="73"/>
      <c r="K865" s="73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</row>
    <row r="866" ht="14.25">
      <c r="A866" s="84"/>
      <c r="B866" s="76"/>
      <c r="C866" s="73"/>
      <c r="D866" s="73"/>
      <c r="E866" s="73"/>
      <c r="F866" s="77"/>
      <c r="G866" s="73"/>
      <c r="H866" s="76"/>
      <c r="I866" s="73"/>
      <c r="J866" s="73"/>
      <c r="K866" s="73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</row>
    <row r="867" ht="14.25">
      <c r="A867" s="84"/>
      <c r="B867" s="76"/>
      <c r="C867" s="73"/>
      <c r="D867" s="73"/>
      <c r="E867" s="73"/>
      <c r="F867" s="77"/>
      <c r="G867" s="73"/>
      <c r="H867" s="76"/>
      <c r="I867" s="73"/>
      <c r="J867" s="73"/>
      <c r="K867" s="73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</row>
    <row r="868" ht="14.25">
      <c r="A868" s="84"/>
      <c r="B868" s="76"/>
      <c r="C868" s="73"/>
      <c r="D868" s="73"/>
      <c r="E868" s="73"/>
      <c r="F868" s="77"/>
      <c r="G868" s="73"/>
      <c r="H868" s="76"/>
      <c r="I868" s="73"/>
      <c r="J868" s="73"/>
      <c r="K868" s="73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</row>
    <row r="869" ht="14.25">
      <c r="A869" s="84"/>
      <c r="B869" s="76"/>
      <c r="C869" s="73"/>
      <c r="D869" s="73"/>
      <c r="E869" s="73"/>
      <c r="F869" s="77"/>
      <c r="G869" s="73"/>
      <c r="H869" s="76"/>
      <c r="I869" s="73"/>
      <c r="J869" s="73"/>
      <c r="K869" s="73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</row>
    <row r="870" ht="14.25">
      <c r="A870" s="84"/>
      <c r="B870" s="76"/>
      <c r="C870" s="73"/>
      <c r="D870" s="73"/>
      <c r="E870" s="73"/>
      <c r="F870" s="77"/>
      <c r="G870" s="73"/>
      <c r="H870" s="76"/>
      <c r="I870" s="73"/>
      <c r="J870" s="73"/>
      <c r="K870" s="73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</row>
    <row r="871" ht="14.25">
      <c r="A871" s="84"/>
      <c r="B871" s="76"/>
      <c r="C871" s="73"/>
      <c r="D871" s="73"/>
      <c r="E871" s="73"/>
      <c r="F871" s="77"/>
      <c r="G871" s="73"/>
      <c r="H871" s="76"/>
      <c r="I871" s="73"/>
      <c r="J871" s="73"/>
      <c r="K871" s="73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</row>
    <row r="872" ht="14.25">
      <c r="A872" s="84"/>
      <c r="B872" s="76"/>
      <c r="C872" s="73"/>
      <c r="D872" s="73"/>
      <c r="E872" s="73"/>
      <c r="F872" s="77"/>
      <c r="G872" s="73"/>
      <c r="H872" s="76"/>
      <c r="I872" s="73"/>
      <c r="J872" s="73"/>
      <c r="K872" s="73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</row>
    <row r="873" ht="14.25">
      <c r="A873" s="84"/>
      <c r="B873" s="76"/>
      <c r="C873" s="73"/>
      <c r="D873" s="73"/>
      <c r="E873" s="73"/>
      <c r="F873" s="77"/>
      <c r="G873" s="73"/>
      <c r="H873" s="76"/>
      <c r="I873" s="73"/>
      <c r="J873" s="73"/>
      <c r="K873" s="73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</row>
    <row r="874" ht="14.25">
      <c r="A874" s="84"/>
      <c r="B874" s="76"/>
      <c r="C874" s="73"/>
      <c r="D874" s="73"/>
      <c r="E874" s="73"/>
      <c r="F874" s="77"/>
      <c r="G874" s="73"/>
      <c r="H874" s="76"/>
      <c r="I874" s="73"/>
      <c r="J874" s="73"/>
      <c r="K874" s="73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</row>
    <row r="875" ht="14.25">
      <c r="A875" s="84"/>
      <c r="B875" s="76"/>
      <c r="C875" s="73"/>
      <c r="D875" s="73"/>
      <c r="E875" s="73"/>
      <c r="F875" s="77"/>
      <c r="G875" s="73"/>
      <c r="H875" s="76"/>
      <c r="I875" s="73"/>
      <c r="J875" s="73"/>
      <c r="K875" s="73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</row>
    <row r="876" ht="14.25">
      <c r="A876" s="84"/>
      <c r="B876" s="76"/>
      <c r="C876" s="73"/>
      <c r="D876" s="73"/>
      <c r="E876" s="73"/>
      <c r="F876" s="77"/>
      <c r="G876" s="73"/>
      <c r="H876" s="76"/>
      <c r="I876" s="73"/>
      <c r="J876" s="73"/>
      <c r="K876" s="73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</row>
    <row r="877" ht="14.25">
      <c r="A877" s="84"/>
      <c r="B877" s="76"/>
      <c r="C877" s="73"/>
      <c r="D877" s="73"/>
      <c r="E877" s="73"/>
      <c r="F877" s="77"/>
      <c r="G877" s="73"/>
      <c r="H877" s="76"/>
      <c r="I877" s="73"/>
      <c r="J877" s="73"/>
      <c r="K877" s="73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</row>
    <row r="878" ht="14.25">
      <c r="A878" s="84"/>
      <c r="B878" s="76"/>
      <c r="C878" s="73"/>
      <c r="D878" s="73"/>
      <c r="E878" s="73"/>
      <c r="F878" s="77"/>
      <c r="G878" s="73"/>
      <c r="H878" s="76"/>
      <c r="I878" s="73"/>
      <c r="J878" s="73"/>
      <c r="K878" s="73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</row>
    <row r="879" ht="14.25">
      <c r="A879" s="84"/>
      <c r="B879" s="76"/>
      <c r="C879" s="73"/>
      <c r="D879" s="73"/>
      <c r="E879" s="73"/>
      <c r="F879" s="77"/>
      <c r="G879" s="73"/>
      <c r="H879" s="76"/>
      <c r="I879" s="73"/>
      <c r="J879" s="73"/>
      <c r="K879" s="73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</row>
    <row r="880" ht="14.25">
      <c r="A880" s="84"/>
      <c r="B880" s="76"/>
      <c r="C880" s="73"/>
      <c r="D880" s="73"/>
      <c r="E880" s="73"/>
      <c r="F880" s="77"/>
      <c r="G880" s="73"/>
      <c r="H880" s="76"/>
      <c r="I880" s="73"/>
      <c r="J880" s="73"/>
      <c r="K880" s="73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</row>
    <row r="881" ht="14.25">
      <c r="A881" s="84"/>
      <c r="B881" s="76"/>
      <c r="C881" s="73"/>
      <c r="D881" s="73"/>
      <c r="E881" s="73"/>
      <c r="F881" s="77"/>
      <c r="G881" s="73"/>
      <c r="H881" s="76"/>
      <c r="I881" s="73"/>
      <c r="J881" s="73"/>
      <c r="K881" s="73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</row>
    <row r="882" ht="14.25">
      <c r="A882" s="84"/>
      <c r="B882" s="76"/>
      <c r="C882" s="73"/>
      <c r="D882" s="73"/>
      <c r="E882" s="73"/>
      <c r="F882" s="77"/>
      <c r="G882" s="73"/>
      <c r="H882" s="76"/>
      <c r="I882" s="73"/>
      <c r="J882" s="73"/>
      <c r="K882" s="73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</row>
    <row r="883" ht="14.25">
      <c r="A883" s="84"/>
      <c r="B883" s="76"/>
      <c r="C883" s="73"/>
      <c r="D883" s="73"/>
      <c r="E883" s="73"/>
      <c r="F883" s="77"/>
      <c r="G883" s="73"/>
      <c r="H883" s="76"/>
      <c r="I883" s="73"/>
      <c r="J883" s="73"/>
      <c r="K883" s="73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</row>
    <row r="884" ht="14.25">
      <c r="A884" s="84"/>
      <c r="B884" s="76"/>
      <c r="C884" s="73"/>
      <c r="D884" s="73"/>
      <c r="E884" s="73"/>
      <c r="F884" s="77"/>
      <c r="G884" s="73"/>
      <c r="H884" s="76"/>
      <c r="I884" s="73"/>
      <c r="J884" s="73"/>
      <c r="K884" s="73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</row>
    <row r="885" ht="14.25">
      <c r="A885" s="84"/>
      <c r="B885" s="76"/>
      <c r="C885" s="73"/>
      <c r="D885" s="73"/>
      <c r="E885" s="73"/>
      <c r="F885" s="77"/>
      <c r="G885" s="73"/>
      <c r="H885" s="76"/>
      <c r="I885" s="73"/>
      <c r="J885" s="73"/>
      <c r="K885" s="73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</row>
    <row r="886" ht="14.25">
      <c r="A886" s="84"/>
      <c r="B886" s="76"/>
      <c r="C886" s="73"/>
      <c r="D886" s="73"/>
      <c r="E886" s="73"/>
      <c r="F886" s="77"/>
      <c r="G886" s="73"/>
      <c r="H886" s="76"/>
      <c r="I886" s="73"/>
      <c r="J886" s="73"/>
      <c r="K886" s="73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</row>
    <row r="887" ht="14.25">
      <c r="A887" s="84"/>
      <c r="B887" s="76"/>
      <c r="C887" s="73"/>
      <c r="D887" s="73"/>
      <c r="E887" s="73"/>
      <c r="F887" s="77"/>
      <c r="G887" s="73"/>
      <c r="H887" s="76"/>
      <c r="I887" s="73"/>
      <c r="J887" s="73"/>
      <c r="K887" s="73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</row>
    <row r="888" ht="14.25">
      <c r="A888" s="84"/>
      <c r="B888" s="76"/>
      <c r="C888" s="73"/>
      <c r="D888" s="73"/>
      <c r="E888" s="73"/>
      <c r="F888" s="77"/>
      <c r="G888" s="73"/>
      <c r="H888" s="76"/>
      <c r="I888" s="73"/>
      <c r="J888" s="73"/>
      <c r="K888" s="73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</row>
    <row r="889" ht="14.25">
      <c r="A889" s="84"/>
      <c r="B889" s="76"/>
      <c r="C889" s="73"/>
      <c r="D889" s="73"/>
      <c r="E889" s="73"/>
      <c r="F889" s="77"/>
      <c r="G889" s="73"/>
      <c r="H889" s="76"/>
      <c r="I889" s="73"/>
      <c r="J889" s="73"/>
      <c r="K889" s="73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</row>
    <row r="890" ht="14.25">
      <c r="A890" s="84"/>
      <c r="B890" s="76"/>
      <c r="C890" s="73"/>
      <c r="D890" s="73"/>
      <c r="E890" s="73"/>
      <c r="F890" s="77"/>
      <c r="G890" s="73"/>
      <c r="H890" s="76"/>
      <c r="I890" s="73"/>
      <c r="J890" s="73"/>
      <c r="K890" s="73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</row>
    <row r="891" ht="14.25">
      <c r="A891" s="84"/>
      <c r="B891" s="76"/>
      <c r="C891" s="73"/>
      <c r="D891" s="73"/>
      <c r="E891" s="73"/>
      <c r="F891" s="77"/>
      <c r="G891" s="73"/>
      <c r="H891" s="76"/>
      <c r="I891" s="73"/>
      <c r="J891" s="73"/>
      <c r="K891" s="73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</row>
    <row r="892" ht="14.25">
      <c r="A892" s="84"/>
      <c r="B892" s="76"/>
      <c r="C892" s="73"/>
      <c r="D892" s="73"/>
      <c r="E892" s="73"/>
      <c r="F892" s="77"/>
      <c r="G892" s="73"/>
      <c r="H892" s="76"/>
      <c r="I892" s="73"/>
      <c r="J892" s="73"/>
      <c r="K892" s="73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</row>
    <row r="893" ht="14.25">
      <c r="A893" s="84"/>
      <c r="B893" s="76"/>
      <c r="C893" s="73"/>
      <c r="D893" s="73"/>
      <c r="E893" s="73"/>
      <c r="F893" s="77"/>
      <c r="G893" s="73"/>
      <c r="H893" s="76"/>
      <c r="I893" s="73"/>
      <c r="J893" s="73"/>
      <c r="K893" s="73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</row>
    <row r="894" ht="14.25">
      <c r="A894" s="84"/>
      <c r="B894" s="76"/>
      <c r="C894" s="73"/>
      <c r="D894" s="73"/>
      <c r="E894" s="73"/>
      <c r="F894" s="77"/>
      <c r="G894" s="73"/>
      <c r="H894" s="76"/>
      <c r="I894" s="73"/>
      <c r="J894" s="73"/>
      <c r="K894" s="73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</row>
    <row r="895" ht="14.25">
      <c r="A895" s="84"/>
      <c r="B895" s="76"/>
      <c r="C895" s="73"/>
      <c r="D895" s="73"/>
      <c r="E895" s="73"/>
      <c r="F895" s="77"/>
      <c r="G895" s="73"/>
      <c r="H895" s="76"/>
      <c r="I895" s="73"/>
      <c r="J895" s="73"/>
      <c r="K895" s="73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</row>
    <row r="896" ht="14.25">
      <c r="A896" s="84"/>
      <c r="B896" s="76"/>
      <c r="C896" s="73"/>
      <c r="D896" s="73"/>
      <c r="E896" s="73"/>
      <c r="F896" s="77"/>
      <c r="G896" s="73"/>
      <c r="H896" s="76"/>
      <c r="I896" s="73"/>
      <c r="J896" s="73"/>
      <c r="K896" s="73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</row>
    <row r="897" ht="14.25">
      <c r="A897" s="84"/>
      <c r="B897" s="76"/>
      <c r="C897" s="73"/>
      <c r="D897" s="73"/>
      <c r="E897" s="73"/>
      <c r="F897" s="77"/>
      <c r="G897" s="73"/>
      <c r="H897" s="76"/>
      <c r="I897" s="73"/>
      <c r="J897" s="73"/>
      <c r="K897" s="73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</row>
    <row r="898" ht="14.25">
      <c r="A898" s="84"/>
      <c r="B898" s="76"/>
      <c r="C898" s="73"/>
      <c r="D898" s="73"/>
      <c r="E898" s="73"/>
      <c r="F898" s="77"/>
      <c r="G898" s="73"/>
      <c r="H898" s="76"/>
      <c r="I898" s="73"/>
      <c r="J898" s="73"/>
      <c r="K898" s="73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</row>
    <row r="899" ht="14.25">
      <c r="A899" s="84"/>
      <c r="B899" s="76"/>
      <c r="C899" s="73"/>
      <c r="D899" s="73"/>
      <c r="E899" s="73"/>
      <c r="F899" s="77"/>
      <c r="G899" s="73"/>
      <c r="H899" s="76"/>
      <c r="I899" s="73"/>
      <c r="J899" s="73"/>
      <c r="K899" s="73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</row>
    <row r="900" ht="14.25">
      <c r="A900" s="84"/>
      <c r="B900" s="76"/>
      <c r="C900" s="73"/>
      <c r="D900" s="73"/>
      <c r="E900" s="73"/>
      <c r="F900" s="77"/>
      <c r="G900" s="73"/>
      <c r="H900" s="76"/>
      <c r="I900" s="73"/>
      <c r="J900" s="73"/>
      <c r="K900" s="73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</row>
    <row r="901" ht="14.25">
      <c r="A901" s="84"/>
      <c r="B901" s="76"/>
      <c r="C901" s="73"/>
      <c r="D901" s="73"/>
      <c r="E901" s="73"/>
      <c r="F901" s="77"/>
      <c r="G901" s="73"/>
      <c r="H901" s="76"/>
      <c r="I901" s="73"/>
      <c r="J901" s="73"/>
      <c r="K901" s="73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</row>
    <row r="902" ht="14.25">
      <c r="A902" s="84"/>
      <c r="B902" s="76"/>
      <c r="C902" s="73"/>
      <c r="D902" s="73"/>
      <c r="E902" s="73"/>
      <c r="F902" s="77"/>
      <c r="G902" s="73"/>
      <c r="H902" s="76"/>
      <c r="I902" s="73"/>
      <c r="J902" s="73"/>
      <c r="K902" s="73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</row>
    <row r="903" ht="14.25">
      <c r="A903" s="84"/>
      <c r="B903" s="76"/>
      <c r="C903" s="73"/>
      <c r="D903" s="73"/>
      <c r="E903" s="73"/>
      <c r="F903" s="77"/>
      <c r="G903" s="73"/>
      <c r="H903" s="76"/>
      <c r="I903" s="73"/>
      <c r="J903" s="73"/>
      <c r="K903" s="73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</row>
    <row r="904" ht="14.25">
      <c r="A904" s="84"/>
      <c r="B904" s="76"/>
      <c r="C904" s="73"/>
      <c r="D904" s="73"/>
      <c r="E904" s="73"/>
      <c r="F904" s="77"/>
      <c r="G904" s="73"/>
      <c r="H904" s="76"/>
      <c r="I904" s="73"/>
      <c r="J904" s="73"/>
      <c r="K904" s="73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</row>
    <row r="905" ht="14.25">
      <c r="A905" s="84"/>
      <c r="B905" s="76"/>
      <c r="C905" s="73"/>
      <c r="D905" s="73"/>
      <c r="E905" s="73"/>
      <c r="F905" s="77"/>
      <c r="G905" s="73"/>
      <c r="H905" s="76"/>
      <c r="I905" s="73"/>
      <c r="J905" s="73"/>
      <c r="K905" s="73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</row>
    <row r="906" ht="14.25">
      <c r="A906" s="84"/>
      <c r="B906" s="76"/>
      <c r="C906" s="73"/>
      <c r="D906" s="73"/>
      <c r="E906" s="73"/>
      <c r="F906" s="77"/>
      <c r="G906" s="73"/>
      <c r="H906" s="76"/>
      <c r="I906" s="73"/>
      <c r="J906" s="73"/>
      <c r="K906" s="73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</row>
    <row r="907" ht="14.25">
      <c r="A907" s="84"/>
      <c r="B907" s="76"/>
      <c r="C907" s="73"/>
      <c r="D907" s="73"/>
      <c r="E907" s="73"/>
      <c r="F907" s="77"/>
      <c r="G907" s="73"/>
      <c r="H907" s="76"/>
      <c r="I907" s="73"/>
      <c r="J907" s="73"/>
      <c r="K907" s="73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</row>
    <row r="908" ht="14.25">
      <c r="A908" s="84"/>
      <c r="B908" s="76"/>
      <c r="C908" s="73"/>
      <c r="D908" s="73"/>
      <c r="E908" s="73"/>
      <c r="F908" s="77"/>
      <c r="G908" s="73"/>
      <c r="H908" s="76"/>
      <c r="I908" s="73"/>
      <c r="J908" s="73"/>
      <c r="K908" s="73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</row>
    <row r="909" ht="14.25">
      <c r="A909" s="84"/>
      <c r="B909" s="76"/>
      <c r="C909" s="73"/>
      <c r="D909" s="73"/>
      <c r="E909" s="73"/>
      <c r="F909" s="77"/>
      <c r="G909" s="73"/>
      <c r="H909" s="76"/>
      <c r="I909" s="73"/>
      <c r="J909" s="73"/>
      <c r="K909" s="73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</row>
    <row r="910" ht="14.25">
      <c r="A910" s="84"/>
      <c r="B910" s="76"/>
      <c r="C910" s="73"/>
      <c r="D910" s="73"/>
      <c r="E910" s="73"/>
      <c r="F910" s="77"/>
      <c r="G910" s="73"/>
      <c r="H910" s="76"/>
      <c r="I910" s="73"/>
      <c r="J910" s="73"/>
      <c r="K910" s="73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</row>
    <row r="911" ht="14.25">
      <c r="A911" s="84"/>
      <c r="B911" s="76"/>
      <c r="C911" s="73"/>
      <c r="D911" s="73"/>
      <c r="E911" s="73"/>
      <c r="F911" s="77"/>
      <c r="G911" s="73"/>
      <c r="H911" s="76"/>
      <c r="I911" s="73"/>
      <c r="J911" s="73"/>
      <c r="K911" s="73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</row>
    <row r="912" ht="14.25">
      <c r="A912" s="84"/>
      <c r="B912" s="76"/>
      <c r="C912" s="73"/>
      <c r="D912" s="73"/>
      <c r="E912" s="73"/>
      <c r="F912" s="77"/>
      <c r="G912" s="73"/>
      <c r="H912" s="76"/>
      <c r="I912" s="73"/>
      <c r="J912" s="73"/>
      <c r="K912" s="73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</row>
    <row r="913" ht="14.25">
      <c r="A913" s="84"/>
      <c r="B913" s="76"/>
      <c r="C913" s="73"/>
      <c r="D913" s="73"/>
      <c r="E913" s="73"/>
      <c r="F913" s="77"/>
      <c r="G913" s="73"/>
      <c r="H913" s="76"/>
      <c r="I913" s="73"/>
      <c r="J913" s="73"/>
      <c r="K913" s="73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</row>
    <row r="914" ht="14.25">
      <c r="A914" s="84"/>
      <c r="B914" s="76"/>
      <c r="C914" s="73"/>
      <c r="D914" s="73"/>
      <c r="E914" s="73"/>
      <c r="F914" s="77"/>
      <c r="G914" s="73"/>
      <c r="H914" s="76"/>
      <c r="I914" s="73"/>
      <c r="J914" s="73"/>
      <c r="K914" s="73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</row>
    <row r="915" ht="14.25">
      <c r="A915" s="84"/>
      <c r="B915" s="76"/>
      <c r="C915" s="73"/>
      <c r="D915" s="73"/>
      <c r="E915" s="73"/>
      <c r="F915" s="77"/>
      <c r="G915" s="73"/>
      <c r="H915" s="76"/>
      <c r="I915" s="73"/>
      <c r="J915" s="73"/>
      <c r="K915" s="73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</row>
    <row r="916" ht="14.25">
      <c r="A916" s="84"/>
      <c r="B916" s="76"/>
      <c r="C916" s="73"/>
      <c r="D916" s="73"/>
      <c r="E916" s="73"/>
      <c r="F916" s="77"/>
      <c r="G916" s="73"/>
      <c r="H916" s="76"/>
      <c r="I916" s="73"/>
      <c r="J916" s="73"/>
      <c r="K916" s="73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</row>
    <row r="917" ht="14.25">
      <c r="A917" s="84"/>
      <c r="B917" s="76"/>
      <c r="C917" s="73"/>
      <c r="D917" s="73"/>
      <c r="E917" s="73"/>
      <c r="F917" s="77"/>
      <c r="G917" s="73"/>
      <c r="H917" s="76"/>
      <c r="I917" s="73"/>
      <c r="J917" s="73"/>
      <c r="K917" s="73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</row>
    <row r="918" ht="14.25">
      <c r="A918" s="84"/>
      <c r="B918" s="76"/>
      <c r="C918" s="73"/>
      <c r="D918" s="73"/>
      <c r="E918" s="73"/>
      <c r="F918" s="77"/>
      <c r="G918" s="73"/>
      <c r="H918" s="76"/>
      <c r="I918" s="73"/>
      <c r="J918" s="73"/>
      <c r="K918" s="73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</row>
    <row r="919" ht="14.25">
      <c r="A919" s="84"/>
      <c r="B919" s="76"/>
      <c r="C919" s="73"/>
      <c r="D919" s="73"/>
      <c r="E919" s="73"/>
      <c r="F919" s="77"/>
      <c r="G919" s="73"/>
      <c r="H919" s="76"/>
      <c r="I919" s="73"/>
      <c r="J919" s="73"/>
      <c r="K919" s="73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</row>
    <row r="920" ht="14.25">
      <c r="A920" s="84"/>
      <c r="B920" s="76"/>
      <c r="C920" s="73"/>
      <c r="D920" s="73"/>
      <c r="E920" s="73"/>
      <c r="F920" s="77"/>
      <c r="G920" s="73"/>
      <c r="H920" s="76"/>
      <c r="I920" s="73"/>
      <c r="J920" s="73"/>
      <c r="K920" s="73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</row>
    <row r="921" ht="14.25">
      <c r="A921" s="84"/>
      <c r="B921" s="76"/>
      <c r="C921" s="73"/>
      <c r="D921" s="73"/>
      <c r="E921" s="73"/>
      <c r="F921" s="77"/>
      <c r="G921" s="73"/>
      <c r="H921" s="76"/>
      <c r="I921" s="73"/>
      <c r="J921" s="73"/>
      <c r="K921" s="73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</row>
    <row r="922" ht="14.25">
      <c r="A922" s="84"/>
      <c r="B922" s="76"/>
      <c r="C922" s="73"/>
      <c r="D922" s="73"/>
      <c r="E922" s="73"/>
      <c r="F922" s="77"/>
      <c r="G922" s="73"/>
      <c r="H922" s="76"/>
      <c r="I922" s="73"/>
      <c r="J922" s="73"/>
      <c r="K922" s="73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</row>
    <row r="923" ht="14.25">
      <c r="A923" s="84"/>
      <c r="B923" s="76"/>
      <c r="C923" s="73"/>
      <c r="D923" s="73"/>
      <c r="E923" s="73"/>
      <c r="F923" s="77"/>
      <c r="G923" s="73"/>
      <c r="H923" s="76"/>
      <c r="I923" s="73"/>
      <c r="J923" s="73"/>
      <c r="K923" s="73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</row>
    <row r="924" ht="14.25">
      <c r="A924" s="84"/>
      <c r="B924" s="76"/>
      <c r="C924" s="73"/>
      <c r="D924" s="73"/>
      <c r="E924" s="73"/>
      <c r="F924" s="77"/>
      <c r="G924" s="73"/>
      <c r="H924" s="76"/>
      <c r="I924" s="73"/>
      <c r="J924" s="73"/>
      <c r="K924" s="73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</row>
    <row r="925" ht="14.25">
      <c r="A925" s="84"/>
      <c r="B925" s="76"/>
      <c r="C925" s="73"/>
      <c r="D925" s="73"/>
      <c r="E925" s="73"/>
      <c r="F925" s="77"/>
      <c r="G925" s="73"/>
      <c r="H925" s="76"/>
      <c r="I925" s="73"/>
      <c r="J925" s="73"/>
      <c r="K925" s="73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</row>
    <row r="926" ht="14.25">
      <c r="A926" s="84"/>
      <c r="B926" s="76"/>
      <c r="C926" s="73"/>
      <c r="D926" s="73"/>
      <c r="E926" s="73"/>
      <c r="F926" s="77"/>
      <c r="G926" s="73"/>
      <c r="H926" s="76"/>
      <c r="I926" s="73"/>
      <c r="J926" s="73"/>
      <c r="K926" s="73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</row>
    <row r="927" ht="14.25">
      <c r="A927" s="84"/>
      <c r="B927" s="76"/>
      <c r="C927" s="73"/>
      <c r="D927" s="73"/>
      <c r="E927" s="73"/>
      <c r="F927" s="77"/>
      <c r="G927" s="73"/>
      <c r="H927" s="76"/>
      <c r="I927" s="73"/>
      <c r="J927" s="73"/>
      <c r="K927" s="73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</row>
    <row r="928" ht="14.25">
      <c r="A928" s="84"/>
      <c r="B928" s="76"/>
      <c r="C928" s="73"/>
      <c r="D928" s="73"/>
      <c r="E928" s="73"/>
      <c r="F928" s="77"/>
      <c r="G928" s="73"/>
      <c r="H928" s="76"/>
      <c r="I928" s="73"/>
      <c r="J928" s="73"/>
      <c r="K928" s="73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</row>
    <row r="929" ht="14.25">
      <c r="A929" s="84"/>
      <c r="B929" s="76"/>
      <c r="C929" s="73"/>
      <c r="D929" s="73"/>
      <c r="E929" s="73"/>
      <c r="F929" s="77"/>
      <c r="G929" s="73"/>
      <c r="H929" s="76"/>
      <c r="I929" s="73"/>
      <c r="J929" s="73"/>
      <c r="K929" s="73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</row>
    <row r="930" ht="14.25">
      <c r="A930" s="84"/>
      <c r="B930" s="76"/>
      <c r="C930" s="73"/>
      <c r="D930" s="73"/>
      <c r="E930" s="73"/>
      <c r="F930" s="77"/>
      <c r="G930" s="73"/>
      <c r="H930" s="76"/>
      <c r="I930" s="73"/>
      <c r="J930" s="73"/>
      <c r="K930" s="73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</row>
    <row r="931" ht="14.25">
      <c r="A931" s="84"/>
      <c r="B931" s="76"/>
      <c r="C931" s="73"/>
      <c r="D931" s="73"/>
      <c r="E931" s="73"/>
      <c r="F931" s="77"/>
      <c r="G931" s="73"/>
      <c r="H931" s="76"/>
      <c r="I931" s="73"/>
      <c r="J931" s="73"/>
      <c r="K931" s="73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</row>
    <row r="932" ht="14.25">
      <c r="A932" s="84"/>
      <c r="B932" s="76"/>
      <c r="C932" s="73"/>
      <c r="D932" s="73"/>
      <c r="E932" s="73"/>
      <c r="F932" s="77"/>
      <c r="G932" s="73"/>
      <c r="H932" s="76"/>
      <c r="I932" s="73"/>
      <c r="J932" s="73"/>
      <c r="K932" s="73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</row>
    <row r="933" ht="14.25">
      <c r="A933" s="84"/>
      <c r="B933" s="76"/>
      <c r="C933" s="73"/>
      <c r="D933" s="73"/>
      <c r="E933" s="73"/>
      <c r="F933" s="77"/>
      <c r="G933" s="73"/>
      <c r="H933" s="76"/>
      <c r="I933" s="73"/>
      <c r="J933" s="73"/>
      <c r="K933" s="73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</row>
    <row r="934" ht="14.25">
      <c r="A934" s="84"/>
      <c r="B934" s="76"/>
      <c r="C934" s="73"/>
      <c r="D934" s="73"/>
      <c r="E934" s="73"/>
      <c r="F934" s="77"/>
      <c r="G934" s="73"/>
      <c r="H934" s="76"/>
      <c r="I934" s="73"/>
      <c r="J934" s="73"/>
      <c r="K934" s="73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</row>
    <row r="935" ht="14.25">
      <c r="A935" s="84"/>
      <c r="B935" s="76"/>
      <c r="C935" s="73"/>
      <c r="D935" s="73"/>
      <c r="E935" s="73"/>
      <c r="F935" s="77"/>
      <c r="G935" s="73"/>
      <c r="H935" s="76"/>
      <c r="I935" s="73"/>
      <c r="J935" s="73"/>
      <c r="K935" s="73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</row>
    <row r="936" ht="14.25">
      <c r="A936" s="84"/>
      <c r="B936" s="76"/>
      <c r="C936" s="73"/>
      <c r="D936" s="73"/>
      <c r="E936" s="73"/>
      <c r="F936" s="77"/>
      <c r="G936" s="73"/>
      <c r="H936" s="76"/>
      <c r="I936" s="73"/>
      <c r="J936" s="73"/>
      <c r="K936" s="73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</row>
    <row r="937" ht="14.25">
      <c r="A937" s="84"/>
      <c r="B937" s="76"/>
      <c r="C937" s="73"/>
      <c r="D937" s="73"/>
      <c r="E937" s="73"/>
      <c r="F937" s="77"/>
      <c r="G937" s="73"/>
      <c r="H937" s="76"/>
      <c r="I937" s="73"/>
      <c r="J937" s="73"/>
      <c r="K937" s="73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</row>
    <row r="938" ht="14.25">
      <c r="A938" s="84"/>
      <c r="B938" s="76"/>
      <c r="C938" s="73"/>
      <c r="D938" s="73"/>
      <c r="E938" s="73"/>
      <c r="F938" s="77"/>
      <c r="G938" s="73"/>
      <c r="H938" s="76"/>
      <c r="I938" s="73"/>
      <c r="J938" s="73"/>
      <c r="K938" s="73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</row>
    <row r="939" ht="14.25">
      <c r="A939" s="84"/>
      <c r="B939" s="76"/>
      <c r="C939" s="73"/>
      <c r="D939" s="73"/>
      <c r="E939" s="73"/>
      <c r="F939" s="77"/>
      <c r="G939" s="73"/>
      <c r="H939" s="76"/>
      <c r="I939" s="73"/>
      <c r="J939" s="73"/>
      <c r="K939" s="73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</row>
    <row r="940" ht="14.25">
      <c r="A940" s="84"/>
      <c r="B940" s="76"/>
      <c r="C940" s="73"/>
      <c r="D940" s="73"/>
      <c r="E940" s="73"/>
      <c r="F940" s="77"/>
      <c r="G940" s="73"/>
      <c r="H940" s="76"/>
      <c r="I940" s="73"/>
      <c r="J940" s="73"/>
      <c r="K940" s="73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</row>
    <row r="941" ht="14.25">
      <c r="A941" s="84"/>
      <c r="B941" s="76"/>
      <c r="C941" s="73"/>
      <c r="D941" s="73"/>
      <c r="E941" s="73"/>
      <c r="F941" s="77"/>
      <c r="G941" s="73"/>
      <c r="H941" s="76"/>
      <c r="I941" s="73"/>
      <c r="J941" s="73"/>
      <c r="K941" s="73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</row>
    <row r="942" ht="14.25">
      <c r="A942" s="84"/>
      <c r="B942" s="76"/>
      <c r="C942" s="73"/>
      <c r="D942" s="73"/>
      <c r="E942" s="73"/>
      <c r="F942" s="77"/>
      <c r="G942" s="73"/>
      <c r="H942" s="76"/>
      <c r="I942" s="73"/>
      <c r="J942" s="73"/>
      <c r="K942" s="73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</row>
    <row r="943" ht="14.25">
      <c r="A943" s="84"/>
      <c r="B943" s="76"/>
      <c r="C943" s="73"/>
      <c r="D943" s="73"/>
      <c r="E943" s="73"/>
      <c r="F943" s="77"/>
      <c r="G943" s="73"/>
      <c r="H943" s="76"/>
      <c r="I943" s="73"/>
      <c r="J943" s="73"/>
      <c r="K943" s="73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</row>
    <row r="944" ht="14.25">
      <c r="A944" s="84"/>
      <c r="B944" s="76"/>
      <c r="C944" s="73"/>
      <c r="D944" s="73"/>
      <c r="E944" s="73"/>
      <c r="F944" s="77"/>
      <c r="G944" s="73"/>
      <c r="H944" s="76"/>
      <c r="I944" s="73"/>
      <c r="J944" s="73"/>
      <c r="K944" s="73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</row>
    <row r="945" ht="14.25">
      <c r="A945" s="84"/>
      <c r="B945" s="76"/>
      <c r="C945" s="73"/>
      <c r="D945" s="73"/>
      <c r="E945" s="73"/>
      <c r="F945" s="77"/>
      <c r="G945" s="73"/>
      <c r="H945" s="76"/>
      <c r="I945" s="73"/>
      <c r="J945" s="73"/>
      <c r="K945" s="73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</row>
    <row r="946" ht="14.25">
      <c r="A946" s="84"/>
      <c r="B946" s="76"/>
      <c r="C946" s="73"/>
      <c r="D946" s="73"/>
      <c r="E946" s="73"/>
      <c r="F946" s="77"/>
      <c r="G946" s="73"/>
      <c r="H946" s="76"/>
      <c r="I946" s="73"/>
      <c r="J946" s="73"/>
      <c r="K946" s="73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</row>
    <row r="947" ht="14.25">
      <c r="A947" s="84"/>
      <c r="B947" s="76"/>
      <c r="C947" s="73"/>
      <c r="D947" s="73"/>
      <c r="E947" s="73"/>
      <c r="F947" s="77"/>
      <c r="G947" s="73"/>
      <c r="H947" s="76"/>
      <c r="I947" s="73"/>
      <c r="J947" s="73"/>
      <c r="K947" s="73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</row>
    <row r="948" ht="14.25">
      <c r="A948" s="84"/>
      <c r="B948" s="76"/>
      <c r="C948" s="73"/>
      <c r="D948" s="73"/>
      <c r="E948" s="73"/>
      <c r="F948" s="77"/>
      <c r="G948" s="73"/>
      <c r="H948" s="76"/>
      <c r="I948" s="73"/>
      <c r="J948" s="73"/>
      <c r="K948" s="73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</row>
    <row r="949" ht="14.25">
      <c r="A949" s="84"/>
      <c r="B949" s="76"/>
      <c r="C949" s="73"/>
      <c r="D949" s="73"/>
      <c r="E949" s="73"/>
      <c r="F949" s="77"/>
      <c r="G949" s="73"/>
      <c r="H949" s="76"/>
      <c r="I949" s="73"/>
      <c r="J949" s="73"/>
      <c r="K949" s="73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</row>
    <row r="950" ht="14.25">
      <c r="A950" s="84"/>
      <c r="B950" s="76"/>
      <c r="C950" s="73"/>
      <c r="D950" s="73"/>
      <c r="E950" s="73"/>
      <c r="F950" s="77"/>
      <c r="G950" s="73"/>
      <c r="H950" s="76"/>
      <c r="I950" s="73"/>
      <c r="J950" s="73"/>
      <c r="K950" s="73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</row>
    <row r="951" ht="14.25">
      <c r="A951" s="84"/>
      <c r="B951" s="76"/>
      <c r="C951" s="73"/>
      <c r="D951" s="73"/>
      <c r="E951" s="73"/>
      <c r="F951" s="77"/>
      <c r="G951" s="73"/>
      <c r="H951" s="76"/>
      <c r="I951" s="73"/>
      <c r="J951" s="73"/>
      <c r="K951" s="73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</row>
    <row r="952" ht="14.25">
      <c r="A952" s="84"/>
      <c r="B952" s="76"/>
      <c r="C952" s="73"/>
      <c r="D952" s="73"/>
      <c r="E952" s="73"/>
      <c r="F952" s="77"/>
      <c r="G952" s="73"/>
      <c r="H952" s="76"/>
      <c r="I952" s="73"/>
      <c r="J952" s="73"/>
      <c r="K952" s="73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</row>
    <row r="953" ht="14.25">
      <c r="A953" s="84"/>
      <c r="B953" s="76"/>
      <c r="C953" s="73"/>
      <c r="D953" s="73"/>
      <c r="E953" s="73"/>
      <c r="F953" s="77"/>
      <c r="G953" s="73"/>
      <c r="H953" s="76"/>
      <c r="I953" s="73"/>
      <c r="J953" s="73"/>
      <c r="K953" s="73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</row>
    <row r="954" ht="14.25">
      <c r="A954" s="84"/>
      <c r="B954" s="76"/>
      <c r="C954" s="73"/>
      <c r="D954" s="73"/>
      <c r="E954" s="73"/>
      <c r="F954" s="77"/>
      <c r="G954" s="73"/>
      <c r="H954" s="76"/>
      <c r="I954" s="73"/>
      <c r="J954" s="73"/>
      <c r="K954" s="73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</row>
    <row r="955" ht="14.25">
      <c r="A955" s="84"/>
      <c r="B955" s="76"/>
      <c r="C955" s="73"/>
      <c r="D955" s="73"/>
      <c r="E955" s="73"/>
      <c r="F955" s="77"/>
      <c r="G955" s="73"/>
      <c r="H955" s="76"/>
      <c r="I955" s="73"/>
      <c r="J955" s="73"/>
      <c r="K955" s="73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</row>
    <row r="956" ht="14.25">
      <c r="A956" s="84"/>
      <c r="B956" s="76"/>
      <c r="C956" s="73"/>
      <c r="D956" s="73"/>
      <c r="E956" s="73"/>
      <c r="F956" s="77"/>
      <c r="G956" s="73"/>
      <c r="H956" s="76"/>
      <c r="I956" s="73"/>
      <c r="J956" s="73"/>
      <c r="K956" s="73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</row>
    <row r="957" ht="14.25">
      <c r="A957" s="84"/>
      <c r="B957" s="76"/>
      <c r="C957" s="73"/>
      <c r="D957" s="73"/>
      <c r="E957" s="73"/>
      <c r="F957" s="77"/>
      <c r="G957" s="73"/>
      <c r="H957" s="76"/>
      <c r="I957" s="73"/>
      <c r="J957" s="73"/>
      <c r="K957" s="73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</row>
    <row r="958" ht="14.25">
      <c r="A958" s="84"/>
      <c r="B958" s="76"/>
      <c r="C958" s="73"/>
      <c r="D958" s="73"/>
      <c r="E958" s="73"/>
      <c r="F958" s="77"/>
      <c r="G958" s="73"/>
      <c r="H958" s="76"/>
      <c r="I958" s="73"/>
      <c r="J958" s="73"/>
      <c r="K958" s="73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</row>
    <row r="959" ht="14.25">
      <c r="A959" s="84"/>
      <c r="B959" s="76"/>
      <c r="C959" s="73"/>
      <c r="D959" s="73"/>
      <c r="E959" s="73"/>
      <c r="F959" s="77"/>
      <c r="G959" s="73"/>
      <c r="H959" s="76"/>
      <c r="I959" s="73"/>
      <c r="J959" s="73"/>
      <c r="K959" s="73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</row>
  </sheetData>
  <mergeCells count="20">
    <mergeCell ref="A1:AV1"/>
    <mergeCell ref="A2:AV2"/>
    <mergeCell ref="A3:AV3"/>
    <mergeCell ref="A4:AV4"/>
    <mergeCell ref="D8:F8"/>
    <mergeCell ref="N8:T8"/>
    <mergeCell ref="U8:AA8"/>
    <mergeCell ref="AB8:AH8"/>
    <mergeCell ref="AI8:AO8"/>
    <mergeCell ref="AP8:AV8"/>
    <mergeCell ref="AW8:BC8"/>
    <mergeCell ref="BD8:BJ8"/>
    <mergeCell ref="D9:F9"/>
    <mergeCell ref="N9:T9"/>
    <mergeCell ref="U9:AA9"/>
    <mergeCell ref="AB9:AH9"/>
    <mergeCell ref="AI9:AO9"/>
    <mergeCell ref="AP9:AV9"/>
    <mergeCell ref="AW9:BC9"/>
    <mergeCell ref="BD9:BJ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00D0003B-0049-4952-851C-006B00C50010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N11:AV12 AI13:AV13 N14:S14 AI14:AV14 N15:S15 AJ15:AV15 N16:T16 AJ16:AV16 N17:AV19 AH15 T16:AH16 T15:AH15 T16:Y16 AC16:AH16 AA16:AC16</xm:sqref>
        </x14:conditionalFormatting>
        <x14:conditionalFormatting xmlns:xm="http://schemas.microsoft.com/office/excel/2006/main">
          <x14:cfRule type="expression" priority="7" id="{00BE00F1-008B-4D3D-BB86-00A700110001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N11:AV12 AI13:AV13 N14:S14 AI14:AV14 N15:S15 AJ15:AV15 N16:T16 AJ16:AV16 N17:AV17 N18:Q18 S18:AV18 N19:AV19 S18 AH15 T16:AH16 T15:AH15 T16:Y16 AC16:AH16 AA16:AC16</xm:sqref>
        </x14:conditionalFormatting>
        <x14:conditionalFormatting xmlns:xm="http://schemas.microsoft.com/office/excel/2006/main">
          <x14:cfRule type="expression" priority="7" id="{001100C6-0074-4B27-926C-00E500F9008A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AW11:BC11</xm:sqref>
        </x14:conditionalFormatting>
        <x14:conditionalFormatting xmlns:xm="http://schemas.microsoft.com/office/excel/2006/main">
          <x14:cfRule type="expression" priority="7" id="{00B70041-0001-4B90-BB25-00890030009B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AW11:BC11</xm:sqref>
        </x14:conditionalFormatting>
        <x14:conditionalFormatting xmlns:xm="http://schemas.microsoft.com/office/excel/2006/main">
          <x14:cfRule type="expression" priority="7" id="{0034000B-0026-4AFE-8057-00DB001E00E4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BD11:BJ11</xm:sqref>
        </x14:conditionalFormatting>
        <x14:conditionalFormatting xmlns:xm="http://schemas.microsoft.com/office/excel/2006/main">
          <x14:cfRule type="expression" priority="7" id="{001E0072-0047-4078-8E83-00860060005E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BD11:BJ11</xm:sqref>
        </x14:conditionalFormatting>
        <x14:conditionalFormatting xmlns:xm="http://schemas.microsoft.com/office/excel/2006/main">
          <x14:cfRule type="expression" priority="7" id="{00A200E7-00C0-440D-8C76-001A004600C3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AW19:BJ19</xm:sqref>
        </x14:conditionalFormatting>
        <x14:conditionalFormatting xmlns:xm="http://schemas.microsoft.com/office/excel/2006/main">
          <x14:cfRule type="expression" priority="7" id="{00FD0080-005E-454B-83D7-008C00530011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AW19:BJ19</xm:sqref>
        </x14:conditionalFormatting>
        <x14:conditionalFormatting xmlns:xm="http://schemas.microsoft.com/office/excel/2006/main">
          <x14:cfRule type="expression" priority="7" id="{00030077-00E3-41C9-999F-00B100C0000B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AW12:BJ12</xm:sqref>
        </x14:conditionalFormatting>
        <x14:conditionalFormatting xmlns:xm="http://schemas.microsoft.com/office/excel/2006/main">
          <x14:cfRule type="expression" priority="7" id="{009C00A9-0086-4B9D-969C-00C600FA00B8}">
            <xm:f>AND(NOT(ISBLANK($I11)),$I11&lt;=O$10,$J11&gt;=O$10)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AW12:BJ12</xm:sqref>
        </x14:conditionalFormatting>
        <x14:conditionalFormatting xmlns:xm="http://schemas.microsoft.com/office/excel/2006/main">
          <x14:cfRule type="expression" priority="5" id="{00420017-0071-4FE6-BFEC-00EB001F00E2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N9:AV10</xm:sqref>
        </x14:conditionalFormatting>
        <x14:conditionalFormatting xmlns:xm="http://schemas.microsoft.com/office/excel/2006/main">
          <x14:cfRule type="expression" priority="5" id="{00850069-0042-4D44-BF89-00A400850098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N9:AV10</xm:sqref>
        </x14:conditionalFormatting>
        <x14:conditionalFormatting xmlns:xm="http://schemas.microsoft.com/office/excel/2006/main">
          <x14:cfRule type="expression" priority="5" id="{00870066-008A-4A5B-9CB9-0057003300AD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AW9:BC10</xm:sqref>
        </x14:conditionalFormatting>
        <x14:conditionalFormatting xmlns:xm="http://schemas.microsoft.com/office/excel/2006/main">
          <x14:cfRule type="expression" priority="5" id="{0080007E-0051-4C54-8499-00D000650036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AW9:BC10</xm:sqref>
        </x14:conditionalFormatting>
        <x14:conditionalFormatting xmlns:xm="http://schemas.microsoft.com/office/excel/2006/main">
          <x14:cfRule type="expression" priority="5" id="{003A0040-0090-4D5C-A29C-00BF000C0010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BD9:BJ10</xm:sqref>
        </x14:conditionalFormatting>
        <x14:conditionalFormatting xmlns:xm="http://schemas.microsoft.com/office/excel/2006/main">
          <x14:cfRule type="expression" priority="5" id="{009600E4-00B5-4323-8904-0039004C0058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BD9:BJ10</xm:sqref>
        </x14:conditionalFormatting>
        <x14:conditionalFormatting xmlns:xm="http://schemas.microsoft.com/office/excel/2006/main">
          <x14:cfRule type="expression" priority="4" id="{000600C2-0022-455D-A96E-003300FD00F0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N10:AV12 AI13:AV13 N14:S14 AI14:AV14 N15:S15 AJ15:AV15 N16:T16 AJ16:AV16 N17:AV18 AH15 T16:AH16 T15:AH15 T16:Y16 AC16:AH16 AA16:AC16</xm:sqref>
        </x14:conditionalFormatting>
        <x14:conditionalFormatting xmlns:xm="http://schemas.microsoft.com/office/excel/2006/main">
          <x14:cfRule type="expression" priority="4" id="{001100D9-00AF-4444-9D43-000B002B0001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N10:AV12 AI13:AV13 N14:S14 AI14:AV14 N15:S15 AJ15:AV15 N16:T16 AJ16:AV16 N17:AV17 N18:Q18 S18:AV18 S18 AH15 T16:AH16 T15:AH15 T16:Y16 AC16:AH16 AA16:AC16</xm:sqref>
        </x14:conditionalFormatting>
        <x14:conditionalFormatting xmlns:xm="http://schemas.microsoft.com/office/excel/2006/main">
          <x14:cfRule type="expression" priority="4" id="{00D30049-0023-4F15-BE49-00FF00960074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AW10:BC11</xm:sqref>
        </x14:conditionalFormatting>
        <x14:conditionalFormatting xmlns:xm="http://schemas.microsoft.com/office/excel/2006/main">
          <x14:cfRule type="expression" priority="4" id="{007900D9-00BF-4A8F-8F10-00B300330078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AW10:BC11</xm:sqref>
        </x14:conditionalFormatting>
        <x14:conditionalFormatting xmlns:xm="http://schemas.microsoft.com/office/excel/2006/main">
          <x14:cfRule type="expression" priority="4" id="{00C90072-00B4-4777-B385-00AF00A800FF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BD10:BJ11</xm:sqref>
        </x14:conditionalFormatting>
        <x14:conditionalFormatting xmlns:xm="http://schemas.microsoft.com/office/excel/2006/main">
          <x14:cfRule type="expression" priority="4" id="{009800A2-00A8-4916-B963-00DE00D30040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BD10:BJ11</xm:sqref>
        </x14:conditionalFormatting>
        <x14:conditionalFormatting xmlns:xm="http://schemas.microsoft.com/office/excel/2006/main">
          <x14:cfRule type="expression" priority="4" id="{0052001A-0035-4BB9-B0BC-001100440037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AW12:BJ12</xm:sqref>
        </x14:conditionalFormatting>
        <x14:conditionalFormatting xmlns:xm="http://schemas.microsoft.com/office/excel/2006/main">
          <x14:cfRule type="expression" priority="4" id="{00770030-0069-4B30-9475-007A00BF0020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AW12:BJ12</xm:sqref>
        </x14:conditionalFormatting>
        <x14:conditionalFormatting xmlns:xm="http://schemas.microsoft.com/office/excel/2006/main">
          <x14:cfRule type="expression" priority="3" id="{0018005E-0047-4950-82C8-003100BC0000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N12:AV12 AI13:AV13 N14:S14 AI14:AV14 N15:S15 AJ15:AV15 N16:T16 AJ16:AV16 N17:AV18 AH15 T16:AH16 T15:AH15 T16:Y16 AC16:AH16 AA16:AC16</xm:sqref>
        </x14:conditionalFormatting>
        <x14:conditionalFormatting xmlns:xm="http://schemas.microsoft.com/office/excel/2006/main">
          <x14:cfRule type="expression" priority="3" id="{005D00C1-0044-4472-85C0-00B300E6001C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N12:AV12 AI13:AV13 N14:S14 AI14:AV14 N15:S15 AJ15:AV15 N16:T16 AJ16:AV16 N17:AV18 AH15 T16:AH16 T15:AH15 T16:Y16 AC16:AH16 AA16:AC16</xm:sqref>
        </x14:conditionalFormatting>
        <x14:conditionalFormatting xmlns:xm="http://schemas.microsoft.com/office/excel/2006/main">
          <x14:cfRule type="expression" priority="3" id="{0002009B-00CB-4DF1-ABC0-005E009F0080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N12:AV12 AI13:AV13 N14:S14 AI14:AV14 N15:S15 AJ15:AV15 N16:T16 AJ16:AV16 N17:AV17 N18:Q18 S18:AV18 S18 AH15 T16:AH16 T15:AH15 T16:Y16 AC16:AH16 AA16:AC16</xm:sqref>
        </x14:conditionalFormatting>
        <x14:conditionalFormatting xmlns:xm="http://schemas.microsoft.com/office/excel/2006/main">
          <x14:cfRule type="expression" priority="3" id="{00D600D1-00BA-40AF-AFFB-00F6007A007A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N12:AV12 AI13:AV13 N14:S14 AI14:AV14 N15:S15 AJ15:AV15 N16:T16 AJ16:AV16 N17:AV17 N18:Q18 S18:AV18 S18 AH15 T16:AH16 T15:AH15 T16:Y16 AC16:AH16 AA16:AC16</xm:sqref>
        </x14:conditionalFormatting>
        <x14:conditionalFormatting xmlns:xm="http://schemas.microsoft.com/office/excel/2006/main">
          <x14:cfRule type="expression" priority="3" id="{003B006E-00E3-4791-B2FD-002300BF001C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AW12:BJ12</xm:sqref>
        </x14:conditionalFormatting>
        <x14:conditionalFormatting xmlns:xm="http://schemas.microsoft.com/office/excel/2006/main">
          <x14:cfRule type="expression" priority="3" id="{00A8001E-008C-43FE-8321-00F100EB00BD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AW12:BJ12</xm:sqref>
        </x14:conditionalFormatting>
        <x14:conditionalFormatting xmlns:xm="http://schemas.microsoft.com/office/excel/2006/main">
          <x14:cfRule type="expression" priority="3" id="{002A00B4-00EF-4465-B51A-004E002E0078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AW12:BJ12</xm:sqref>
        </x14:conditionalFormatting>
        <x14:conditionalFormatting xmlns:xm="http://schemas.microsoft.com/office/excel/2006/main">
          <x14:cfRule type="expression" priority="3" id="{00DE00A4-00BB-4AB4-8C6A-008F00EB00AB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AW12:BJ12</xm:sqref>
        </x14:conditionalFormatting>
        <x14:conditionalFormatting xmlns:xm="http://schemas.microsoft.com/office/excel/2006/main">
          <x14:cfRule type="expression" priority="2" id="{0079008A-0090-42E1-B3ED-00EC003B007A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N12:AV12 AI13:AV13 N14:S14 AI14:AV14 N15:S15 AJ15:AV15 N16:T16 AJ16:AV16 N17:AV18 AH15 T16:AH16 T15:AH15 T16:Y16 AC16:AH16 AA16:AC16</xm:sqref>
        </x14:conditionalFormatting>
        <x14:conditionalFormatting xmlns:xm="http://schemas.microsoft.com/office/excel/2006/main">
          <x14:cfRule type="expression" priority="2" id="{00C100A1-0087-4965-864F-00FF006A004A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N12:AV12 AI13:AV13 N14:S14 AI14:AV14 N15:S15 AJ15:AV15 N16:T16 AJ16:AV16 N17:AV17 N18:Q18 S18:AV18 S18 AH15 T16:AH16 T15:AH15 T16:Y16 AC16:AH16 AA16:AC16</xm:sqref>
        </x14:conditionalFormatting>
        <x14:conditionalFormatting xmlns:xm="http://schemas.microsoft.com/office/excel/2006/main">
          <x14:cfRule type="expression" priority="2" id="{0011004D-00A8-41BC-A692-004A00790046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AW12:BJ12</xm:sqref>
        </x14:conditionalFormatting>
        <x14:conditionalFormatting xmlns:xm="http://schemas.microsoft.com/office/excel/2006/main">
          <x14:cfRule type="expression" priority="2" id="{00D90092-0072-4CE6-A889-00AE009A00DE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AW12:BJ12</xm:sqref>
        </x14:conditionalFormatting>
        <x14:conditionalFormatting xmlns:xm="http://schemas.microsoft.com/office/excel/2006/main">
          <x14:cfRule type="expression" priority="1" id="{001B009A-0057-4FE9-8960-00F400B70043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N10:AV11</xm:sqref>
        </x14:conditionalFormatting>
        <x14:conditionalFormatting xmlns:xm="http://schemas.microsoft.com/office/excel/2006/main">
          <x14:cfRule type="expression" priority="1" id="{00EF0033-003D-4A4D-B811-004700EC00EC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N10:AV11</xm:sqref>
        </x14:conditionalFormatting>
        <x14:conditionalFormatting xmlns:xm="http://schemas.microsoft.com/office/excel/2006/main">
          <x14:cfRule type="expression" priority="1" id="{0000004E-00FF-4C9E-ADF0-00B800080014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N10:AV11</xm:sqref>
        </x14:conditionalFormatting>
        <x14:conditionalFormatting xmlns:xm="http://schemas.microsoft.com/office/excel/2006/main">
          <x14:cfRule type="expression" priority="1" id="{000D0081-00E9-4EEE-9722-00B900100039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N10:AV11</xm:sqref>
        </x14:conditionalFormatting>
        <x14:conditionalFormatting xmlns:xm="http://schemas.microsoft.com/office/excel/2006/main">
          <x14:cfRule type="expression" priority="1" id="{00690086-003F-4751-8B1E-00A300BC009E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N10:AV11</xm:sqref>
        </x14:conditionalFormatting>
        <x14:conditionalFormatting xmlns:xm="http://schemas.microsoft.com/office/excel/2006/main">
          <x14:cfRule type="expression" priority="1" id="{007C00BA-00B7-405F-9532-003000F800CA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N10:AV11</xm:sqref>
        </x14:conditionalFormatting>
        <x14:conditionalFormatting xmlns:xm="http://schemas.microsoft.com/office/excel/2006/main">
          <x14:cfRule type="expression" priority="1" id="{003F009F-00FA-4FB5-8CFE-000100640007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AW10:BC11</xm:sqref>
        </x14:conditionalFormatting>
        <x14:conditionalFormatting xmlns:xm="http://schemas.microsoft.com/office/excel/2006/main">
          <x14:cfRule type="expression" priority="1" id="{00C3005A-0028-4C73-BEFA-001A00D400E4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AW10:BC11</xm:sqref>
        </x14:conditionalFormatting>
        <x14:conditionalFormatting xmlns:xm="http://schemas.microsoft.com/office/excel/2006/main">
          <x14:cfRule type="expression" priority="1" id="{00AB0036-0051-45C0-A4ED-006100D100B4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AW10:BC11</xm:sqref>
        </x14:conditionalFormatting>
        <x14:conditionalFormatting xmlns:xm="http://schemas.microsoft.com/office/excel/2006/main">
          <x14:cfRule type="expression" priority="1" id="{00AE001F-00FC-4942-AE76-00220016000D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AW10:BC11</xm:sqref>
        </x14:conditionalFormatting>
        <x14:conditionalFormatting xmlns:xm="http://schemas.microsoft.com/office/excel/2006/main">
          <x14:cfRule type="expression" priority="1" id="{00160028-00A4-49A6-9983-008E00140049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AW10:BC11</xm:sqref>
        </x14:conditionalFormatting>
        <x14:conditionalFormatting xmlns:xm="http://schemas.microsoft.com/office/excel/2006/main">
          <x14:cfRule type="expression" priority="1" id="{00430006-0035-451E-9ADC-0037006E0008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AW10:BC11</xm:sqref>
        </x14:conditionalFormatting>
        <x14:conditionalFormatting xmlns:xm="http://schemas.microsoft.com/office/excel/2006/main">
          <x14:cfRule type="expression" priority="1" id="{00290092-0094-4BDE-969A-0096007E00AC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BD10:BJ11</xm:sqref>
        </x14:conditionalFormatting>
        <x14:conditionalFormatting xmlns:xm="http://schemas.microsoft.com/office/excel/2006/main">
          <x14:cfRule type="expression" priority="1" id="{00CE004B-0014-469E-A8A8-008500CE00DC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BD10:BJ11</xm:sqref>
        </x14:conditionalFormatting>
        <x14:conditionalFormatting xmlns:xm="http://schemas.microsoft.com/office/excel/2006/main">
          <x14:cfRule type="expression" priority="1" id="{00CD00D2-0002-4D1C-BD47-00C600A00002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BD10:BJ11</xm:sqref>
        </x14:conditionalFormatting>
        <x14:conditionalFormatting xmlns:xm="http://schemas.microsoft.com/office/excel/2006/main">
          <x14:cfRule type="expression" priority="1" id="{00D5006C-001A-4C97-B990-007A006700CD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BD10:BJ11</xm:sqref>
        </x14:conditionalFormatting>
        <x14:conditionalFormatting xmlns:xm="http://schemas.microsoft.com/office/excel/2006/main">
          <x14:cfRule type="expression" priority="1" id="{002B0083-0010-4E54-B3E7-00AA004B00AF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BD10:BJ11</xm:sqref>
        </x14:conditionalFormatting>
        <x14:conditionalFormatting xmlns:xm="http://schemas.microsoft.com/office/excel/2006/main">
          <x14:cfRule type="expression" priority="1" id="{00230025-0008-4E1D-BC8E-00C200A90060}">
            <xm:f>O$10=TODAY()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BD10:BJ11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2" activeCellId="0" sqref="12:12"/>
    </sheetView>
  </sheetViews>
  <sheetFormatPr baseColWidth="10" defaultRowHeight="14.25"/>
  <cols>
    <col customWidth="1" min="1" max="1" width="3.28515625"/>
    <col customWidth="1" min="2" max="2" width="50.7109375"/>
    <col customWidth="1" min="3" max="3" width="4.42578125"/>
    <col customWidth="1" hidden="1" min="4" max="4" width="0.140625"/>
    <col customWidth="1" min="5" max="5" width="0.140625"/>
    <col customWidth="1" min="6" max="6" width="32.7109375"/>
    <col customWidth="1" min="7" max="7" width="17.140625"/>
    <col customWidth="1" min="10" max="10" width="16.57421875"/>
    <col customWidth="1" min="11" max="11" width="4.28125"/>
    <col customWidth="1" hidden="1" min="12" max="12" width="0"/>
    <col customWidth="1" min="13" max="40" width="2.42578125"/>
    <col customWidth="1" min="41" max="96" width="2.7109375"/>
    <col customWidth="1" min="97" max="110" width="3.28125"/>
    <col customWidth="1" min="111" max="117" width="3.421875"/>
    <col customWidth="1" min="118" max="124" width="4.140625"/>
  </cols>
  <sheetData>
    <row r="1" ht="19.5">
      <c r="A1" s="68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69"/>
    </row>
    <row r="2" ht="19.5">
      <c r="A2" s="68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69"/>
    </row>
    <row r="3" ht="17.25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2"/>
    </row>
    <row r="4" ht="17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4"/>
    </row>
    <row r="5" ht="16.5">
      <c r="A5" s="75"/>
      <c r="B5" s="76"/>
      <c r="C5" s="73"/>
      <c r="D5" s="73"/>
      <c r="E5" s="73"/>
      <c r="F5" s="77"/>
      <c r="G5" s="73"/>
      <c r="H5" s="79"/>
      <c r="I5" s="79"/>
      <c r="J5" s="73"/>
      <c r="K5" s="80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81"/>
    </row>
    <row r="6" ht="16.5">
      <c r="A6" s="82"/>
      <c r="B6" s="76"/>
      <c r="C6" s="73"/>
      <c r="D6" s="73"/>
      <c r="E6" s="73"/>
      <c r="F6" s="77"/>
      <c r="G6" s="73"/>
      <c r="H6" s="73"/>
      <c r="I6" s="73"/>
      <c r="J6" s="73"/>
      <c r="K6" s="80"/>
      <c r="L6" s="76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81"/>
      <c r="CE6" s="209"/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  <c r="DC6" s="209"/>
      <c r="DD6" s="209"/>
      <c r="DE6" s="209"/>
      <c r="DF6" s="209"/>
      <c r="DG6" s="209"/>
      <c r="DH6" s="209"/>
      <c r="DI6" s="209"/>
      <c r="DJ6" s="209"/>
      <c r="DK6" s="209"/>
      <c r="DL6" s="209"/>
      <c r="DM6" s="209"/>
      <c r="DN6" s="209"/>
      <c r="DO6" s="209"/>
      <c r="DP6" s="209"/>
      <c r="DQ6" s="209"/>
      <c r="DR6" s="209"/>
      <c r="DS6" s="209"/>
      <c r="DT6" s="209"/>
    </row>
    <row r="7" ht="15">
      <c r="A7" s="84"/>
      <c r="B7" s="85" t="s">
        <v>28</v>
      </c>
      <c r="C7" s="86"/>
      <c r="D7" s="87">
        <v>45451</v>
      </c>
      <c r="E7" s="88"/>
      <c r="F7" s="88"/>
      <c r="G7" s="89"/>
      <c r="H7" s="73"/>
      <c r="I7" s="73"/>
      <c r="J7" s="90" t="s">
        <v>29</v>
      </c>
      <c r="K7" s="91">
        <v>1</v>
      </c>
      <c r="L7" s="76"/>
      <c r="M7" s="92" t="s">
        <v>66</v>
      </c>
      <c r="N7" s="3"/>
      <c r="O7" s="3"/>
      <c r="P7" s="3"/>
      <c r="Q7" s="3"/>
      <c r="R7" s="3"/>
      <c r="S7" s="93"/>
      <c r="T7" s="92" t="s">
        <v>85</v>
      </c>
      <c r="U7" s="3"/>
      <c r="V7" s="3"/>
      <c r="W7" s="3"/>
      <c r="X7" s="3"/>
      <c r="Y7" s="3"/>
      <c r="Z7" s="93"/>
      <c r="AA7" s="92" t="s">
        <v>86</v>
      </c>
      <c r="AB7" s="3"/>
      <c r="AC7" s="3"/>
      <c r="AD7" s="3"/>
      <c r="AE7" s="3"/>
      <c r="AF7" s="3"/>
      <c r="AG7" s="93"/>
      <c r="AH7" s="92" t="s">
        <v>87</v>
      </c>
      <c r="AI7" s="3"/>
      <c r="AJ7" s="3"/>
      <c r="AK7" s="3"/>
      <c r="AL7" s="3"/>
      <c r="AM7" s="3"/>
      <c r="AN7" s="93"/>
      <c r="AO7" s="92" t="s">
        <v>88</v>
      </c>
      <c r="AP7" s="3"/>
      <c r="AQ7" s="3"/>
      <c r="AR7" s="3"/>
      <c r="AS7" s="3"/>
      <c r="AT7" s="3"/>
      <c r="AU7" s="93"/>
      <c r="AV7" s="92" t="s">
        <v>89</v>
      </c>
      <c r="AW7" s="3"/>
      <c r="AX7" s="3"/>
      <c r="AY7" s="3"/>
      <c r="AZ7" s="3"/>
      <c r="BA7" s="3"/>
      <c r="BB7" s="93"/>
      <c r="BC7" s="92" t="s">
        <v>90</v>
      </c>
      <c r="BD7" s="3"/>
      <c r="BE7" s="3"/>
      <c r="BF7" s="3"/>
      <c r="BG7" s="3"/>
      <c r="BH7" s="3"/>
      <c r="BI7" s="93"/>
      <c r="BJ7" s="92" t="s">
        <v>91</v>
      </c>
      <c r="BK7" s="3"/>
      <c r="BL7" s="3"/>
      <c r="BM7" s="3"/>
      <c r="BN7" s="3"/>
      <c r="BO7" s="3"/>
      <c r="BP7" s="94"/>
      <c r="BQ7" s="92" t="s">
        <v>92</v>
      </c>
      <c r="BR7" s="95"/>
      <c r="BS7" s="95"/>
      <c r="BT7" s="95"/>
      <c r="BU7" s="95"/>
      <c r="BV7" s="95"/>
      <c r="BW7" s="95"/>
      <c r="BX7" s="92" t="s">
        <v>30</v>
      </c>
      <c r="BY7" s="95"/>
      <c r="BZ7" s="95"/>
      <c r="CA7" s="95"/>
      <c r="CB7" s="95"/>
      <c r="CC7" s="95"/>
      <c r="CD7" s="95"/>
      <c r="CE7" s="92" t="s">
        <v>31</v>
      </c>
      <c r="CF7" s="95"/>
      <c r="CG7" s="95"/>
      <c r="CH7" s="95"/>
      <c r="CI7" s="95"/>
      <c r="CJ7" s="95"/>
      <c r="CK7" s="95"/>
      <c r="CL7" s="92" t="s">
        <v>93</v>
      </c>
      <c r="CM7" s="95"/>
      <c r="CN7" s="95"/>
      <c r="CO7" s="95"/>
      <c r="CP7" s="95"/>
      <c r="CQ7" s="95"/>
      <c r="CR7" s="95"/>
      <c r="CS7" s="92" t="s">
        <v>30</v>
      </c>
      <c r="CT7" s="95"/>
      <c r="CU7" s="95"/>
      <c r="CV7" s="95"/>
      <c r="CW7" s="95"/>
      <c r="CX7" s="95"/>
      <c r="CY7" s="95"/>
      <c r="CZ7" s="92" t="s">
        <v>30</v>
      </c>
      <c r="DA7" s="95"/>
      <c r="DB7" s="95"/>
      <c r="DC7" s="95"/>
      <c r="DD7" s="95"/>
      <c r="DE7" s="95"/>
      <c r="DF7" s="95"/>
      <c r="DG7" s="92" t="s">
        <v>30</v>
      </c>
      <c r="DH7" s="95"/>
      <c r="DI7" s="95"/>
      <c r="DJ7" s="95"/>
      <c r="DK7" s="95"/>
      <c r="DL7" s="95"/>
      <c r="DM7" s="95"/>
      <c r="DN7" s="92" t="s">
        <v>30</v>
      </c>
      <c r="DO7" s="95"/>
      <c r="DP7" s="95"/>
      <c r="DQ7" s="95"/>
      <c r="DR7" s="95"/>
      <c r="DS7" s="95"/>
      <c r="DT7" s="210"/>
    </row>
    <row r="8" ht="16.5">
      <c r="A8" s="84"/>
      <c r="B8" s="85" t="s">
        <v>32</v>
      </c>
      <c r="C8" s="86"/>
      <c r="D8" s="98" t="s">
        <v>33</v>
      </c>
      <c r="E8" s="88"/>
      <c r="F8" s="88"/>
      <c r="G8" s="99"/>
      <c r="H8" s="73"/>
      <c r="I8" s="73"/>
      <c r="J8" s="73"/>
      <c r="K8" s="76"/>
      <c r="L8" s="76"/>
      <c r="M8" s="100">
        <f>M9</f>
        <v>45446</v>
      </c>
      <c r="N8" s="3"/>
      <c r="O8" s="3"/>
      <c r="P8" s="3"/>
      <c r="Q8" s="3"/>
      <c r="R8" s="3"/>
      <c r="S8" s="93"/>
      <c r="T8" s="100">
        <f>T9</f>
        <v>45453</v>
      </c>
      <c r="U8" s="3"/>
      <c r="V8" s="3"/>
      <c r="W8" s="3"/>
      <c r="X8" s="3"/>
      <c r="Y8" s="3"/>
      <c r="Z8" s="93"/>
      <c r="AA8" s="100">
        <f>AA9</f>
        <v>45460</v>
      </c>
      <c r="AB8" s="3"/>
      <c r="AC8" s="3"/>
      <c r="AD8" s="3"/>
      <c r="AE8" s="3"/>
      <c r="AF8" s="3"/>
      <c r="AG8" s="93"/>
      <c r="AH8" s="100">
        <f>AH9</f>
        <v>45467</v>
      </c>
      <c r="AI8" s="3"/>
      <c r="AJ8" s="3"/>
      <c r="AK8" s="3"/>
      <c r="AL8" s="3"/>
      <c r="AM8" s="3"/>
      <c r="AN8" s="93"/>
      <c r="AO8" s="100">
        <f>AO9</f>
        <v>45474</v>
      </c>
      <c r="AP8" s="3"/>
      <c r="AQ8" s="3"/>
      <c r="AR8" s="3"/>
      <c r="AS8" s="3"/>
      <c r="AT8" s="3"/>
      <c r="AU8" s="93"/>
      <c r="AV8" s="100">
        <f>AV9</f>
        <v>45481</v>
      </c>
      <c r="AW8" s="3"/>
      <c r="AX8" s="3"/>
      <c r="AY8" s="3"/>
      <c r="AZ8" s="3"/>
      <c r="BA8" s="3"/>
      <c r="BB8" s="93"/>
      <c r="BC8" s="100">
        <f>BC9</f>
        <v>45488</v>
      </c>
      <c r="BD8" s="3"/>
      <c r="BE8" s="3"/>
      <c r="BF8" s="3"/>
      <c r="BG8" s="3"/>
      <c r="BH8" s="3"/>
      <c r="BI8" s="93"/>
      <c r="BJ8" s="100">
        <f>BJ9</f>
        <v>45495</v>
      </c>
      <c r="BK8" s="3"/>
      <c r="BL8" s="3"/>
      <c r="BM8" s="3"/>
      <c r="BN8" s="3"/>
      <c r="BO8" s="3"/>
      <c r="BP8" s="94"/>
      <c r="BQ8" s="100">
        <f>BQ9</f>
        <v>45502</v>
      </c>
      <c r="BR8" s="101"/>
      <c r="BS8" s="101"/>
      <c r="BT8" s="101"/>
      <c r="BU8" s="101"/>
      <c r="BV8" s="101"/>
      <c r="BW8" s="101"/>
      <c r="BX8" s="100">
        <f>BX9</f>
        <v>45509</v>
      </c>
      <c r="BY8" s="101"/>
      <c r="BZ8" s="101"/>
      <c r="CA8" s="101"/>
      <c r="CB8" s="101"/>
      <c r="CC8" s="101"/>
      <c r="CD8" s="101"/>
      <c r="CE8" s="100">
        <f>CE9</f>
        <v>45516</v>
      </c>
      <c r="CF8" s="101"/>
      <c r="CG8" s="101"/>
      <c r="CH8" s="101"/>
      <c r="CI8" s="101"/>
      <c r="CJ8" s="101"/>
      <c r="CK8" s="101"/>
      <c r="CL8" s="100">
        <f>CL9</f>
        <v>45523</v>
      </c>
      <c r="CM8" s="101"/>
      <c r="CN8" s="101"/>
      <c r="CO8" s="101"/>
      <c r="CP8" s="101"/>
      <c r="CQ8" s="101"/>
      <c r="CR8" s="101"/>
      <c r="CS8" s="100">
        <f>CS9</f>
        <v>45530</v>
      </c>
      <c r="CT8" s="101"/>
      <c r="CU8" s="101"/>
      <c r="CV8" s="101"/>
      <c r="CW8" s="101"/>
      <c r="CX8" s="101"/>
      <c r="CY8" s="101"/>
      <c r="CZ8" s="100">
        <f>CZ9</f>
        <v>45537</v>
      </c>
      <c r="DA8" s="101"/>
      <c r="DB8" s="101"/>
      <c r="DC8" s="101"/>
      <c r="DD8" s="101"/>
      <c r="DE8" s="101"/>
      <c r="DF8" s="101"/>
      <c r="DG8" s="100">
        <f>DG9</f>
        <v>45544</v>
      </c>
      <c r="DH8" s="101"/>
      <c r="DI8" s="101"/>
      <c r="DJ8" s="101"/>
      <c r="DK8" s="101"/>
      <c r="DL8" s="101"/>
      <c r="DM8" s="101"/>
      <c r="DN8" s="100">
        <f>DN9</f>
        <v>45551</v>
      </c>
      <c r="DO8" s="101"/>
      <c r="DP8" s="101"/>
      <c r="DQ8" s="101"/>
      <c r="DR8" s="101"/>
      <c r="DS8" s="101"/>
      <c r="DT8" s="211"/>
    </row>
    <row r="9" ht="16.5">
      <c r="A9" s="84"/>
      <c r="B9" s="76"/>
      <c r="C9" s="73"/>
      <c r="D9" s="73"/>
      <c r="E9" s="73"/>
      <c r="F9" s="77"/>
      <c r="G9" s="73"/>
      <c r="H9" s="73"/>
      <c r="I9" s="73"/>
      <c r="J9" s="73"/>
      <c r="K9" s="76"/>
      <c r="L9" s="76"/>
      <c r="M9" s="102">
        <f>D7-WEEKDAY(D7,1)+2+7*(K7-1)</f>
        <v>45446</v>
      </c>
      <c r="N9" s="103">
        <f t="shared" ref="N9:BP9" si="2">M9+1</f>
        <v>45447</v>
      </c>
      <c r="O9" s="103">
        <f t="shared" si="2"/>
        <v>45448</v>
      </c>
      <c r="P9" s="103">
        <f t="shared" si="2"/>
        <v>45449</v>
      </c>
      <c r="Q9" s="103">
        <f t="shared" si="2"/>
        <v>45450</v>
      </c>
      <c r="R9" s="103">
        <f t="shared" si="2"/>
        <v>45451</v>
      </c>
      <c r="S9" s="104">
        <f t="shared" si="2"/>
        <v>45452</v>
      </c>
      <c r="T9" s="102">
        <f t="shared" si="2"/>
        <v>45453</v>
      </c>
      <c r="U9" s="103">
        <f t="shared" si="2"/>
        <v>45454</v>
      </c>
      <c r="V9" s="103">
        <f t="shared" si="2"/>
        <v>45455</v>
      </c>
      <c r="W9" s="103">
        <f t="shared" si="2"/>
        <v>45456</v>
      </c>
      <c r="X9" s="103">
        <f t="shared" si="2"/>
        <v>45457</v>
      </c>
      <c r="Y9" s="103">
        <f t="shared" si="2"/>
        <v>45458</v>
      </c>
      <c r="Z9" s="104">
        <f t="shared" si="2"/>
        <v>45459</v>
      </c>
      <c r="AA9" s="102">
        <f t="shared" si="2"/>
        <v>45460</v>
      </c>
      <c r="AB9" s="103">
        <f t="shared" si="2"/>
        <v>45461</v>
      </c>
      <c r="AC9" s="103">
        <f t="shared" si="2"/>
        <v>45462</v>
      </c>
      <c r="AD9" s="103">
        <f t="shared" si="2"/>
        <v>45463</v>
      </c>
      <c r="AE9" s="103">
        <f t="shared" si="2"/>
        <v>45464</v>
      </c>
      <c r="AF9" s="103">
        <f t="shared" si="2"/>
        <v>45465</v>
      </c>
      <c r="AG9" s="104">
        <f t="shared" si="2"/>
        <v>45466</v>
      </c>
      <c r="AH9" s="102">
        <f t="shared" si="2"/>
        <v>45467</v>
      </c>
      <c r="AI9" s="103">
        <f t="shared" si="2"/>
        <v>45468</v>
      </c>
      <c r="AJ9" s="103">
        <f t="shared" si="2"/>
        <v>45469</v>
      </c>
      <c r="AK9" s="103">
        <f t="shared" si="2"/>
        <v>45470</v>
      </c>
      <c r="AL9" s="103">
        <f t="shared" si="2"/>
        <v>45471</v>
      </c>
      <c r="AM9" s="103">
        <f t="shared" si="2"/>
        <v>45472</v>
      </c>
      <c r="AN9" s="104">
        <f t="shared" si="2"/>
        <v>45473</v>
      </c>
      <c r="AO9" s="102">
        <f t="shared" si="2"/>
        <v>45474</v>
      </c>
      <c r="AP9" s="103">
        <f t="shared" si="2"/>
        <v>45475</v>
      </c>
      <c r="AQ9" s="103">
        <f t="shared" si="2"/>
        <v>45476</v>
      </c>
      <c r="AR9" s="103">
        <f t="shared" si="2"/>
        <v>45477</v>
      </c>
      <c r="AS9" s="103">
        <f t="shared" si="2"/>
        <v>45478</v>
      </c>
      <c r="AT9" s="103">
        <f t="shared" si="2"/>
        <v>45479</v>
      </c>
      <c r="AU9" s="104">
        <f t="shared" si="2"/>
        <v>45480</v>
      </c>
      <c r="AV9" s="102">
        <f t="shared" si="2"/>
        <v>45481</v>
      </c>
      <c r="AW9" s="103">
        <f t="shared" si="2"/>
        <v>45482</v>
      </c>
      <c r="AX9" s="103">
        <f t="shared" si="2"/>
        <v>45483</v>
      </c>
      <c r="AY9" s="103">
        <f t="shared" si="2"/>
        <v>45484</v>
      </c>
      <c r="AZ9" s="103">
        <f t="shared" si="2"/>
        <v>45485</v>
      </c>
      <c r="BA9" s="103">
        <f t="shared" si="2"/>
        <v>45486</v>
      </c>
      <c r="BB9" s="104">
        <f t="shared" si="2"/>
        <v>45487</v>
      </c>
      <c r="BC9" s="102">
        <f t="shared" si="2"/>
        <v>45488</v>
      </c>
      <c r="BD9" s="103">
        <f t="shared" si="2"/>
        <v>45489</v>
      </c>
      <c r="BE9" s="103">
        <f t="shared" si="2"/>
        <v>45490</v>
      </c>
      <c r="BF9" s="103">
        <f t="shared" si="2"/>
        <v>45491</v>
      </c>
      <c r="BG9" s="103">
        <f t="shared" si="2"/>
        <v>45492</v>
      </c>
      <c r="BH9" s="103">
        <f t="shared" si="2"/>
        <v>45493</v>
      </c>
      <c r="BI9" s="104">
        <f t="shared" si="2"/>
        <v>45494</v>
      </c>
      <c r="BJ9" s="102">
        <f t="shared" si="2"/>
        <v>45495</v>
      </c>
      <c r="BK9" s="103">
        <f t="shared" si="2"/>
        <v>45496</v>
      </c>
      <c r="BL9" s="103">
        <f t="shared" si="2"/>
        <v>45497</v>
      </c>
      <c r="BM9" s="103">
        <f t="shared" si="2"/>
        <v>45498</v>
      </c>
      <c r="BN9" s="103">
        <f t="shared" si="2"/>
        <v>45499</v>
      </c>
      <c r="BO9" s="103">
        <f t="shared" si="2"/>
        <v>45500</v>
      </c>
      <c r="BP9" s="105">
        <f t="shared" si="2"/>
        <v>45501</v>
      </c>
      <c r="BQ9" s="102">
        <f>BP9+1</f>
        <v>45502</v>
      </c>
      <c r="BR9" s="103">
        <f>BQ9+1</f>
        <v>45503</v>
      </c>
      <c r="BS9" s="103">
        <f>BR9+1</f>
        <v>45504</v>
      </c>
      <c r="BT9" s="103">
        <f>BS9+1</f>
        <v>45505</v>
      </c>
      <c r="BU9" s="103">
        <f>BT9+1</f>
        <v>45506</v>
      </c>
      <c r="BV9" s="103">
        <f>BU9+1</f>
        <v>45507</v>
      </c>
      <c r="BW9" s="105">
        <f>BV9+1</f>
        <v>45508</v>
      </c>
      <c r="BX9" s="102">
        <f>BW9+1</f>
        <v>45509</v>
      </c>
      <c r="BY9" s="103">
        <f>BX9+1</f>
        <v>45510</v>
      </c>
      <c r="BZ9" s="103">
        <f>BY9+1</f>
        <v>45511</v>
      </c>
      <c r="CA9" s="103">
        <f>BZ9+1</f>
        <v>45512</v>
      </c>
      <c r="CB9" s="103">
        <f>CA9+1</f>
        <v>45513</v>
      </c>
      <c r="CC9" s="103">
        <f>CB9+1</f>
        <v>45514</v>
      </c>
      <c r="CD9" s="105">
        <f>CC9+1</f>
        <v>45515</v>
      </c>
      <c r="CE9" s="102">
        <f>CD9+1</f>
        <v>45516</v>
      </c>
      <c r="CF9" s="103">
        <f>CE9+1</f>
        <v>45517</v>
      </c>
      <c r="CG9" s="103">
        <f>CF9+1</f>
        <v>45518</v>
      </c>
      <c r="CH9" s="103">
        <f>CG9+1</f>
        <v>45519</v>
      </c>
      <c r="CI9" s="103">
        <f>CH9+1</f>
        <v>45520</v>
      </c>
      <c r="CJ9" s="103">
        <f>CI9+1</f>
        <v>45521</v>
      </c>
      <c r="CK9" s="105">
        <f>CJ9+1</f>
        <v>45522</v>
      </c>
      <c r="CL9" s="102">
        <f>CK9+1</f>
        <v>45523</v>
      </c>
      <c r="CM9" s="103">
        <f>CL9+1</f>
        <v>45524</v>
      </c>
      <c r="CN9" s="103">
        <f>CM9+1</f>
        <v>45525</v>
      </c>
      <c r="CO9" s="103">
        <f>CN9+1</f>
        <v>45526</v>
      </c>
      <c r="CP9" s="103">
        <f>CO9+1</f>
        <v>45527</v>
      </c>
      <c r="CQ9" s="103">
        <f>CP9+1</f>
        <v>45528</v>
      </c>
      <c r="CR9" s="105">
        <f>CQ9+1</f>
        <v>45529</v>
      </c>
      <c r="CS9" s="102">
        <f>CR9+1</f>
        <v>45530</v>
      </c>
      <c r="CT9" s="103">
        <f>CS9+1</f>
        <v>45531</v>
      </c>
      <c r="CU9" s="103">
        <f>CT9+1</f>
        <v>45532</v>
      </c>
      <c r="CV9" s="103">
        <f>CU9+1</f>
        <v>45533</v>
      </c>
      <c r="CW9" s="103">
        <f>CV9+1</f>
        <v>45534</v>
      </c>
      <c r="CX9" s="103">
        <f>CW9+1</f>
        <v>45535</v>
      </c>
      <c r="CY9" s="105">
        <f>CX9+1</f>
        <v>45536</v>
      </c>
      <c r="CZ9" s="102">
        <f>CY9+1</f>
        <v>45537</v>
      </c>
      <c r="DA9" s="103">
        <f>CZ9+1</f>
        <v>45538</v>
      </c>
      <c r="DB9" s="103">
        <f>DA9+1</f>
        <v>45539</v>
      </c>
      <c r="DC9" s="103">
        <f>DB9+1</f>
        <v>45540</v>
      </c>
      <c r="DD9" s="103">
        <f>DC9+1</f>
        <v>45541</v>
      </c>
      <c r="DE9" s="103">
        <f>DD9+1</f>
        <v>45542</v>
      </c>
      <c r="DF9" s="105">
        <f>DE9+1</f>
        <v>45543</v>
      </c>
      <c r="DG9" s="102">
        <f>DF9+1</f>
        <v>45544</v>
      </c>
      <c r="DH9" s="103">
        <f>DG9+1</f>
        <v>45545</v>
      </c>
      <c r="DI9" s="103">
        <f>DH9+1</f>
        <v>45546</v>
      </c>
      <c r="DJ9" s="103">
        <f>DI9+1</f>
        <v>45547</v>
      </c>
      <c r="DK9" s="103">
        <f>DJ9+1</f>
        <v>45548</v>
      </c>
      <c r="DL9" s="103">
        <f>DK9+1</f>
        <v>45549</v>
      </c>
      <c r="DM9" s="105">
        <f>DL9+1</f>
        <v>45550</v>
      </c>
      <c r="DN9" s="102">
        <f>DM9+1</f>
        <v>45551</v>
      </c>
      <c r="DO9" s="103">
        <f>DN9+1</f>
        <v>45552</v>
      </c>
      <c r="DP9" s="103">
        <f>DO9+1</f>
        <v>45553</v>
      </c>
      <c r="DQ9" s="103">
        <f>DP9+1</f>
        <v>45554</v>
      </c>
      <c r="DR9" s="103">
        <f>DQ9+1</f>
        <v>45555</v>
      </c>
      <c r="DS9" s="103">
        <f>DR9+1</f>
        <v>45556</v>
      </c>
      <c r="DT9" s="212">
        <f>DS9+1</f>
        <v>45557</v>
      </c>
    </row>
    <row r="10" ht="28.5">
      <c r="A10" s="106" t="s">
        <v>34</v>
      </c>
      <c r="B10" s="106" t="s">
        <v>35</v>
      </c>
      <c r="C10" s="107" t="s">
        <v>36</v>
      </c>
      <c r="D10" s="107" t="s">
        <v>37</v>
      </c>
      <c r="E10" s="107" t="s">
        <v>38</v>
      </c>
      <c r="F10" s="108" t="s">
        <v>39</v>
      </c>
      <c r="G10" s="108" t="s">
        <v>40</v>
      </c>
      <c r="H10" s="106" t="s">
        <v>42</v>
      </c>
      <c r="I10" s="106" t="s">
        <v>43</v>
      </c>
      <c r="J10" s="109" t="s">
        <v>44</v>
      </c>
      <c r="K10" s="108"/>
      <c r="L10" s="108"/>
      <c r="M10" s="110" t="str">
        <f t="shared" ref="M10:BP10" si="3">CHOOSE(WEEKDAY(M9,1),"D","L","M","W","J","V","S")</f>
        <v>L</v>
      </c>
      <c r="N10" s="111" t="str">
        <f t="shared" si="3"/>
        <v>M</v>
      </c>
      <c r="O10" s="111" t="str">
        <f t="shared" si="3"/>
        <v>W</v>
      </c>
      <c r="P10" s="111" t="str">
        <f t="shared" si="3"/>
        <v>J</v>
      </c>
      <c r="Q10" s="111" t="str">
        <f t="shared" si="3"/>
        <v>V</v>
      </c>
      <c r="R10" s="111" t="str">
        <f t="shared" si="3"/>
        <v>S</v>
      </c>
      <c r="S10" s="112" t="str">
        <f t="shared" si="3"/>
        <v>D</v>
      </c>
      <c r="T10" s="110" t="str">
        <f t="shared" si="3"/>
        <v>L</v>
      </c>
      <c r="U10" s="111" t="str">
        <f t="shared" si="3"/>
        <v>M</v>
      </c>
      <c r="V10" s="111" t="str">
        <f t="shared" si="3"/>
        <v>W</v>
      </c>
      <c r="W10" s="111" t="str">
        <f t="shared" si="3"/>
        <v>J</v>
      </c>
      <c r="X10" s="111" t="str">
        <f t="shared" si="3"/>
        <v>V</v>
      </c>
      <c r="Y10" s="111" t="str">
        <f t="shared" si="3"/>
        <v>S</v>
      </c>
      <c r="Z10" s="112" t="str">
        <f t="shared" si="3"/>
        <v>D</v>
      </c>
      <c r="AA10" s="110" t="str">
        <f t="shared" si="3"/>
        <v>L</v>
      </c>
      <c r="AB10" s="111" t="str">
        <f t="shared" si="3"/>
        <v>M</v>
      </c>
      <c r="AC10" s="111" t="str">
        <f t="shared" si="3"/>
        <v>W</v>
      </c>
      <c r="AD10" s="111" t="str">
        <f t="shared" si="3"/>
        <v>J</v>
      </c>
      <c r="AE10" s="111" t="str">
        <f t="shared" si="3"/>
        <v>V</v>
      </c>
      <c r="AF10" s="111" t="str">
        <f t="shared" si="3"/>
        <v>S</v>
      </c>
      <c r="AG10" s="112" t="str">
        <f t="shared" si="3"/>
        <v>D</v>
      </c>
      <c r="AH10" s="110" t="str">
        <f t="shared" si="3"/>
        <v>L</v>
      </c>
      <c r="AI10" s="111" t="str">
        <f t="shared" si="3"/>
        <v>M</v>
      </c>
      <c r="AJ10" s="111" t="str">
        <f t="shared" si="3"/>
        <v>W</v>
      </c>
      <c r="AK10" s="111" t="str">
        <f t="shared" si="3"/>
        <v>J</v>
      </c>
      <c r="AL10" s="111" t="str">
        <f t="shared" si="3"/>
        <v>V</v>
      </c>
      <c r="AM10" s="111" t="str">
        <f t="shared" si="3"/>
        <v>S</v>
      </c>
      <c r="AN10" s="112" t="str">
        <f t="shared" si="3"/>
        <v>D</v>
      </c>
      <c r="AO10" s="110" t="str">
        <f t="shared" si="3"/>
        <v>L</v>
      </c>
      <c r="AP10" s="111" t="str">
        <f t="shared" si="3"/>
        <v>M</v>
      </c>
      <c r="AQ10" s="111" t="str">
        <f t="shared" si="3"/>
        <v>W</v>
      </c>
      <c r="AR10" s="111" t="str">
        <f t="shared" si="3"/>
        <v>J</v>
      </c>
      <c r="AS10" s="111" t="str">
        <f t="shared" si="3"/>
        <v>V</v>
      </c>
      <c r="AT10" s="111" t="str">
        <f t="shared" si="3"/>
        <v>S</v>
      </c>
      <c r="AU10" s="112" t="str">
        <f t="shared" si="3"/>
        <v>D</v>
      </c>
      <c r="AV10" s="110" t="str">
        <f t="shared" si="3"/>
        <v>L</v>
      </c>
      <c r="AW10" s="111" t="str">
        <f t="shared" si="3"/>
        <v>M</v>
      </c>
      <c r="AX10" s="111" t="str">
        <f t="shared" si="3"/>
        <v>W</v>
      </c>
      <c r="AY10" s="111" t="str">
        <f t="shared" si="3"/>
        <v>J</v>
      </c>
      <c r="AZ10" s="111" t="str">
        <f t="shared" si="3"/>
        <v>V</v>
      </c>
      <c r="BA10" s="111" t="str">
        <f t="shared" si="3"/>
        <v>S</v>
      </c>
      <c r="BB10" s="112" t="str">
        <f t="shared" si="3"/>
        <v>D</v>
      </c>
      <c r="BC10" s="110" t="str">
        <f t="shared" si="3"/>
        <v>L</v>
      </c>
      <c r="BD10" s="111" t="str">
        <f t="shared" si="3"/>
        <v>M</v>
      </c>
      <c r="BE10" s="111" t="str">
        <f t="shared" si="3"/>
        <v>W</v>
      </c>
      <c r="BF10" s="111" t="str">
        <f t="shared" si="3"/>
        <v>J</v>
      </c>
      <c r="BG10" s="111" t="str">
        <f t="shared" si="3"/>
        <v>V</v>
      </c>
      <c r="BH10" s="111" t="str">
        <f t="shared" si="3"/>
        <v>S</v>
      </c>
      <c r="BI10" s="112" t="str">
        <f t="shared" si="3"/>
        <v>D</v>
      </c>
      <c r="BJ10" s="110" t="str">
        <f t="shared" si="3"/>
        <v>L</v>
      </c>
      <c r="BK10" s="111" t="str">
        <f t="shared" si="3"/>
        <v>M</v>
      </c>
      <c r="BL10" s="111" t="str">
        <f t="shared" si="3"/>
        <v>W</v>
      </c>
      <c r="BM10" s="111" t="str">
        <f t="shared" si="3"/>
        <v>J</v>
      </c>
      <c r="BN10" s="111" t="str">
        <f t="shared" si="3"/>
        <v>V</v>
      </c>
      <c r="BO10" s="111" t="str">
        <f t="shared" si="3"/>
        <v>S</v>
      </c>
      <c r="BP10" s="113" t="str">
        <f t="shared" si="3"/>
        <v>D</v>
      </c>
      <c r="BQ10" s="110" t="str">
        <f>CHOOSE(WEEKDAY(BQ9,1),"D","L","M","W","J","V","S")</f>
        <v>L</v>
      </c>
      <c r="BR10" s="111" t="str">
        <f>CHOOSE(WEEKDAY(BR9,1),"D","L","M","W","J","V","S")</f>
        <v>M</v>
      </c>
      <c r="BS10" s="111" t="str">
        <f>CHOOSE(WEEKDAY(BS9,1),"D","L","M","W","J","V","S")</f>
        <v>W</v>
      </c>
      <c r="BT10" s="111" t="str">
        <f>CHOOSE(WEEKDAY(BT9,1),"D","L","M","W","J","V","S")</f>
        <v>J</v>
      </c>
      <c r="BU10" s="111" t="str">
        <f>CHOOSE(WEEKDAY(BU9,1),"D","L","M","W","J","V","S")</f>
        <v>V</v>
      </c>
      <c r="BV10" s="111" t="str">
        <f>CHOOSE(WEEKDAY(BV9,1),"D","L","M","W","J","V","S")</f>
        <v>S</v>
      </c>
      <c r="BW10" s="113" t="str">
        <f>CHOOSE(WEEKDAY(BW9,1),"D","L","M","W","J","V","S")</f>
        <v>D</v>
      </c>
      <c r="BX10" s="110" t="str">
        <f>CHOOSE(WEEKDAY(BX9,1),"D","L","M","W","J","V","S")</f>
        <v>L</v>
      </c>
      <c r="BY10" s="111" t="str">
        <f>CHOOSE(WEEKDAY(BY9,1),"D","L","M","W","J","V","S")</f>
        <v>M</v>
      </c>
      <c r="BZ10" s="111" t="str">
        <f>CHOOSE(WEEKDAY(BZ9,1),"D","L","M","W","J","V","S")</f>
        <v>W</v>
      </c>
      <c r="CA10" s="111" t="str">
        <f>CHOOSE(WEEKDAY(CA9,1),"D","L","M","W","J","V","S")</f>
        <v>J</v>
      </c>
      <c r="CB10" s="111" t="str">
        <f>CHOOSE(WEEKDAY(CB9,1),"D","L","M","W","J","V","S")</f>
        <v>V</v>
      </c>
      <c r="CC10" s="111" t="str">
        <f>CHOOSE(WEEKDAY(CC9,1),"D","L","M","W","J","V","S")</f>
        <v>S</v>
      </c>
      <c r="CD10" s="113" t="str">
        <f>CHOOSE(WEEKDAY(CD9,1),"D","L","M","W","J","V","S")</f>
        <v>D</v>
      </c>
      <c r="CE10" s="110" t="str">
        <f>CHOOSE(WEEKDAY(CE9,1),"D","L","M","W","J","V","S")</f>
        <v>L</v>
      </c>
      <c r="CF10" s="111" t="str">
        <f>CHOOSE(WEEKDAY(CF9,1),"D","L","M","W","J","V","S")</f>
        <v>M</v>
      </c>
      <c r="CG10" s="111" t="str">
        <f>CHOOSE(WEEKDAY(CG9,1),"D","L","M","W","J","V","S")</f>
        <v>W</v>
      </c>
      <c r="CH10" s="111" t="str">
        <f>CHOOSE(WEEKDAY(CH9,1),"D","L","M","W","J","V","S")</f>
        <v>J</v>
      </c>
      <c r="CI10" s="111" t="str">
        <f>CHOOSE(WEEKDAY(CI9,1),"D","L","M","W","J","V","S")</f>
        <v>V</v>
      </c>
      <c r="CJ10" s="111" t="str">
        <f>CHOOSE(WEEKDAY(CJ9,1),"D","L","M","W","J","V","S")</f>
        <v>S</v>
      </c>
      <c r="CK10" s="113" t="str">
        <f>CHOOSE(WEEKDAY(CK9,1),"D","L","M","W","J","V","S")</f>
        <v>D</v>
      </c>
      <c r="CL10" s="110" t="str">
        <f>CHOOSE(WEEKDAY(CL9,1),"D","L","M","W","J","V","S")</f>
        <v>L</v>
      </c>
      <c r="CM10" s="111" t="str">
        <f>CHOOSE(WEEKDAY(CM9,1),"D","L","M","W","J","V","S")</f>
        <v>M</v>
      </c>
      <c r="CN10" s="111" t="str">
        <f>CHOOSE(WEEKDAY(CN9,1),"D","L","M","W","J","V","S")</f>
        <v>W</v>
      </c>
      <c r="CO10" s="111" t="str">
        <f>CHOOSE(WEEKDAY(CO9,1),"D","L","M","W","J","V","S")</f>
        <v>J</v>
      </c>
      <c r="CP10" s="111" t="str">
        <f>CHOOSE(WEEKDAY(CP9,1),"D","L","M","W","J","V","S")</f>
        <v>V</v>
      </c>
      <c r="CQ10" s="111" t="str">
        <f>CHOOSE(WEEKDAY(CQ9,1),"D","L","M","W","J","V","S")</f>
        <v>S</v>
      </c>
      <c r="CR10" s="113" t="str">
        <f>CHOOSE(WEEKDAY(CR9,1),"D","L","M","W","J","V","S")</f>
        <v>D</v>
      </c>
      <c r="CS10" s="110" t="str">
        <f>CHOOSE(WEEKDAY(CS9,1),"D","L","M","W","J","V","S")</f>
        <v>L</v>
      </c>
      <c r="CT10" s="111" t="str">
        <f>CHOOSE(WEEKDAY(CT9,1),"D","L","M","W","J","V","S")</f>
        <v>M</v>
      </c>
      <c r="CU10" s="111" t="str">
        <f>CHOOSE(WEEKDAY(CU9,1),"D","L","M","W","J","V","S")</f>
        <v>W</v>
      </c>
      <c r="CV10" s="111" t="str">
        <f>CHOOSE(WEEKDAY(CV9,1),"D","L","M","W","J","V","S")</f>
        <v>J</v>
      </c>
      <c r="CW10" s="111" t="str">
        <f>CHOOSE(WEEKDAY(CW9,1),"D","L","M","W","J","V","S")</f>
        <v>V</v>
      </c>
      <c r="CX10" s="111" t="str">
        <f>CHOOSE(WEEKDAY(CX9,1),"D","L","M","W","J","V","S")</f>
        <v>S</v>
      </c>
      <c r="CY10" s="113" t="str">
        <f>CHOOSE(WEEKDAY(CY9,1),"D","L","M","W","J","V","S")</f>
        <v>D</v>
      </c>
      <c r="CZ10" s="110" t="str">
        <f>CHOOSE(WEEKDAY(CZ9,1),"D","L","M","W","J","V","S")</f>
        <v>L</v>
      </c>
      <c r="DA10" s="111" t="str">
        <f>CHOOSE(WEEKDAY(DA9,1),"D","L","M","W","J","V","S")</f>
        <v>M</v>
      </c>
      <c r="DB10" s="111" t="str">
        <f>CHOOSE(WEEKDAY(DB9,1),"D","L","M","W","J","V","S")</f>
        <v>W</v>
      </c>
      <c r="DC10" s="111" t="str">
        <f>CHOOSE(WEEKDAY(DC9,1),"D","L","M","W","J","V","S")</f>
        <v>J</v>
      </c>
      <c r="DD10" s="111" t="str">
        <f>CHOOSE(WEEKDAY(DD9,1),"D","L","M","W","J","V","S")</f>
        <v>V</v>
      </c>
      <c r="DE10" s="111" t="str">
        <f>CHOOSE(WEEKDAY(DE9,1),"D","L","M","W","J","V","S")</f>
        <v>S</v>
      </c>
      <c r="DF10" s="113" t="str">
        <f>CHOOSE(WEEKDAY(DF9,1),"D","L","M","W","J","V","S")</f>
        <v>D</v>
      </c>
      <c r="DG10" s="110" t="str">
        <f>CHOOSE(WEEKDAY(DG9,1),"D","L","M","W","J","V","S")</f>
        <v>L</v>
      </c>
      <c r="DH10" s="111" t="str">
        <f>CHOOSE(WEEKDAY(DH9,1),"D","L","M","W","J","V","S")</f>
        <v>M</v>
      </c>
      <c r="DI10" s="111" t="str">
        <f>CHOOSE(WEEKDAY(DI9,1),"D","L","M","W","J","V","S")</f>
        <v>W</v>
      </c>
      <c r="DJ10" s="111" t="str">
        <f>CHOOSE(WEEKDAY(DJ9,1),"D","L","M","W","J","V","S")</f>
        <v>J</v>
      </c>
      <c r="DK10" s="111" t="str">
        <f>CHOOSE(WEEKDAY(DK9,1),"D","L","M","W","J","V","S")</f>
        <v>V</v>
      </c>
      <c r="DL10" s="111" t="str">
        <f>CHOOSE(WEEKDAY(DL9,1),"D","L","M","W","J","V","S")</f>
        <v>S</v>
      </c>
      <c r="DM10" s="113" t="str">
        <f>CHOOSE(WEEKDAY(DM9,1),"D","L","M","W","J","V","S")</f>
        <v>D</v>
      </c>
      <c r="DN10" s="110" t="str">
        <f>CHOOSE(WEEKDAY(DN9,1),"D","L","M","W","J","V","S")</f>
        <v>L</v>
      </c>
      <c r="DO10" s="111" t="str">
        <f>CHOOSE(WEEKDAY(DO9,1),"D","L","M","W","J","V","S")</f>
        <v>M</v>
      </c>
      <c r="DP10" s="111" t="str">
        <f>CHOOSE(WEEKDAY(DP9,1),"D","L","M","W","J","V","S")</f>
        <v>W</v>
      </c>
      <c r="DQ10" s="111" t="str">
        <f>CHOOSE(WEEKDAY(DQ9,1),"D","L","M","W","J","V","S")</f>
        <v>J</v>
      </c>
      <c r="DR10" s="111" t="str">
        <f>CHOOSE(WEEKDAY(DR9,1),"D","L","M","W","J","V","S")</f>
        <v>V</v>
      </c>
      <c r="DS10" s="111" t="str">
        <f>CHOOSE(WEEKDAY(DS9,1),"D","L","M","W","J","V","S")</f>
        <v>S</v>
      </c>
      <c r="DT10" s="213" t="str">
        <f>CHOOSE(WEEKDAY(DT9,1),"D","L","M","W","J","V","S")</f>
        <v>D</v>
      </c>
    </row>
    <row r="11" ht="21.75">
      <c r="A11" s="117">
        <v>3</v>
      </c>
      <c r="B11" s="118" t="s">
        <v>45</v>
      </c>
      <c r="C11" s="119" t="s">
        <v>46</v>
      </c>
      <c r="D11" s="119" t="s">
        <v>46</v>
      </c>
      <c r="E11" s="119" t="s">
        <v>46</v>
      </c>
      <c r="F11" s="119"/>
      <c r="G11" s="119"/>
      <c r="H11" s="121"/>
      <c r="I11" s="121" t="str">
        <f>IF(ISBLANK(H11)," - ",IF(J11=0,H11,H11+J11-1))</f>
        <v xml:space="preserve"> - </v>
      </c>
      <c r="J11" s="122"/>
      <c r="K11" s="123"/>
      <c r="L11" s="124"/>
      <c r="M11" s="125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214"/>
      <c r="BN11" s="214"/>
      <c r="BO11" s="214"/>
      <c r="BP11" s="215"/>
      <c r="BQ11" s="216"/>
      <c r="BR11" s="216"/>
      <c r="BS11" s="216"/>
      <c r="BT11" s="216"/>
      <c r="BU11" s="216"/>
      <c r="BV11" s="216"/>
      <c r="BW11" s="216"/>
      <c r="BX11" s="216"/>
      <c r="BY11" s="216"/>
      <c r="BZ11" s="216"/>
      <c r="CA11" s="216"/>
      <c r="CB11" s="216"/>
      <c r="CC11" s="216"/>
      <c r="CD11" s="216"/>
      <c r="CE11" s="216"/>
      <c r="CF11" s="216"/>
      <c r="CG11" s="216"/>
      <c r="CH11" s="216"/>
      <c r="CI11" s="216"/>
      <c r="CJ11" s="216"/>
      <c r="CK11" s="216"/>
      <c r="CL11" s="216"/>
      <c r="CM11" s="216"/>
      <c r="CN11" s="216"/>
      <c r="CO11" s="216"/>
      <c r="CP11" s="216"/>
      <c r="CQ11" s="216"/>
      <c r="CR11" s="216"/>
      <c r="CS11" s="216"/>
      <c r="CT11" s="216"/>
      <c r="CU11" s="216"/>
      <c r="CV11" s="216"/>
      <c r="CW11" s="216"/>
      <c r="CX11" s="216"/>
      <c r="CY11" s="216"/>
      <c r="CZ11" s="216"/>
      <c r="DA11" s="216"/>
      <c r="DB11" s="216"/>
      <c r="DC11" s="216"/>
      <c r="DD11" s="216"/>
      <c r="DE11" s="216"/>
      <c r="DF11" s="216"/>
      <c r="DG11" s="216"/>
      <c r="DH11" s="216"/>
      <c r="DI11" s="216"/>
      <c r="DJ11" s="216"/>
      <c r="DK11" s="216"/>
      <c r="DL11" s="216"/>
      <c r="DM11" s="216"/>
      <c r="DN11" s="216"/>
      <c r="DO11" s="216"/>
      <c r="DP11" s="216"/>
      <c r="DQ11" s="216"/>
      <c r="DR11" s="216"/>
      <c r="DS11" s="216"/>
      <c r="DT11" s="216"/>
    </row>
    <row r="12" s="0" customFormat="1" ht="47.25" customHeight="1">
      <c r="A12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2" s="160" t="s">
        <v>94</v>
      </c>
      <c r="C12" s="134">
        <v>3</v>
      </c>
      <c r="D12" s="134">
        <v>240201530</v>
      </c>
      <c r="E12" s="134">
        <v>1</v>
      </c>
      <c r="F12" s="135" t="s">
        <v>95</v>
      </c>
      <c r="G12" s="134" t="s">
        <v>96</v>
      </c>
      <c r="H12" s="137" t="s">
        <v>97</v>
      </c>
      <c r="I12" s="137">
        <v>45534</v>
      </c>
      <c r="J12" s="139">
        <v>28</v>
      </c>
      <c r="K12" s="140"/>
      <c r="L12" s="141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2"/>
      <c r="BC12" s="182"/>
      <c r="BD12" s="182"/>
      <c r="BE12" s="182"/>
      <c r="BF12" s="182"/>
      <c r="BG12" s="182"/>
      <c r="BH12" s="182"/>
      <c r="BI12" s="182"/>
      <c r="BJ12" s="182"/>
      <c r="BK12" s="182"/>
      <c r="BL12" s="182"/>
      <c r="BM12" s="182"/>
      <c r="BN12" s="182"/>
      <c r="BO12" s="182"/>
      <c r="BP12" s="182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44"/>
      <c r="DQ12" s="144"/>
      <c r="DR12" s="144"/>
      <c r="DS12" s="144"/>
      <c r="DT12" s="144"/>
    </row>
    <row r="13" s="0" customFormat="1" ht="67.5" customHeight="1">
      <c r="A13" s="131" t="s">
        <v>50</v>
      </c>
      <c r="B13" s="217" t="s">
        <v>98</v>
      </c>
      <c r="C13" s="133">
        <v>3</v>
      </c>
      <c r="D13" s="134">
        <v>220501046</v>
      </c>
      <c r="E13" s="134">
        <v>1</v>
      </c>
      <c r="F13" s="135" t="s">
        <v>99</v>
      </c>
      <c r="G13" s="133" t="s">
        <v>96</v>
      </c>
      <c r="H13" s="137" t="s">
        <v>100</v>
      </c>
      <c r="I13" s="138" t="s">
        <v>101</v>
      </c>
      <c r="J13" s="157">
        <v>9</v>
      </c>
      <c r="K13" s="140"/>
      <c r="L13" s="141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44"/>
      <c r="AK13" s="144"/>
      <c r="AL13" s="144"/>
      <c r="AM13" s="144"/>
      <c r="AN13" s="144"/>
      <c r="AO13" s="144"/>
      <c r="AP13" s="144"/>
      <c r="AQ13" s="144"/>
      <c r="AR13" s="144"/>
      <c r="AS13" s="182"/>
      <c r="AT13" s="182"/>
      <c r="AU13" s="182"/>
      <c r="AV13" s="182"/>
      <c r="AW13" s="182"/>
      <c r="AX13" s="182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  <c r="BI13" s="182"/>
      <c r="BJ13" s="182"/>
      <c r="BK13" s="182"/>
      <c r="BL13" s="186"/>
      <c r="BM13" s="186"/>
      <c r="BN13" s="186"/>
      <c r="BO13" s="186"/>
      <c r="BP13" s="186"/>
      <c r="BQ13" s="186"/>
      <c r="BR13" s="186"/>
      <c r="BS13" s="186"/>
      <c r="BT13" s="186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</row>
    <row r="14" s="0" customFormat="1" ht="57" customHeight="1">
      <c r="A14" s="131" t="s">
        <v>54</v>
      </c>
      <c r="B14" s="160" t="s">
        <v>102</v>
      </c>
      <c r="C14" s="134">
        <v>3</v>
      </c>
      <c r="D14" s="134">
        <v>220501046</v>
      </c>
      <c r="E14" s="134">
        <v>2</v>
      </c>
      <c r="F14" s="135" t="s">
        <v>103</v>
      </c>
      <c r="G14" s="134" t="s">
        <v>96</v>
      </c>
      <c r="H14" s="137">
        <v>45344</v>
      </c>
      <c r="I14" s="138" t="s">
        <v>104</v>
      </c>
      <c r="J14" s="139">
        <v>16</v>
      </c>
      <c r="K14" s="140"/>
      <c r="L14" s="141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4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2"/>
      <c r="BP14" s="182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44"/>
      <c r="DQ14" s="144"/>
      <c r="DR14" s="144"/>
      <c r="DS14" s="144"/>
      <c r="DT14" s="144"/>
    </row>
    <row r="15" ht="61.5" customHeight="1">
      <c r="A15" s="131" t="s">
        <v>57</v>
      </c>
      <c r="B15" s="132" t="s">
        <v>105</v>
      </c>
      <c r="C15" s="133">
        <v>3</v>
      </c>
      <c r="D15" s="134">
        <v>220501046</v>
      </c>
      <c r="E15" s="133">
        <v>3</v>
      </c>
      <c r="F15" s="135" t="s">
        <v>106</v>
      </c>
      <c r="G15" s="133" t="s">
        <v>69</v>
      </c>
      <c r="H15" s="137" t="s">
        <v>107</v>
      </c>
      <c r="I15" s="138" t="s">
        <v>108</v>
      </c>
      <c r="J15" s="139" t="s">
        <v>109</v>
      </c>
      <c r="K15" s="140"/>
      <c r="L15" s="141"/>
      <c r="M15" s="182"/>
      <c r="N15" s="182"/>
      <c r="O15" s="196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  <c r="BJ15" s="182"/>
      <c r="BK15" s="182"/>
      <c r="BL15" s="182"/>
      <c r="BM15" s="182"/>
      <c r="BN15" s="182"/>
      <c r="BO15" s="182"/>
      <c r="BP15" s="182"/>
      <c r="BQ15" s="144"/>
      <c r="BR15" s="144"/>
      <c r="BS15" s="144"/>
      <c r="BT15" s="144"/>
      <c r="BU15" s="144"/>
      <c r="BV15" s="186"/>
      <c r="BW15" s="186"/>
      <c r="BX15" s="186"/>
      <c r="BY15" s="186"/>
      <c r="BZ15" s="186"/>
      <c r="CA15" s="186"/>
      <c r="CB15" s="186"/>
      <c r="CC15" s="186"/>
      <c r="CD15" s="186"/>
      <c r="CE15" s="186"/>
      <c r="CF15" s="186"/>
      <c r="CG15" s="186"/>
      <c r="CH15" s="186"/>
      <c r="CI15" s="186"/>
      <c r="CJ15" s="186"/>
      <c r="CK15" s="186"/>
      <c r="CL15" s="186"/>
      <c r="CM15" s="186"/>
      <c r="CN15" s="186"/>
      <c r="CO15" s="186"/>
      <c r="CP15" s="186"/>
      <c r="CQ15" s="186"/>
      <c r="CR15" s="186"/>
      <c r="CS15" s="182"/>
      <c r="CT15" s="144"/>
      <c r="CU15" s="144"/>
      <c r="CV15" s="144"/>
      <c r="CW15" s="144"/>
      <c r="CX15" s="144"/>
      <c r="CY15" s="144"/>
      <c r="CZ15" s="144"/>
      <c r="DA15" s="144"/>
      <c r="DB15" s="144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4"/>
      <c r="DO15" s="144"/>
      <c r="DP15" s="144"/>
      <c r="DQ15" s="144"/>
      <c r="DR15" s="144"/>
      <c r="DS15" s="144"/>
      <c r="DT15" s="144"/>
    </row>
    <row r="16" ht="63" customHeight="1">
      <c r="A16" s="131" t="s">
        <v>63</v>
      </c>
      <c r="B16" s="132" t="s">
        <v>110</v>
      </c>
      <c r="C16" s="133">
        <v>3</v>
      </c>
      <c r="D16" s="134">
        <v>220501092</v>
      </c>
      <c r="E16" s="133">
        <v>1</v>
      </c>
      <c r="F16" s="135" t="s">
        <v>111</v>
      </c>
      <c r="G16" s="133" t="s">
        <v>96</v>
      </c>
      <c r="H16" s="137">
        <v>45530</v>
      </c>
      <c r="I16" s="138">
        <v>45572</v>
      </c>
      <c r="J16" s="218">
        <v>31</v>
      </c>
      <c r="K16" s="140"/>
      <c r="L16" s="141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86"/>
      <c r="BN16" s="186"/>
      <c r="BO16" s="186"/>
      <c r="BP16" s="18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4"/>
      <c r="DG16" s="144"/>
      <c r="DH16" s="144"/>
      <c r="DI16" s="144"/>
      <c r="DJ16" s="144"/>
      <c r="DK16" s="144"/>
      <c r="DL16" s="144"/>
      <c r="DM16" s="144"/>
      <c r="DN16" s="144"/>
      <c r="DO16" s="144"/>
      <c r="DP16" s="144"/>
      <c r="DQ16" s="144"/>
      <c r="DR16" s="144"/>
      <c r="DS16" s="144"/>
      <c r="DT16" s="144"/>
    </row>
    <row r="17" s="148" customFormat="1" ht="64.5" customHeight="1">
      <c r="A17" s="219" t="s">
        <v>112</v>
      </c>
      <c r="B17" s="220" t="s">
        <v>64</v>
      </c>
      <c r="C17" s="151">
        <v>1</v>
      </c>
      <c r="D17" s="151">
        <v>220501092</v>
      </c>
      <c r="E17" s="151">
        <v>1</v>
      </c>
      <c r="F17" s="152" t="s">
        <v>65</v>
      </c>
      <c r="G17" s="151" t="s">
        <v>96</v>
      </c>
      <c r="H17" s="221">
        <v>45511</v>
      </c>
      <c r="I17" s="156">
        <v>41930</v>
      </c>
      <c r="J17" s="139">
        <v>0</v>
      </c>
      <c r="K17" s="140"/>
      <c r="L17" s="222" t="e">
        <f>IF(OR(#REF!=0,I17=0)," - ",NETWORKDAYS(I17,#REF!))</f>
        <v>#REF!</v>
      </c>
      <c r="M17" s="223"/>
      <c r="N17" s="200"/>
      <c r="O17" s="200"/>
      <c r="P17" s="200"/>
      <c r="Q17" s="186"/>
      <c r="R17" s="186"/>
      <c r="S17" s="186"/>
      <c r="T17" s="146"/>
      <c r="U17" s="186"/>
      <c r="V17" s="186"/>
      <c r="W17" s="14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86"/>
      <c r="BN17" s="186"/>
      <c r="BO17" s="186"/>
      <c r="BP17" s="186"/>
      <c r="BQ17" s="18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224"/>
      <c r="DR17" s="224"/>
      <c r="DS17" s="224"/>
      <c r="DT17" s="224"/>
    </row>
    <row r="18" s="225" customFormat="1" ht="7.5" customHeight="1">
      <c r="A18" s="225"/>
      <c r="B18" s="225"/>
      <c r="C18" s="225"/>
      <c r="D18" s="225"/>
      <c r="E18" s="225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5"/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5"/>
      <c r="BD18" s="225"/>
      <c r="BE18" s="225"/>
      <c r="BF18" s="225"/>
      <c r="BG18" s="225"/>
      <c r="BH18" s="225"/>
      <c r="BI18" s="225"/>
      <c r="BJ18" s="225"/>
      <c r="BK18" s="225"/>
      <c r="BL18" s="225"/>
      <c r="BM18" s="225"/>
      <c r="BN18" s="225"/>
      <c r="BO18" s="225"/>
      <c r="BP18" s="225"/>
      <c r="BQ18" s="225"/>
    </row>
    <row r="19" ht="14.25">
      <c r="A19" s="226"/>
    </row>
  </sheetData>
  <mergeCells count="38">
    <mergeCell ref="A1:BP1"/>
    <mergeCell ref="A2:BP2"/>
    <mergeCell ref="A3:BP3"/>
    <mergeCell ref="D7:F7"/>
    <mergeCell ref="M7:S7"/>
    <mergeCell ref="T7:Z7"/>
    <mergeCell ref="AA7:AG7"/>
    <mergeCell ref="AH7:AN7"/>
    <mergeCell ref="AO7:AU7"/>
    <mergeCell ref="AV7:BB7"/>
    <mergeCell ref="BC7:BI7"/>
    <mergeCell ref="BJ7:BP7"/>
    <mergeCell ref="BQ7:BW7"/>
    <mergeCell ref="BX7:CD7"/>
    <mergeCell ref="CE7:CK7"/>
    <mergeCell ref="CL7:CR7"/>
    <mergeCell ref="CS7:CY7"/>
    <mergeCell ref="CZ7:DF7"/>
    <mergeCell ref="DG7:DM7"/>
    <mergeCell ref="DN7:DT7"/>
    <mergeCell ref="D8:F8"/>
    <mergeCell ref="M8:S8"/>
    <mergeCell ref="T8:Z8"/>
    <mergeCell ref="AA8:AG8"/>
    <mergeCell ref="AH8:AN8"/>
    <mergeCell ref="AO8:AU8"/>
    <mergeCell ref="AV8:BB8"/>
    <mergeCell ref="BC8:BI8"/>
    <mergeCell ref="BJ8:BP8"/>
    <mergeCell ref="BQ8:BW8"/>
    <mergeCell ref="BX8:CD8"/>
    <mergeCell ref="CE8:CK8"/>
    <mergeCell ref="CL8:CR8"/>
    <mergeCell ref="CS8:CY8"/>
    <mergeCell ref="CZ8:DF8"/>
    <mergeCell ref="DG8:DM8"/>
    <mergeCell ref="DN8:DT8"/>
    <mergeCell ref="A18:XFC1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00AB0083-001E-40BD-B611-001000910059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M15:Z15 AY15:BP15 M16:BP16 M16:BP16 BQ13:BT13 BV15:CS15</xm:sqref>
        </x14:conditionalFormatting>
        <x14:conditionalFormatting xmlns:xm="http://schemas.microsoft.com/office/excel/2006/main">
          <x14:cfRule type="expression" priority="4" id="{00C10073-00DF-4A85-BDDA-004A0046005A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N17:P17 R17:S17 U17:V17 X17:BQ17 R17 Q17</xm:sqref>
        </x14:conditionalFormatting>
        <x14:conditionalFormatting xmlns:xm="http://schemas.microsoft.com/office/excel/2006/main">
          <x14:cfRule type="expression" priority="4" id="{00F800EF-00CD-45CA-A4A1-000500C100E5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BQ9:BW10</xm:sqref>
        </x14:conditionalFormatting>
        <x14:conditionalFormatting xmlns:xm="http://schemas.microsoft.com/office/excel/2006/main">
          <x14:cfRule type="expression" priority="4" id="{00F70094-00DF-4965-B6F0-003F002E00C0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BX9:CD10</xm:sqref>
        </x14:conditionalFormatting>
        <x14:conditionalFormatting xmlns:xm="http://schemas.microsoft.com/office/excel/2006/main">
          <x14:cfRule type="expression" priority="4" id="{00F90024-00FF-4F31-95AB-00D6006D0077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CE9:CK10</xm:sqref>
        </x14:conditionalFormatting>
        <x14:conditionalFormatting xmlns:xm="http://schemas.microsoft.com/office/excel/2006/main">
          <x14:cfRule type="expression" priority="4" id="{004E0005-008A-4A91-9E86-000E009300D8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CL9:CR10</xm:sqref>
        </x14:conditionalFormatting>
        <x14:conditionalFormatting xmlns:xm="http://schemas.microsoft.com/office/excel/2006/main">
          <x14:cfRule type="expression" priority="4" id="{00D900C0-00D4-4EE7-A48D-000F00670075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CS9:CY10</xm:sqref>
        </x14:conditionalFormatting>
        <x14:conditionalFormatting xmlns:xm="http://schemas.microsoft.com/office/excel/2006/main">
          <x14:cfRule type="expression" priority="4" id="{00900082-00A1-461E-B898-006500E60025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CZ9:DF10</xm:sqref>
        </x14:conditionalFormatting>
        <x14:conditionalFormatting xmlns:xm="http://schemas.microsoft.com/office/excel/2006/main">
          <x14:cfRule type="expression" priority="4" id="{0000009E-00AD-4721-81DC-007F00BF0084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DG9:DM10</xm:sqref>
        </x14:conditionalFormatting>
        <x14:conditionalFormatting xmlns:xm="http://schemas.microsoft.com/office/excel/2006/main">
          <x14:cfRule type="expression" priority="4" id="{00C60009-0025-4C62-A65B-003000D7006E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DN9:DT10</xm:sqref>
        </x14:conditionalFormatting>
        <x14:conditionalFormatting xmlns:xm="http://schemas.microsoft.com/office/excel/2006/main">
          <x14:cfRule type="expression" priority="3" id="{001600DC-002C-4A54-8372-003100C50088}">
            <xm:f>AND(NOT(ISBLANK($H11)),$H11&lt;=N$10,$I11&gt;=N$10)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M15:Z15 AY15:BP15 M16:BP16 M16:BP16 BQ13:BT13 BV15:CS15</xm:sqref>
        </x14:conditionalFormatting>
        <x14:conditionalFormatting xmlns:xm="http://schemas.microsoft.com/office/excel/2006/main">
          <x14:cfRule type="expression" priority="3" id="{003700D6-0057-45F1-B64D-009C005700B7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N17:P17 R17:S17 U17:V17 X17:BQ17 R17 Q17</xm:sqref>
        </x14:conditionalFormatting>
        <x14:conditionalFormatting xmlns:xm="http://schemas.microsoft.com/office/excel/2006/main">
          <x14:cfRule type="expression" priority="2" id="{000500D7-0031-4B35-B46B-0073000C00A7}">
            <xm:f>AND($H11&lt;=N$10,ROUNDDOWN(($I11-$H11+1)*$K11,0)+$H11-1&gt;=N$10)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M15:Z15 AY15:BP15 M16:BP16 M16:BP16 BQ13:BT13 BV15:CS15</xm:sqref>
        </x14:conditionalFormatting>
        <x14:conditionalFormatting xmlns:xm="http://schemas.microsoft.com/office/excel/2006/main">
          <x14:cfRule type="expression" priority="2" id="{006F0066-00B7-43A1-B421-001700980045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N17:P17 R17:S17 U17:V17 X17:BQ17 R17 Q17</xm:sqref>
        </x14:conditionalFormatting>
        <x14:conditionalFormatting xmlns:xm="http://schemas.microsoft.com/office/excel/2006/main">
          <x14:cfRule type="expression" priority="1" id="{00F7002D-00DD-4CB9-A51C-00D100640045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BQ9:BW10</xm:sqref>
        </x14:conditionalFormatting>
        <x14:conditionalFormatting xmlns:xm="http://schemas.microsoft.com/office/excel/2006/main">
          <x14:cfRule type="expression" priority="1" id="{00340078-0008-4E85-B8D5-004D000B009D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BX9:CD10</xm:sqref>
        </x14:conditionalFormatting>
        <x14:conditionalFormatting xmlns:xm="http://schemas.microsoft.com/office/excel/2006/main">
          <x14:cfRule type="expression" priority="1" id="{005300B9-0092-4214-BB20-001900DE0008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CE9:CK10</xm:sqref>
        </x14:conditionalFormatting>
        <x14:conditionalFormatting xmlns:xm="http://schemas.microsoft.com/office/excel/2006/main">
          <x14:cfRule type="expression" priority="1" id="{00920006-0049-47F5-BAA1-002B00610084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CL9:CR10</xm:sqref>
        </x14:conditionalFormatting>
        <x14:conditionalFormatting xmlns:xm="http://schemas.microsoft.com/office/excel/2006/main">
          <x14:cfRule type="expression" priority="1" id="{00C30099-00F0-4EBC-8150-005900CB00D5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CS9:CY10</xm:sqref>
        </x14:conditionalFormatting>
        <x14:conditionalFormatting xmlns:xm="http://schemas.microsoft.com/office/excel/2006/main">
          <x14:cfRule type="expression" priority="1" id="{00CF004F-00BC-4984-9CFB-00DE008A0000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CZ9:DF10</xm:sqref>
        </x14:conditionalFormatting>
        <x14:conditionalFormatting xmlns:xm="http://schemas.microsoft.com/office/excel/2006/main">
          <x14:cfRule type="expression" priority="1" id="{0031002B-00D8-4667-B7C5-00DB00BC00D0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DG9:DM10</xm:sqref>
        </x14:conditionalFormatting>
        <x14:conditionalFormatting xmlns:xm="http://schemas.microsoft.com/office/excel/2006/main">
          <x14:cfRule type="expression" priority="1" id="{007600D0-00E2-4507-80A0-00D400B70054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DN9:DT10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C17" activeCellId="0" sqref="C17"/>
    </sheetView>
  </sheetViews>
  <sheetFormatPr baseColWidth="10" defaultRowHeight="14.25"/>
  <cols>
    <col customWidth="1" min="2" max="2" width="50.7109375"/>
    <col customWidth="1" min="3" max="3" width="5.7109375"/>
    <col customWidth="1" hidden="1" min="4" max="5" width="11.42578125"/>
    <col customWidth="1" min="6" max="6" width="32.7109375"/>
    <col customWidth="1" min="7" max="7" width="17.140625"/>
    <col customWidth="1" min="8" max="8" width="13.7109375"/>
    <col customWidth="1" min="11" max="11" width="4.00390625"/>
    <col customWidth="1" hidden="1" min="12" max="12" width="0.8828125"/>
    <col customWidth="1" min="13" max="68" width="2.42578125"/>
  </cols>
  <sheetData>
    <row r="1" ht="19.5">
      <c r="A1" s="68" t="s">
        <v>84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227"/>
    </row>
    <row r="2" ht="19.5">
      <c r="A2" s="68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227"/>
    </row>
    <row r="3" ht="17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228"/>
    </row>
    <row r="4" ht="17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229"/>
    </row>
    <row r="5" ht="16.5">
      <c r="A5" s="75"/>
      <c r="B5" s="76"/>
      <c r="C5" s="73"/>
      <c r="D5" s="73"/>
      <c r="E5" s="73"/>
      <c r="F5" s="77"/>
      <c r="G5" s="73"/>
      <c r="H5" s="79"/>
      <c r="I5" s="79"/>
      <c r="J5" s="73"/>
      <c r="K5" s="80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81"/>
    </row>
    <row r="6" ht="16.5">
      <c r="A6" s="82"/>
      <c r="B6" s="76"/>
      <c r="C6" s="73"/>
      <c r="D6" s="73"/>
      <c r="E6" s="73"/>
      <c r="F6" s="77"/>
      <c r="G6" s="73"/>
      <c r="H6" s="73"/>
      <c r="I6" s="73"/>
      <c r="J6" s="73"/>
      <c r="K6" s="80"/>
      <c r="L6" s="76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81"/>
    </row>
    <row r="7" ht="15">
      <c r="A7" s="84"/>
      <c r="B7" s="85" t="s">
        <v>28</v>
      </c>
      <c r="C7" s="86"/>
      <c r="D7" s="87">
        <v>45595</v>
      </c>
      <c r="E7" s="87"/>
      <c r="F7" s="87"/>
      <c r="G7" s="89"/>
      <c r="H7" s="73"/>
      <c r="I7" s="73"/>
      <c r="J7" s="90" t="s">
        <v>29</v>
      </c>
      <c r="K7" s="91">
        <v>1</v>
      </c>
      <c r="L7" s="163"/>
      <c r="M7" s="92" t="s">
        <v>66</v>
      </c>
      <c r="N7" s="95"/>
      <c r="O7" s="95"/>
      <c r="P7" s="95"/>
      <c r="Q7" s="95"/>
      <c r="R7" s="95"/>
      <c r="S7" s="167"/>
      <c r="T7" s="92" t="s">
        <v>85</v>
      </c>
      <c r="U7" s="95"/>
      <c r="V7" s="95"/>
      <c r="W7" s="95"/>
      <c r="X7" s="95"/>
      <c r="Y7" s="95"/>
      <c r="Z7" s="167"/>
      <c r="AA7" s="92" t="s">
        <v>86</v>
      </c>
      <c r="AB7" s="95"/>
      <c r="AC7" s="95"/>
      <c r="AD7" s="95"/>
      <c r="AE7" s="95"/>
      <c r="AF7" s="95"/>
      <c r="AG7" s="167"/>
      <c r="AH7" s="92" t="s">
        <v>87</v>
      </c>
      <c r="AI7" s="95"/>
      <c r="AJ7" s="95"/>
      <c r="AK7" s="95"/>
      <c r="AL7" s="95"/>
      <c r="AM7" s="95"/>
      <c r="AN7" s="167"/>
      <c r="AO7" s="92" t="s">
        <v>88</v>
      </c>
      <c r="AP7" s="95"/>
      <c r="AQ7" s="95"/>
      <c r="AR7" s="95"/>
      <c r="AS7" s="95"/>
      <c r="AT7" s="95"/>
      <c r="AU7" s="167"/>
      <c r="AV7" s="92" t="s">
        <v>89</v>
      </c>
      <c r="AW7" s="95"/>
      <c r="AX7" s="95"/>
      <c r="AY7" s="95"/>
      <c r="AZ7" s="95"/>
      <c r="BA7" s="95"/>
      <c r="BB7" s="167"/>
      <c r="BC7" s="92" t="s">
        <v>90</v>
      </c>
      <c r="BD7" s="95"/>
      <c r="BE7" s="95"/>
      <c r="BF7" s="95"/>
      <c r="BG7" s="95"/>
      <c r="BH7" s="95"/>
      <c r="BI7" s="167"/>
      <c r="BJ7" s="95" t="s">
        <v>91</v>
      </c>
      <c r="BK7" s="95"/>
      <c r="BL7" s="95"/>
      <c r="BM7" s="95"/>
      <c r="BN7" s="95"/>
      <c r="BO7" s="95"/>
      <c r="BP7" s="95"/>
    </row>
    <row r="8" ht="16.5">
      <c r="A8" s="84"/>
      <c r="B8" s="85" t="s">
        <v>32</v>
      </c>
      <c r="C8" s="86"/>
      <c r="D8" s="168" t="s">
        <v>33</v>
      </c>
      <c r="E8" s="168"/>
      <c r="F8" s="168"/>
      <c r="G8" s="99"/>
      <c r="H8" s="73"/>
      <c r="I8" s="73"/>
      <c r="J8" s="73"/>
      <c r="K8" s="76"/>
      <c r="L8" s="163"/>
      <c r="M8" s="100">
        <f>M9</f>
        <v>45593</v>
      </c>
      <c r="N8" s="101"/>
      <c r="O8" s="101"/>
      <c r="P8" s="101"/>
      <c r="Q8" s="101"/>
      <c r="R8" s="101"/>
      <c r="S8" s="169"/>
      <c r="T8" s="100">
        <f>T9</f>
        <v>45600</v>
      </c>
      <c r="U8" s="101"/>
      <c r="V8" s="101"/>
      <c r="W8" s="101"/>
      <c r="X8" s="101"/>
      <c r="Y8" s="101"/>
      <c r="Z8" s="169"/>
      <c r="AA8" s="100">
        <f>AA9</f>
        <v>45607</v>
      </c>
      <c r="AB8" s="101"/>
      <c r="AC8" s="101"/>
      <c r="AD8" s="101"/>
      <c r="AE8" s="101"/>
      <c r="AF8" s="101"/>
      <c r="AG8" s="169"/>
      <c r="AH8" s="100">
        <f>AH9</f>
        <v>45614</v>
      </c>
      <c r="AI8" s="101"/>
      <c r="AJ8" s="101"/>
      <c r="AK8" s="101"/>
      <c r="AL8" s="101"/>
      <c r="AM8" s="101"/>
      <c r="AN8" s="169"/>
      <c r="AO8" s="100">
        <f>AO9</f>
        <v>45621</v>
      </c>
      <c r="AP8" s="101"/>
      <c r="AQ8" s="101"/>
      <c r="AR8" s="101"/>
      <c r="AS8" s="101"/>
      <c r="AT8" s="101"/>
      <c r="AU8" s="169"/>
      <c r="AV8" s="100">
        <f>AV9</f>
        <v>45628</v>
      </c>
      <c r="AW8" s="101"/>
      <c r="AX8" s="101"/>
      <c r="AY8" s="101"/>
      <c r="AZ8" s="101"/>
      <c r="BA8" s="101"/>
      <c r="BB8" s="169"/>
      <c r="BC8" s="100">
        <f>BC9</f>
        <v>45635</v>
      </c>
      <c r="BD8" s="101"/>
      <c r="BE8" s="101"/>
      <c r="BF8" s="101"/>
      <c r="BG8" s="101"/>
      <c r="BH8" s="101"/>
      <c r="BI8" s="169"/>
      <c r="BJ8" s="101">
        <f>BJ9</f>
        <v>45642</v>
      </c>
      <c r="BK8" s="101"/>
      <c r="BL8" s="101"/>
      <c r="BM8" s="101"/>
      <c r="BN8" s="101"/>
      <c r="BO8" s="101"/>
      <c r="BP8" s="101"/>
    </row>
    <row r="9" ht="16.5">
      <c r="A9" s="84"/>
      <c r="B9" s="76"/>
      <c r="C9" s="73"/>
      <c r="D9" s="73"/>
      <c r="E9" s="73"/>
      <c r="F9" s="77"/>
      <c r="G9" s="73"/>
      <c r="H9" s="73"/>
      <c r="I9" s="73"/>
      <c r="J9" s="73"/>
      <c r="K9" s="76"/>
      <c r="L9" s="163"/>
      <c r="M9" s="102">
        <f>D7-WEEKDAY(D7,1)+2+7*(K7-1)</f>
        <v>45593</v>
      </c>
      <c r="N9" s="103">
        <f>M9+1</f>
        <v>45594</v>
      </c>
      <c r="O9" s="103">
        <f>N9+1</f>
        <v>45595</v>
      </c>
      <c r="P9" s="103">
        <f>O9+1</f>
        <v>45596</v>
      </c>
      <c r="Q9" s="103">
        <f>P9+1</f>
        <v>45597</v>
      </c>
      <c r="R9" s="103">
        <f>Q9+1</f>
        <v>45598</v>
      </c>
      <c r="S9" s="104">
        <f>R9+1</f>
        <v>45599</v>
      </c>
      <c r="T9" s="102">
        <f>S9+1</f>
        <v>45600</v>
      </c>
      <c r="U9" s="103">
        <f>T9+1</f>
        <v>45601</v>
      </c>
      <c r="V9" s="103">
        <f>U9+1</f>
        <v>45602</v>
      </c>
      <c r="W9" s="103">
        <f>V9+1</f>
        <v>45603</v>
      </c>
      <c r="X9" s="103">
        <f>W9+1</f>
        <v>45604</v>
      </c>
      <c r="Y9" s="103">
        <f>X9+1</f>
        <v>45605</v>
      </c>
      <c r="Z9" s="104">
        <f>Y9+1</f>
        <v>45606</v>
      </c>
      <c r="AA9" s="102">
        <f>Z9+1</f>
        <v>45607</v>
      </c>
      <c r="AB9" s="103">
        <f>AA9+1</f>
        <v>45608</v>
      </c>
      <c r="AC9" s="103">
        <f>AB9+1</f>
        <v>45609</v>
      </c>
      <c r="AD9" s="103">
        <f>AC9+1</f>
        <v>45610</v>
      </c>
      <c r="AE9" s="103">
        <f>AD9+1</f>
        <v>45611</v>
      </c>
      <c r="AF9" s="103">
        <f>AE9+1</f>
        <v>45612</v>
      </c>
      <c r="AG9" s="104">
        <f>AF9+1</f>
        <v>45613</v>
      </c>
      <c r="AH9" s="102">
        <f>AG9+1</f>
        <v>45614</v>
      </c>
      <c r="AI9" s="103">
        <f>AH9+1</f>
        <v>45615</v>
      </c>
      <c r="AJ9" s="103">
        <f>AI9+1</f>
        <v>45616</v>
      </c>
      <c r="AK9" s="103">
        <f>AJ9+1</f>
        <v>45617</v>
      </c>
      <c r="AL9" s="103">
        <f>AK9+1</f>
        <v>45618</v>
      </c>
      <c r="AM9" s="103">
        <f>AL9+1</f>
        <v>45619</v>
      </c>
      <c r="AN9" s="104">
        <f>AM9+1</f>
        <v>45620</v>
      </c>
      <c r="AO9" s="102">
        <f>AN9+1</f>
        <v>45621</v>
      </c>
      <c r="AP9" s="103">
        <f>AO9+1</f>
        <v>45622</v>
      </c>
      <c r="AQ9" s="103">
        <f>AP9+1</f>
        <v>45623</v>
      </c>
      <c r="AR9" s="103">
        <f>AQ9+1</f>
        <v>45624</v>
      </c>
      <c r="AS9" s="103">
        <f>AR9+1</f>
        <v>45625</v>
      </c>
      <c r="AT9" s="103">
        <f>AS9+1</f>
        <v>45626</v>
      </c>
      <c r="AU9" s="104">
        <f>AT9+1</f>
        <v>45627</v>
      </c>
      <c r="AV9" s="102">
        <f>AU9+1</f>
        <v>45628</v>
      </c>
      <c r="AW9" s="103">
        <f>AV9+1</f>
        <v>45629</v>
      </c>
      <c r="AX9" s="103">
        <f>AW9+1</f>
        <v>45630</v>
      </c>
      <c r="AY9" s="103">
        <f>AX9+1</f>
        <v>45631</v>
      </c>
      <c r="AZ9" s="103">
        <f>AY9+1</f>
        <v>45632</v>
      </c>
      <c r="BA9" s="103">
        <f>AZ9+1</f>
        <v>45633</v>
      </c>
      <c r="BB9" s="104">
        <f>BA9+1</f>
        <v>45634</v>
      </c>
      <c r="BC9" s="102">
        <f>BB9+1</f>
        <v>45635</v>
      </c>
      <c r="BD9" s="103">
        <f>BC9+1</f>
        <v>45636</v>
      </c>
      <c r="BE9" s="103">
        <f>BD9+1</f>
        <v>45637</v>
      </c>
      <c r="BF9" s="103">
        <f>BE9+1</f>
        <v>45638</v>
      </c>
      <c r="BG9" s="103">
        <f>BF9+1</f>
        <v>45639</v>
      </c>
      <c r="BH9" s="103">
        <f>BG9+1</f>
        <v>45640</v>
      </c>
      <c r="BI9" s="104">
        <f>BH9+1</f>
        <v>45641</v>
      </c>
      <c r="BJ9" s="102">
        <f>BI9+1</f>
        <v>45642</v>
      </c>
      <c r="BK9" s="103">
        <f>BJ9+1</f>
        <v>45643</v>
      </c>
      <c r="BL9" s="103">
        <f>BK9+1</f>
        <v>45644</v>
      </c>
      <c r="BM9" s="103">
        <f>BL9+1</f>
        <v>45645</v>
      </c>
      <c r="BN9" s="103">
        <f>BM9+1</f>
        <v>45646</v>
      </c>
      <c r="BO9" s="103">
        <f>BN9+1</f>
        <v>45647</v>
      </c>
      <c r="BP9" s="230">
        <f>BO9+1</f>
        <v>45648</v>
      </c>
    </row>
    <row r="10" ht="17.25">
      <c r="A10" s="106" t="s">
        <v>34</v>
      </c>
      <c r="B10" s="106" t="s">
        <v>35</v>
      </c>
      <c r="C10" s="107" t="s">
        <v>36</v>
      </c>
      <c r="D10" s="107" t="s">
        <v>37</v>
      </c>
      <c r="E10" s="107" t="s">
        <v>38</v>
      </c>
      <c r="F10" s="108" t="s">
        <v>39</v>
      </c>
      <c r="G10" s="108" t="s">
        <v>40</v>
      </c>
      <c r="H10" s="106" t="s">
        <v>42</v>
      </c>
      <c r="I10" s="106" t="s">
        <v>43</v>
      </c>
      <c r="J10" s="109" t="s">
        <v>44</v>
      </c>
      <c r="K10" s="108"/>
      <c r="L10" s="170"/>
      <c r="M10" s="110" t="str">
        <f>CHOOSE(WEEKDAY(M9,1),"D","L","M","W","J","V","S")</f>
        <v>L</v>
      </c>
      <c r="N10" s="111" t="str">
        <f>CHOOSE(WEEKDAY(N9,1),"D","L","M","W","J","V","S")</f>
        <v>M</v>
      </c>
      <c r="O10" s="111" t="str">
        <f>CHOOSE(WEEKDAY(O9,1),"D","L","M","W","J","V","S")</f>
        <v>W</v>
      </c>
      <c r="P10" s="111" t="str">
        <f>CHOOSE(WEEKDAY(P9,1),"D","L","M","W","J","V","S")</f>
        <v>J</v>
      </c>
      <c r="Q10" s="111" t="str">
        <f>CHOOSE(WEEKDAY(Q9,1),"D","L","M","W","J","V","S")</f>
        <v>V</v>
      </c>
      <c r="R10" s="111" t="str">
        <f>CHOOSE(WEEKDAY(R9,1),"D","L","M","W","J","V","S")</f>
        <v>S</v>
      </c>
      <c r="S10" s="112" t="str">
        <f>CHOOSE(WEEKDAY(S9,1),"D","L","M","W","J","V","S")</f>
        <v>D</v>
      </c>
      <c r="T10" s="110" t="str">
        <f>CHOOSE(WEEKDAY(T9,1),"D","L","M","W","J","V","S")</f>
        <v>L</v>
      </c>
      <c r="U10" s="111" t="str">
        <f>CHOOSE(WEEKDAY(U9,1),"D","L","M","W","J","V","S")</f>
        <v>M</v>
      </c>
      <c r="V10" s="111" t="str">
        <f>CHOOSE(WEEKDAY(V9,1),"D","L","M","W","J","V","S")</f>
        <v>W</v>
      </c>
      <c r="W10" s="111" t="str">
        <f>CHOOSE(WEEKDAY(W9,1),"D","L","M","W","J","V","S")</f>
        <v>J</v>
      </c>
      <c r="X10" s="111" t="str">
        <f>CHOOSE(WEEKDAY(X9,1),"D","L","M","W","J","V","S")</f>
        <v>V</v>
      </c>
      <c r="Y10" s="111" t="str">
        <f>CHOOSE(WEEKDAY(Y9,1),"D","L","M","W","J","V","S")</f>
        <v>S</v>
      </c>
      <c r="Z10" s="112" t="str">
        <f>CHOOSE(WEEKDAY(Z9,1),"D","L","M","W","J","V","S")</f>
        <v>D</v>
      </c>
      <c r="AA10" s="110" t="str">
        <f>CHOOSE(WEEKDAY(AA9,1),"D","L","M","W","J","V","S")</f>
        <v>L</v>
      </c>
      <c r="AB10" s="111" t="str">
        <f>CHOOSE(WEEKDAY(AB9,1),"D","L","M","W","J","V","S")</f>
        <v>M</v>
      </c>
      <c r="AC10" s="111" t="str">
        <f>CHOOSE(WEEKDAY(AC9,1),"D","L","M","W","J","V","S")</f>
        <v>W</v>
      </c>
      <c r="AD10" s="111" t="str">
        <f>CHOOSE(WEEKDAY(AD9,1),"D","L","M","W","J","V","S")</f>
        <v>J</v>
      </c>
      <c r="AE10" s="111" t="str">
        <f>CHOOSE(WEEKDAY(AE9,1),"D","L","M","W","J","V","S")</f>
        <v>V</v>
      </c>
      <c r="AF10" s="111" t="str">
        <f>CHOOSE(WEEKDAY(AF9,1),"D","L","M","W","J","V","S")</f>
        <v>S</v>
      </c>
      <c r="AG10" s="112" t="str">
        <f>CHOOSE(WEEKDAY(AG9,1),"D","L","M","W","J","V","S")</f>
        <v>D</v>
      </c>
      <c r="AH10" s="110" t="str">
        <f>CHOOSE(WEEKDAY(AH9,1),"D","L","M","W","J","V","S")</f>
        <v>L</v>
      </c>
      <c r="AI10" s="111" t="str">
        <f>CHOOSE(WEEKDAY(AI9,1),"D","L","M","W","J","V","S")</f>
        <v>M</v>
      </c>
      <c r="AJ10" s="111" t="str">
        <f>CHOOSE(WEEKDAY(AJ9,1),"D","L","M","W","J","V","S")</f>
        <v>W</v>
      </c>
      <c r="AK10" s="111" t="str">
        <f>CHOOSE(WEEKDAY(AK9,1),"D","L","M","W","J","V","S")</f>
        <v>J</v>
      </c>
      <c r="AL10" s="111" t="str">
        <f>CHOOSE(WEEKDAY(AL9,1),"D","L","M","W","J","V","S")</f>
        <v>V</v>
      </c>
      <c r="AM10" s="111" t="str">
        <f>CHOOSE(WEEKDAY(AM9,1),"D","L","M","W","J","V","S")</f>
        <v>S</v>
      </c>
      <c r="AN10" s="112" t="str">
        <f>CHOOSE(WEEKDAY(AN9,1),"D","L","M","W","J","V","S")</f>
        <v>D</v>
      </c>
      <c r="AO10" s="110" t="str">
        <f>CHOOSE(WEEKDAY(AO9,1),"D","L","M","W","J","V","S")</f>
        <v>L</v>
      </c>
      <c r="AP10" s="111" t="str">
        <f>CHOOSE(WEEKDAY(AP9,1),"D","L","M","W","J","V","S")</f>
        <v>M</v>
      </c>
      <c r="AQ10" s="111" t="str">
        <f>CHOOSE(WEEKDAY(AQ9,1),"D","L","M","W","J","V","S")</f>
        <v>W</v>
      </c>
      <c r="AR10" s="111" t="str">
        <f>CHOOSE(WEEKDAY(AR9,1),"D","L","M","W","J","V","S")</f>
        <v>J</v>
      </c>
      <c r="AS10" s="111" t="str">
        <f>CHOOSE(WEEKDAY(AS9,1),"D","L","M","W","J","V","S")</f>
        <v>V</v>
      </c>
      <c r="AT10" s="111" t="str">
        <f>CHOOSE(WEEKDAY(AT9,1),"D","L","M","W","J","V","S")</f>
        <v>S</v>
      </c>
      <c r="AU10" s="112" t="str">
        <f>CHOOSE(WEEKDAY(AU9,1),"D","L","M","W","J","V","S")</f>
        <v>D</v>
      </c>
      <c r="AV10" s="110" t="str">
        <f>CHOOSE(WEEKDAY(AV9,1),"D","L","M","W","J","V","S")</f>
        <v>L</v>
      </c>
      <c r="AW10" s="111" t="str">
        <f>CHOOSE(WEEKDAY(AW9,1),"D","L","M","W","J","V","S")</f>
        <v>M</v>
      </c>
      <c r="AX10" s="111" t="str">
        <f>CHOOSE(WEEKDAY(AX9,1),"D","L","M","W","J","V","S")</f>
        <v>W</v>
      </c>
      <c r="AY10" s="111" t="str">
        <f>CHOOSE(WEEKDAY(AY9,1),"D","L","M","W","J","V","S")</f>
        <v>J</v>
      </c>
      <c r="AZ10" s="111" t="str">
        <f>CHOOSE(WEEKDAY(AZ9,1),"D","L","M","W","J","V","S")</f>
        <v>V</v>
      </c>
      <c r="BA10" s="111" t="str">
        <f>CHOOSE(WEEKDAY(BA9,1),"D","L","M","W","J","V","S")</f>
        <v>S</v>
      </c>
      <c r="BB10" s="112" t="str">
        <f>CHOOSE(WEEKDAY(BB9,1),"D","L","M","W","J","V","S")</f>
        <v>D</v>
      </c>
      <c r="BC10" s="110" t="str">
        <f>CHOOSE(WEEKDAY(BC9,1),"D","L","M","W","J","V","S")</f>
        <v>L</v>
      </c>
      <c r="BD10" s="111" t="str">
        <f>CHOOSE(WEEKDAY(BD9,1),"D","L","M","W","J","V","S")</f>
        <v>M</v>
      </c>
      <c r="BE10" s="111" t="str">
        <f>CHOOSE(WEEKDAY(BE9,1),"D","L","M","W","J","V","S")</f>
        <v>W</v>
      </c>
      <c r="BF10" s="111" t="str">
        <f>CHOOSE(WEEKDAY(BF9,1),"D","L","M","W","J","V","S")</f>
        <v>J</v>
      </c>
      <c r="BG10" s="111" t="str">
        <f>CHOOSE(WEEKDAY(BG9,1),"D","L","M","W","J","V","S")</f>
        <v>V</v>
      </c>
      <c r="BH10" s="111" t="str">
        <f>CHOOSE(WEEKDAY(BH9,1),"D","L","M","W","J","V","S")</f>
        <v>S</v>
      </c>
      <c r="BI10" s="112" t="str">
        <f>CHOOSE(WEEKDAY(BI9,1),"D","L","M","W","J","V","S")</f>
        <v>D</v>
      </c>
      <c r="BJ10" s="110" t="str">
        <f>CHOOSE(WEEKDAY(BJ9,1),"D","L","M","W","J","V","S")</f>
        <v>L</v>
      </c>
      <c r="BK10" s="111" t="str">
        <f>CHOOSE(WEEKDAY(BK9,1),"D","L","M","W","J","V","S")</f>
        <v>M</v>
      </c>
      <c r="BL10" s="111" t="str">
        <f>CHOOSE(WEEKDAY(BL9,1),"D","L","M","W","J","V","S")</f>
        <v>W</v>
      </c>
      <c r="BM10" s="111" t="str">
        <f>CHOOSE(WEEKDAY(BM9,1),"D","L","M","W","J","V","S")</f>
        <v>J</v>
      </c>
      <c r="BN10" s="111" t="str">
        <f>CHOOSE(WEEKDAY(BN9,1),"D","L","M","W","J","V","S")</f>
        <v>V</v>
      </c>
      <c r="BO10" s="111" t="str">
        <f>CHOOSE(WEEKDAY(BO9,1),"D","L","M","W","J","V","S")</f>
        <v>S</v>
      </c>
      <c r="BP10" s="113" t="str">
        <f>CHOOSE(WEEKDAY(BP9,1),"D","L","M","W","J","V","S")</f>
        <v>D</v>
      </c>
    </row>
    <row r="11" ht="21.75">
      <c r="A11" s="171">
        <v>3</v>
      </c>
      <c r="B11" s="172" t="s">
        <v>45</v>
      </c>
      <c r="C11" s="173" t="s">
        <v>46</v>
      </c>
      <c r="D11" s="173" t="s">
        <v>46</v>
      </c>
      <c r="E11" s="173" t="s">
        <v>46</v>
      </c>
      <c r="F11" s="173"/>
      <c r="G11" s="173"/>
      <c r="H11" s="175"/>
      <c r="I11" s="175" t="str">
        <f>IF(ISBLANK(H11)," - ",IF(J11=0,H11,H11+J11-1))</f>
        <v xml:space="preserve"> - </v>
      </c>
      <c r="J11" s="176"/>
      <c r="K11" s="177"/>
      <c r="L11" s="178"/>
      <c r="M11" s="231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232"/>
      <c r="AU11" s="232"/>
      <c r="AV11" s="232"/>
      <c r="AW11" s="232"/>
      <c r="AX11" s="232"/>
      <c r="AY11" s="232"/>
      <c r="AZ11" s="232"/>
      <c r="BA11" s="232"/>
      <c r="BB11" s="232"/>
      <c r="BC11" s="232"/>
      <c r="BD11" s="232"/>
      <c r="BE11" s="232"/>
      <c r="BF11" s="232"/>
      <c r="BG11" s="232"/>
      <c r="BH11" s="232"/>
      <c r="BI11" s="232"/>
      <c r="BJ11" s="232"/>
      <c r="BK11" s="232"/>
      <c r="BL11" s="232"/>
      <c r="BM11" s="233"/>
      <c r="BN11" s="233"/>
      <c r="BO11" s="233"/>
      <c r="BP11" s="234"/>
    </row>
    <row r="12" ht="38.25">
      <c r="A12" s="179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2" s="235" t="s">
        <v>113</v>
      </c>
      <c r="C12" s="133">
        <v>4</v>
      </c>
      <c r="D12" s="134">
        <v>240201530</v>
      </c>
      <c r="E12" s="133">
        <v>1</v>
      </c>
      <c r="F12" s="135" t="s">
        <v>114</v>
      </c>
      <c r="G12" s="133" t="s">
        <v>115</v>
      </c>
      <c r="H12" s="137">
        <v>45603</v>
      </c>
      <c r="I12" s="138">
        <v>45626</v>
      </c>
      <c r="J12" s="139">
        <v>25</v>
      </c>
      <c r="K12" s="140"/>
      <c r="L12" s="236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</row>
    <row r="13" ht="48" customHeight="1">
      <c r="A13" s="179" t="s">
        <v>50</v>
      </c>
      <c r="B13" s="235" t="s">
        <v>116</v>
      </c>
      <c r="C13" s="133">
        <v>4</v>
      </c>
      <c r="D13" s="134">
        <v>220501046</v>
      </c>
      <c r="E13" s="133">
        <v>1</v>
      </c>
      <c r="F13" s="135" t="s">
        <v>117</v>
      </c>
      <c r="G13" s="133" t="s">
        <v>69</v>
      </c>
      <c r="H13" s="137">
        <v>45613</v>
      </c>
      <c r="I13" s="138" t="s">
        <v>118</v>
      </c>
      <c r="J13" s="218">
        <v>17</v>
      </c>
      <c r="K13" s="140"/>
      <c r="L13" s="237"/>
      <c r="M13" s="182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</row>
    <row r="14" ht="63" customHeight="1">
      <c r="A14" s="179" t="s">
        <v>54</v>
      </c>
      <c r="B14" s="238" t="s">
        <v>64</v>
      </c>
      <c r="C14" s="133">
        <v>1</v>
      </c>
      <c r="D14" s="151">
        <v>220501092</v>
      </c>
      <c r="E14" s="151">
        <v>1</v>
      </c>
      <c r="F14" s="152" t="s">
        <v>65</v>
      </c>
      <c r="G14" s="133" t="s">
        <v>96</v>
      </c>
      <c r="H14" s="239">
        <v>45566</v>
      </c>
      <c r="I14" s="138">
        <v>45639</v>
      </c>
      <c r="J14" s="139">
        <v>43</v>
      </c>
      <c r="K14" s="140"/>
      <c r="L14" s="222" t="e">
        <f>IF(OR(#REF!=0,I14=0)," - ",NETWORKDAYS(I14,#REF!))</f>
        <v>#REF!</v>
      </c>
      <c r="M14" s="182"/>
      <c r="N14" s="144"/>
      <c r="O14" s="144"/>
      <c r="P14" s="144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4"/>
      <c r="BI14" s="144"/>
      <c r="BJ14" s="144"/>
      <c r="BK14" s="144"/>
      <c r="BL14" s="144"/>
      <c r="BM14" s="144"/>
      <c r="BN14" s="144"/>
      <c r="BO14" s="144"/>
      <c r="BP14" s="144"/>
    </row>
    <row r="15" ht="9.75" customHeight="1">
      <c r="A15" s="240"/>
      <c r="B15" s="241"/>
      <c r="C15" s="242"/>
      <c r="D15" s="242"/>
      <c r="E15" s="242"/>
      <c r="F15" s="243"/>
      <c r="G15" s="242"/>
      <c r="H15" s="244"/>
      <c r="I15" s="242"/>
      <c r="J15" s="242"/>
      <c r="K15" s="245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4"/>
      <c r="BE15" s="244"/>
      <c r="BF15" s="244"/>
      <c r="BG15" s="244"/>
      <c r="BH15" s="244"/>
      <c r="BI15" s="244"/>
      <c r="BJ15" s="244"/>
      <c r="BK15" s="244"/>
      <c r="BL15" s="244"/>
      <c r="BM15" s="244"/>
      <c r="BN15" s="246"/>
      <c r="BO15" s="246"/>
      <c r="BP15" s="246"/>
      <c r="BQ15" s="247"/>
      <c r="BR15" s="248"/>
      <c r="BS15" s="248"/>
      <c r="BT15" s="248"/>
      <c r="BU15" s="248"/>
      <c r="BV15" s="248"/>
      <c r="BW15" s="248"/>
      <c r="BX15" s="248"/>
      <c r="BY15" s="248"/>
      <c r="BZ15" s="248"/>
      <c r="CA15" s="248"/>
      <c r="CB15" s="248"/>
      <c r="CC15" s="248"/>
      <c r="CD15" s="248"/>
      <c r="CE15" s="248"/>
      <c r="CF15" s="248"/>
      <c r="CG15" s="248"/>
      <c r="CH15" s="248"/>
      <c r="CI15" s="248"/>
      <c r="CJ15" s="248"/>
      <c r="CK15" s="248"/>
    </row>
    <row r="16" ht="14.25">
      <c r="K16" s="249"/>
    </row>
    <row r="17" ht="14.25">
      <c r="K17" s="140"/>
    </row>
  </sheetData>
  <mergeCells count="21">
    <mergeCell ref="A1:BP1"/>
    <mergeCell ref="A2:BP2"/>
    <mergeCell ref="A3:BP3"/>
    <mergeCell ref="D7:F7"/>
    <mergeCell ref="M7:S7"/>
    <mergeCell ref="T7:Z7"/>
    <mergeCell ref="AA7:AG7"/>
    <mergeCell ref="AH7:AN7"/>
    <mergeCell ref="AO7:AU7"/>
    <mergeCell ref="AV7:BB7"/>
    <mergeCell ref="BC7:BI7"/>
    <mergeCell ref="BJ7:BP7"/>
    <mergeCell ref="D8:F8"/>
    <mergeCell ref="M8:S8"/>
    <mergeCell ref="T8:Z8"/>
    <mergeCell ref="AA8:AG8"/>
    <mergeCell ref="AH8:AN8"/>
    <mergeCell ref="AO8:AU8"/>
    <mergeCell ref="AV8:BB8"/>
    <mergeCell ref="BC8:BI8"/>
    <mergeCell ref="BJ8:BP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5" activeCellId="0" sqref="F15"/>
    </sheetView>
  </sheetViews>
  <sheetFormatPr baseColWidth="10" defaultRowHeight="14.25"/>
  <cols>
    <col customWidth="1" min="2" max="2" width="46.57421875"/>
    <col customWidth="1" min="3" max="3" width="6"/>
    <col customWidth="1" hidden="1" min="4" max="5" width="11.42578125"/>
    <col customWidth="1" min="6" max="6" width="39.8515625"/>
    <col customWidth="1" min="7" max="7" width="18.28125"/>
    <col customWidth="1" min="8" max="8" width="12.8515625"/>
    <col customWidth="1" min="9" max="9" width="13.7109375"/>
    <col customWidth="1" min="11" max="11" width="3.28125"/>
    <col customWidth="1" min="12" max="12" width="0.140625"/>
    <col customWidth="1" min="13" max="68" width="2.42578125"/>
    <col customWidth="1" min="69" max="75" width="2.421875"/>
    <col customWidth="1" min="76" max="89" width="2.57421875"/>
  </cols>
  <sheetData>
    <row r="1" ht="19.5">
      <c r="A1" s="68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69"/>
    </row>
    <row r="2" ht="19.5">
      <c r="A2" s="68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69"/>
    </row>
    <row r="3" ht="17.25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2"/>
    </row>
    <row r="4" ht="17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4"/>
    </row>
    <row r="5" ht="16.5">
      <c r="A5" s="75"/>
      <c r="B5" s="76"/>
      <c r="C5" s="73"/>
      <c r="D5" s="73"/>
      <c r="E5" s="73"/>
      <c r="F5" s="77"/>
      <c r="G5" s="73"/>
      <c r="H5" s="79"/>
      <c r="I5" s="79"/>
      <c r="J5" s="73"/>
      <c r="K5" s="80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81"/>
    </row>
    <row r="6" ht="16.5">
      <c r="A6" s="82"/>
      <c r="B6" s="76"/>
      <c r="C6" s="73"/>
      <c r="D6" s="73"/>
      <c r="E6" s="73"/>
      <c r="F6" s="77"/>
      <c r="G6" s="73"/>
      <c r="H6" s="73"/>
      <c r="I6" s="73"/>
      <c r="J6" s="73"/>
      <c r="K6" s="80"/>
      <c r="L6" s="76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81"/>
    </row>
    <row r="7" ht="15">
      <c r="A7" s="84"/>
      <c r="B7" s="85" t="s">
        <v>28</v>
      </c>
      <c r="C7" s="86"/>
      <c r="D7" s="87">
        <v>45698</v>
      </c>
      <c r="E7" s="88"/>
      <c r="F7" s="88"/>
      <c r="G7" s="89"/>
      <c r="H7" s="73"/>
      <c r="I7" s="73"/>
      <c r="J7" s="90" t="s">
        <v>29</v>
      </c>
      <c r="K7" s="91">
        <v>1</v>
      </c>
      <c r="L7" s="76"/>
      <c r="M7" s="92" t="s">
        <v>119</v>
      </c>
      <c r="N7" s="3"/>
      <c r="O7" s="3"/>
      <c r="P7" s="3"/>
      <c r="Q7" s="3"/>
      <c r="R7" s="3"/>
      <c r="S7" s="93"/>
      <c r="T7" s="92" t="s">
        <v>85</v>
      </c>
      <c r="U7" s="3"/>
      <c r="V7" s="3"/>
      <c r="W7" s="3"/>
      <c r="X7" s="3"/>
      <c r="Y7" s="3"/>
      <c r="Z7" s="93"/>
      <c r="AA7" s="92" t="s">
        <v>86</v>
      </c>
      <c r="AB7" s="3"/>
      <c r="AC7" s="3"/>
      <c r="AD7" s="3"/>
      <c r="AE7" s="3"/>
      <c r="AF7" s="3"/>
      <c r="AG7" s="93"/>
      <c r="AH7" s="92" t="s">
        <v>87</v>
      </c>
      <c r="AI7" s="3"/>
      <c r="AJ7" s="3"/>
      <c r="AK7" s="3"/>
      <c r="AL7" s="3"/>
      <c r="AM7" s="3"/>
      <c r="AN7" s="93"/>
      <c r="AO7" s="92" t="s">
        <v>88</v>
      </c>
      <c r="AP7" s="3"/>
      <c r="AQ7" s="3"/>
      <c r="AR7" s="3"/>
      <c r="AS7" s="3"/>
      <c r="AT7" s="3"/>
      <c r="AU7" s="93"/>
      <c r="AV7" s="92" t="s">
        <v>89</v>
      </c>
      <c r="AW7" s="3"/>
      <c r="AX7" s="3"/>
      <c r="AY7" s="3"/>
      <c r="AZ7" s="3"/>
      <c r="BA7" s="3"/>
      <c r="BB7" s="93"/>
      <c r="BC7" s="92" t="s">
        <v>120</v>
      </c>
      <c r="BD7" s="3"/>
      <c r="BE7" s="3"/>
      <c r="BF7" s="3"/>
      <c r="BG7" s="3"/>
      <c r="BH7" s="3"/>
      <c r="BI7" s="93"/>
      <c r="BJ7" s="92" t="s">
        <v>121</v>
      </c>
      <c r="BK7" s="3"/>
      <c r="BL7" s="3"/>
      <c r="BM7" s="3"/>
      <c r="BN7" s="3"/>
      <c r="BO7" s="3"/>
      <c r="BP7" s="94"/>
      <c r="BQ7" s="92" t="s">
        <v>92</v>
      </c>
      <c r="BR7" s="95"/>
      <c r="BS7" s="95"/>
      <c r="BT7" s="95"/>
      <c r="BU7" s="95"/>
      <c r="BV7" s="95"/>
      <c r="BW7" s="95"/>
      <c r="BX7" s="92" t="s">
        <v>30</v>
      </c>
      <c r="BY7" s="95"/>
      <c r="BZ7" s="95"/>
      <c r="CA7" s="95"/>
      <c r="CB7" s="95"/>
      <c r="CC7" s="95"/>
      <c r="CD7" s="95"/>
      <c r="CE7" s="92" t="s">
        <v>31</v>
      </c>
      <c r="CF7" s="95"/>
      <c r="CG7" s="95"/>
      <c r="CH7" s="95"/>
      <c r="CI7" s="95"/>
      <c r="CJ7" s="95"/>
      <c r="CK7" s="210"/>
    </row>
    <row r="8" ht="16.5">
      <c r="A8" s="84"/>
      <c r="B8" s="85" t="s">
        <v>32</v>
      </c>
      <c r="C8" s="86"/>
      <c r="D8" s="98" t="s">
        <v>33</v>
      </c>
      <c r="E8" s="88"/>
      <c r="F8" s="88"/>
      <c r="G8" s="99"/>
      <c r="H8" s="73"/>
      <c r="I8" s="73"/>
      <c r="J8" s="73"/>
      <c r="K8" s="76"/>
      <c r="L8" s="76"/>
      <c r="M8" s="100">
        <f>M9</f>
        <v>45698</v>
      </c>
      <c r="N8" s="3"/>
      <c r="O8" s="3"/>
      <c r="P8" s="3"/>
      <c r="Q8" s="3"/>
      <c r="R8" s="3"/>
      <c r="S8" s="93"/>
      <c r="T8" s="100">
        <f>T9</f>
        <v>45705</v>
      </c>
      <c r="U8" s="3"/>
      <c r="V8" s="3"/>
      <c r="W8" s="3"/>
      <c r="X8" s="3"/>
      <c r="Y8" s="3"/>
      <c r="Z8" s="93"/>
      <c r="AA8" s="100">
        <f>AA9</f>
        <v>45712</v>
      </c>
      <c r="AB8" s="3"/>
      <c r="AC8" s="3"/>
      <c r="AD8" s="3"/>
      <c r="AE8" s="3"/>
      <c r="AF8" s="3"/>
      <c r="AG8" s="93"/>
      <c r="AH8" s="100">
        <f>AH9</f>
        <v>45719</v>
      </c>
      <c r="AI8" s="3"/>
      <c r="AJ8" s="3"/>
      <c r="AK8" s="3"/>
      <c r="AL8" s="3"/>
      <c r="AM8" s="3"/>
      <c r="AN8" s="93"/>
      <c r="AO8" s="100">
        <f>AO9</f>
        <v>45726</v>
      </c>
      <c r="AP8" s="3"/>
      <c r="AQ8" s="3"/>
      <c r="AR8" s="3"/>
      <c r="AS8" s="3"/>
      <c r="AT8" s="3"/>
      <c r="AU8" s="93"/>
      <c r="AV8" s="100">
        <f>AV9</f>
        <v>45733</v>
      </c>
      <c r="AW8" s="3"/>
      <c r="AX8" s="3"/>
      <c r="AY8" s="3"/>
      <c r="AZ8" s="3"/>
      <c r="BA8" s="3"/>
      <c r="BB8" s="93"/>
      <c r="BC8" s="100">
        <f>BC9</f>
        <v>45740</v>
      </c>
      <c r="BD8" s="3"/>
      <c r="BE8" s="3"/>
      <c r="BF8" s="3"/>
      <c r="BG8" s="3"/>
      <c r="BH8" s="3"/>
      <c r="BI8" s="93"/>
      <c r="BJ8" s="100">
        <f>BJ9</f>
        <v>45747</v>
      </c>
      <c r="BK8" s="3"/>
      <c r="BL8" s="3"/>
      <c r="BM8" s="3"/>
      <c r="BN8" s="3"/>
      <c r="BO8" s="3"/>
      <c r="BP8" s="94"/>
      <c r="BQ8" s="100">
        <f>BQ9</f>
        <v>45754</v>
      </c>
      <c r="BR8" s="101"/>
      <c r="BS8" s="101"/>
      <c r="BT8" s="101"/>
      <c r="BU8" s="101"/>
      <c r="BV8" s="101"/>
      <c r="BW8" s="101"/>
      <c r="BX8" s="100">
        <f>BX9</f>
        <v>45761</v>
      </c>
      <c r="BY8" s="101"/>
      <c r="BZ8" s="101"/>
      <c r="CA8" s="101"/>
      <c r="CB8" s="101"/>
      <c r="CC8" s="101"/>
      <c r="CD8" s="101"/>
      <c r="CE8" s="100">
        <f>CE9</f>
        <v>45768</v>
      </c>
      <c r="CF8" s="101"/>
      <c r="CG8" s="101"/>
      <c r="CH8" s="101"/>
      <c r="CI8" s="101"/>
      <c r="CJ8" s="101"/>
      <c r="CK8" s="211"/>
    </row>
    <row r="9" ht="16.5">
      <c r="A9" s="84"/>
      <c r="B9" s="76"/>
      <c r="C9" s="73"/>
      <c r="D9" s="73"/>
      <c r="E9" s="73"/>
      <c r="F9" s="77"/>
      <c r="G9" s="73"/>
      <c r="H9" s="73"/>
      <c r="I9" s="73"/>
      <c r="J9" s="73"/>
      <c r="K9" s="76"/>
      <c r="L9" s="76"/>
      <c r="M9" s="102">
        <f>D7-WEEKDAY(D7,1)+2+7*(K7-1)</f>
        <v>45698</v>
      </c>
      <c r="N9" s="103">
        <f t="shared" ref="N9:BP9" si="4">M9+1</f>
        <v>45699</v>
      </c>
      <c r="O9" s="103">
        <f t="shared" si="4"/>
        <v>45700</v>
      </c>
      <c r="P9" s="103">
        <f t="shared" si="4"/>
        <v>45701</v>
      </c>
      <c r="Q9" s="103">
        <f t="shared" si="4"/>
        <v>45702</v>
      </c>
      <c r="R9" s="103">
        <f t="shared" si="4"/>
        <v>45703</v>
      </c>
      <c r="S9" s="104">
        <f t="shared" si="4"/>
        <v>45704</v>
      </c>
      <c r="T9" s="102">
        <f t="shared" si="4"/>
        <v>45705</v>
      </c>
      <c r="U9" s="103">
        <f t="shared" si="4"/>
        <v>45706</v>
      </c>
      <c r="V9" s="103">
        <f t="shared" si="4"/>
        <v>45707</v>
      </c>
      <c r="W9" s="103">
        <f t="shared" si="4"/>
        <v>45708</v>
      </c>
      <c r="X9" s="103">
        <f t="shared" si="4"/>
        <v>45709</v>
      </c>
      <c r="Y9" s="103">
        <f t="shared" si="4"/>
        <v>45710</v>
      </c>
      <c r="Z9" s="104">
        <f t="shared" si="4"/>
        <v>45711</v>
      </c>
      <c r="AA9" s="102">
        <f t="shared" si="4"/>
        <v>45712</v>
      </c>
      <c r="AB9" s="103">
        <f t="shared" si="4"/>
        <v>45713</v>
      </c>
      <c r="AC9" s="103">
        <f t="shared" si="4"/>
        <v>45714</v>
      </c>
      <c r="AD9" s="103">
        <f t="shared" si="4"/>
        <v>45715</v>
      </c>
      <c r="AE9" s="103">
        <f t="shared" si="4"/>
        <v>45716</v>
      </c>
      <c r="AF9" s="103">
        <f t="shared" si="4"/>
        <v>45717</v>
      </c>
      <c r="AG9" s="104">
        <f t="shared" si="4"/>
        <v>45718</v>
      </c>
      <c r="AH9" s="102">
        <f t="shared" si="4"/>
        <v>45719</v>
      </c>
      <c r="AI9" s="103">
        <f t="shared" si="4"/>
        <v>45720</v>
      </c>
      <c r="AJ9" s="103">
        <f t="shared" si="4"/>
        <v>45721</v>
      </c>
      <c r="AK9" s="103">
        <f t="shared" si="4"/>
        <v>45722</v>
      </c>
      <c r="AL9" s="103">
        <f t="shared" si="4"/>
        <v>45723</v>
      </c>
      <c r="AM9" s="103">
        <f t="shared" si="4"/>
        <v>45724</v>
      </c>
      <c r="AN9" s="104">
        <f t="shared" si="4"/>
        <v>45725</v>
      </c>
      <c r="AO9" s="102">
        <f t="shared" si="4"/>
        <v>45726</v>
      </c>
      <c r="AP9" s="103">
        <f t="shared" si="4"/>
        <v>45727</v>
      </c>
      <c r="AQ9" s="103">
        <f t="shared" si="4"/>
        <v>45728</v>
      </c>
      <c r="AR9" s="103">
        <f t="shared" si="4"/>
        <v>45729</v>
      </c>
      <c r="AS9" s="103">
        <f t="shared" si="4"/>
        <v>45730</v>
      </c>
      <c r="AT9" s="103">
        <f t="shared" si="4"/>
        <v>45731</v>
      </c>
      <c r="AU9" s="104">
        <f t="shared" si="4"/>
        <v>45732</v>
      </c>
      <c r="AV9" s="102">
        <f t="shared" si="4"/>
        <v>45733</v>
      </c>
      <c r="AW9" s="103">
        <f t="shared" si="4"/>
        <v>45734</v>
      </c>
      <c r="AX9" s="103">
        <f t="shared" si="4"/>
        <v>45735</v>
      </c>
      <c r="AY9" s="103">
        <f t="shared" si="4"/>
        <v>45736</v>
      </c>
      <c r="AZ9" s="103">
        <f t="shared" si="4"/>
        <v>45737</v>
      </c>
      <c r="BA9" s="103">
        <f t="shared" si="4"/>
        <v>45738</v>
      </c>
      <c r="BB9" s="104">
        <f t="shared" si="4"/>
        <v>45739</v>
      </c>
      <c r="BC9" s="102">
        <f t="shared" si="4"/>
        <v>45740</v>
      </c>
      <c r="BD9" s="103">
        <f t="shared" si="4"/>
        <v>45741</v>
      </c>
      <c r="BE9" s="103">
        <f t="shared" si="4"/>
        <v>45742</v>
      </c>
      <c r="BF9" s="103">
        <f t="shared" si="4"/>
        <v>45743</v>
      </c>
      <c r="BG9" s="103">
        <f t="shared" si="4"/>
        <v>45744</v>
      </c>
      <c r="BH9" s="103">
        <f t="shared" si="4"/>
        <v>45745</v>
      </c>
      <c r="BI9" s="104">
        <f t="shared" si="4"/>
        <v>45746</v>
      </c>
      <c r="BJ9" s="102">
        <f t="shared" si="4"/>
        <v>45747</v>
      </c>
      <c r="BK9" s="103">
        <f t="shared" si="4"/>
        <v>45748</v>
      </c>
      <c r="BL9" s="103">
        <f t="shared" si="4"/>
        <v>45749</v>
      </c>
      <c r="BM9" s="103">
        <f t="shared" si="4"/>
        <v>45750</v>
      </c>
      <c r="BN9" s="103">
        <f t="shared" si="4"/>
        <v>45751</v>
      </c>
      <c r="BO9" s="103">
        <f t="shared" si="4"/>
        <v>45752</v>
      </c>
      <c r="BP9" s="105">
        <f t="shared" si="4"/>
        <v>45753</v>
      </c>
      <c r="BQ9" s="102">
        <f>BP9+1</f>
        <v>45754</v>
      </c>
      <c r="BR9" s="103">
        <f>BQ9+1</f>
        <v>45755</v>
      </c>
      <c r="BS9" s="103">
        <f>BR9+1</f>
        <v>45756</v>
      </c>
      <c r="BT9" s="103">
        <f>BS9+1</f>
        <v>45757</v>
      </c>
      <c r="BU9" s="103">
        <f>BT9+1</f>
        <v>45758</v>
      </c>
      <c r="BV9" s="103">
        <f>BU9+1</f>
        <v>45759</v>
      </c>
      <c r="BW9" s="105">
        <f>BV9+1</f>
        <v>45760</v>
      </c>
      <c r="BX9" s="102">
        <f>BW9+1</f>
        <v>45761</v>
      </c>
      <c r="BY9" s="103">
        <f>BX9+1</f>
        <v>45762</v>
      </c>
      <c r="BZ9" s="103">
        <f>BY9+1</f>
        <v>45763</v>
      </c>
      <c r="CA9" s="103">
        <f>BZ9+1</f>
        <v>45764</v>
      </c>
      <c r="CB9" s="103">
        <f>CA9+1</f>
        <v>45765</v>
      </c>
      <c r="CC9" s="103">
        <f>CB9+1</f>
        <v>45766</v>
      </c>
      <c r="CD9" s="105">
        <f>CC9+1</f>
        <v>45767</v>
      </c>
      <c r="CE9" s="102">
        <f>CD9+1</f>
        <v>45768</v>
      </c>
      <c r="CF9" s="103">
        <f>CE9+1</f>
        <v>45769</v>
      </c>
      <c r="CG9" s="103">
        <f>CF9+1</f>
        <v>45770</v>
      </c>
      <c r="CH9" s="103">
        <f>CG9+1</f>
        <v>45771</v>
      </c>
      <c r="CI9" s="103">
        <f>CH9+1</f>
        <v>45772</v>
      </c>
      <c r="CJ9" s="103">
        <f>CI9+1</f>
        <v>45773</v>
      </c>
      <c r="CK9" s="212">
        <f>CJ9+1</f>
        <v>45774</v>
      </c>
    </row>
    <row r="10" ht="28.5">
      <c r="A10" s="106" t="s">
        <v>34</v>
      </c>
      <c r="B10" s="106" t="s">
        <v>35</v>
      </c>
      <c r="C10" s="107" t="s">
        <v>36</v>
      </c>
      <c r="D10" s="107" t="s">
        <v>37</v>
      </c>
      <c r="E10" s="107" t="s">
        <v>38</v>
      </c>
      <c r="F10" s="108" t="s">
        <v>39</v>
      </c>
      <c r="G10" s="108" t="s">
        <v>40</v>
      </c>
      <c r="H10" s="106" t="s">
        <v>42</v>
      </c>
      <c r="I10" s="106" t="s">
        <v>43</v>
      </c>
      <c r="J10" s="109" t="s">
        <v>44</v>
      </c>
      <c r="K10" s="108"/>
      <c r="L10" s="108"/>
      <c r="M10" s="110" t="str">
        <f t="shared" ref="M10:BP10" si="5">CHOOSE(WEEKDAY(M9,1),"D","L","M","W","J","V","S")</f>
        <v>L</v>
      </c>
      <c r="N10" s="111" t="str">
        <f t="shared" si="5"/>
        <v>M</v>
      </c>
      <c r="O10" s="111" t="str">
        <f t="shared" si="5"/>
        <v>W</v>
      </c>
      <c r="P10" s="111" t="str">
        <f t="shared" si="5"/>
        <v>J</v>
      </c>
      <c r="Q10" s="111" t="str">
        <f t="shared" si="5"/>
        <v>V</v>
      </c>
      <c r="R10" s="111" t="str">
        <f t="shared" si="5"/>
        <v>S</v>
      </c>
      <c r="S10" s="112" t="str">
        <f t="shared" si="5"/>
        <v>D</v>
      </c>
      <c r="T10" s="110" t="str">
        <f t="shared" si="5"/>
        <v>L</v>
      </c>
      <c r="U10" s="111" t="str">
        <f t="shared" si="5"/>
        <v>M</v>
      </c>
      <c r="V10" s="111" t="str">
        <f t="shared" si="5"/>
        <v>W</v>
      </c>
      <c r="W10" s="111" t="str">
        <f t="shared" si="5"/>
        <v>J</v>
      </c>
      <c r="X10" s="111" t="str">
        <f t="shared" si="5"/>
        <v>V</v>
      </c>
      <c r="Y10" s="111" t="str">
        <f t="shared" si="5"/>
        <v>S</v>
      </c>
      <c r="Z10" s="112" t="str">
        <f t="shared" si="5"/>
        <v>D</v>
      </c>
      <c r="AA10" s="110" t="str">
        <f t="shared" si="5"/>
        <v>L</v>
      </c>
      <c r="AB10" s="111" t="str">
        <f t="shared" si="5"/>
        <v>M</v>
      </c>
      <c r="AC10" s="111" t="str">
        <f t="shared" si="5"/>
        <v>W</v>
      </c>
      <c r="AD10" s="111" t="str">
        <f t="shared" si="5"/>
        <v>J</v>
      </c>
      <c r="AE10" s="111" t="str">
        <f t="shared" si="5"/>
        <v>V</v>
      </c>
      <c r="AF10" s="111" t="str">
        <f t="shared" si="5"/>
        <v>S</v>
      </c>
      <c r="AG10" s="112" t="str">
        <f t="shared" si="5"/>
        <v>D</v>
      </c>
      <c r="AH10" s="110" t="str">
        <f t="shared" si="5"/>
        <v>L</v>
      </c>
      <c r="AI10" s="111" t="str">
        <f t="shared" si="5"/>
        <v>M</v>
      </c>
      <c r="AJ10" s="111" t="str">
        <f t="shared" si="5"/>
        <v>W</v>
      </c>
      <c r="AK10" s="111" t="str">
        <f t="shared" si="5"/>
        <v>J</v>
      </c>
      <c r="AL10" s="111" t="str">
        <f t="shared" si="5"/>
        <v>V</v>
      </c>
      <c r="AM10" s="111" t="str">
        <f t="shared" si="5"/>
        <v>S</v>
      </c>
      <c r="AN10" s="112" t="str">
        <f t="shared" si="5"/>
        <v>D</v>
      </c>
      <c r="AO10" s="110" t="str">
        <f t="shared" si="5"/>
        <v>L</v>
      </c>
      <c r="AP10" s="111" t="str">
        <f t="shared" si="5"/>
        <v>M</v>
      </c>
      <c r="AQ10" s="111" t="str">
        <f t="shared" si="5"/>
        <v>W</v>
      </c>
      <c r="AR10" s="111" t="str">
        <f t="shared" si="5"/>
        <v>J</v>
      </c>
      <c r="AS10" s="111" t="str">
        <f t="shared" si="5"/>
        <v>V</v>
      </c>
      <c r="AT10" s="111" t="str">
        <f t="shared" si="5"/>
        <v>S</v>
      </c>
      <c r="AU10" s="112" t="str">
        <f t="shared" si="5"/>
        <v>D</v>
      </c>
      <c r="AV10" s="110" t="str">
        <f t="shared" si="5"/>
        <v>L</v>
      </c>
      <c r="AW10" s="111" t="str">
        <f t="shared" si="5"/>
        <v>M</v>
      </c>
      <c r="AX10" s="111" t="str">
        <f t="shared" si="5"/>
        <v>W</v>
      </c>
      <c r="AY10" s="111" t="str">
        <f t="shared" si="5"/>
        <v>J</v>
      </c>
      <c r="AZ10" s="111" t="str">
        <f t="shared" si="5"/>
        <v>V</v>
      </c>
      <c r="BA10" s="111" t="str">
        <f t="shared" si="5"/>
        <v>S</v>
      </c>
      <c r="BB10" s="112" t="str">
        <f t="shared" si="5"/>
        <v>D</v>
      </c>
      <c r="BC10" s="110" t="str">
        <f t="shared" si="5"/>
        <v>L</v>
      </c>
      <c r="BD10" s="111" t="str">
        <f t="shared" si="5"/>
        <v>M</v>
      </c>
      <c r="BE10" s="111" t="str">
        <f t="shared" si="5"/>
        <v>W</v>
      </c>
      <c r="BF10" s="111" t="str">
        <f t="shared" si="5"/>
        <v>J</v>
      </c>
      <c r="BG10" s="111" t="str">
        <f t="shared" si="5"/>
        <v>V</v>
      </c>
      <c r="BH10" s="111" t="str">
        <f t="shared" si="5"/>
        <v>S</v>
      </c>
      <c r="BI10" s="112" t="str">
        <f t="shared" si="5"/>
        <v>D</v>
      </c>
      <c r="BJ10" s="110" t="str">
        <f t="shared" si="5"/>
        <v>L</v>
      </c>
      <c r="BK10" s="111" t="str">
        <f t="shared" si="5"/>
        <v>M</v>
      </c>
      <c r="BL10" s="111" t="str">
        <f t="shared" si="5"/>
        <v>W</v>
      </c>
      <c r="BM10" s="111" t="str">
        <f t="shared" si="5"/>
        <v>J</v>
      </c>
      <c r="BN10" s="111" t="str">
        <f t="shared" si="5"/>
        <v>V</v>
      </c>
      <c r="BO10" s="111" t="str">
        <f t="shared" si="5"/>
        <v>S</v>
      </c>
      <c r="BP10" s="113" t="str">
        <f t="shared" si="5"/>
        <v>D</v>
      </c>
      <c r="BQ10" s="110" t="str">
        <f>CHOOSE(WEEKDAY(BQ9,1),"D","L","M","W","J","V","S")</f>
        <v>L</v>
      </c>
      <c r="BR10" s="111" t="str">
        <f>CHOOSE(WEEKDAY(BR9,1),"D","L","M","W","J","V","S")</f>
        <v>M</v>
      </c>
      <c r="BS10" s="111" t="str">
        <f>CHOOSE(WEEKDAY(BS9,1),"D","L","M","W","J","V","S")</f>
        <v>W</v>
      </c>
      <c r="BT10" s="111" t="str">
        <f>CHOOSE(WEEKDAY(BT9,1),"D","L","M","W","J","V","S")</f>
        <v>J</v>
      </c>
      <c r="BU10" s="111" t="str">
        <f>CHOOSE(WEEKDAY(BU9,1),"D","L","M","W","J","V","S")</f>
        <v>V</v>
      </c>
      <c r="BV10" s="111" t="str">
        <f>CHOOSE(WEEKDAY(BV9,1),"D","L","M","W","J","V","S")</f>
        <v>S</v>
      </c>
      <c r="BW10" s="113" t="str">
        <f>CHOOSE(WEEKDAY(BW9,1),"D","L","M","W","J","V","S")</f>
        <v>D</v>
      </c>
      <c r="BX10" s="110" t="str">
        <f>CHOOSE(WEEKDAY(BX9,1),"D","L","M","W","J","V","S")</f>
        <v>L</v>
      </c>
      <c r="BY10" s="111" t="str">
        <f>CHOOSE(WEEKDAY(BY9,1),"D","L","M","W","J","V","S")</f>
        <v>M</v>
      </c>
      <c r="BZ10" s="111" t="str">
        <f>CHOOSE(WEEKDAY(BZ9,1),"D","L","M","W","J","V","S")</f>
        <v>W</v>
      </c>
      <c r="CA10" s="111" t="str">
        <f>CHOOSE(WEEKDAY(CA9,1),"D","L","M","W","J","V","S")</f>
        <v>J</v>
      </c>
      <c r="CB10" s="111" t="str">
        <f>CHOOSE(WEEKDAY(CB9,1),"D","L","M","W","J","V","S")</f>
        <v>V</v>
      </c>
      <c r="CC10" s="111" t="str">
        <f>CHOOSE(WEEKDAY(CC9,1),"D","L","M","W","J","V","S")</f>
        <v>S</v>
      </c>
      <c r="CD10" s="113" t="str">
        <f>CHOOSE(WEEKDAY(CD9,1),"D","L","M","W","J","V","S")</f>
        <v>D</v>
      </c>
      <c r="CE10" s="110" t="str">
        <f>CHOOSE(WEEKDAY(CE9,1),"D","L","M","W","J","V","S")</f>
        <v>L</v>
      </c>
      <c r="CF10" s="111" t="str">
        <f>CHOOSE(WEEKDAY(CF9,1),"D","L","M","W","J","V","S")</f>
        <v>M</v>
      </c>
      <c r="CG10" s="111" t="str">
        <f>CHOOSE(WEEKDAY(CG9,1),"D","L","M","W","J","V","S")</f>
        <v>W</v>
      </c>
      <c r="CH10" s="111" t="str">
        <f>CHOOSE(WEEKDAY(CH9,1),"D","L","M","W","J","V","S")</f>
        <v>J</v>
      </c>
      <c r="CI10" s="111" t="str">
        <f>CHOOSE(WEEKDAY(CI9,1),"D","L","M","W","J","V","S")</f>
        <v>V</v>
      </c>
      <c r="CJ10" s="111" t="str">
        <f>CHOOSE(WEEKDAY(CJ9,1),"D","L","M","W","J","V","S")</f>
        <v>S</v>
      </c>
      <c r="CK10" s="213" t="str">
        <f>CHOOSE(WEEKDAY(CK9,1),"D","L","M","W","J","V","S")</f>
        <v>D</v>
      </c>
    </row>
    <row r="11" ht="21.75">
      <c r="A11" s="117">
        <v>5</v>
      </c>
      <c r="B11" s="118" t="s">
        <v>45</v>
      </c>
      <c r="C11" s="119" t="s">
        <v>46</v>
      </c>
      <c r="D11" s="119" t="s">
        <v>46</v>
      </c>
      <c r="E11" s="119" t="s">
        <v>46</v>
      </c>
      <c r="F11" s="119"/>
      <c r="G11" s="119"/>
      <c r="H11" s="121"/>
      <c r="I11" s="121" t="str">
        <f>IF(ISBLANK(H11)," - ",IF(J11=0,H11,H11+J11-1))</f>
        <v xml:space="preserve"> - </v>
      </c>
      <c r="J11" s="250"/>
      <c r="K11" s="251"/>
      <c r="L11" s="252"/>
      <c r="M11" s="253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214"/>
      <c r="BM11" s="214"/>
      <c r="BN11" s="214"/>
      <c r="BO11" s="214"/>
      <c r="BP11" s="215"/>
      <c r="BQ11" s="216"/>
      <c r="BR11" s="216"/>
      <c r="BS11" s="216"/>
      <c r="BT11" s="216"/>
      <c r="BU11" s="216"/>
      <c r="BV11" s="216"/>
      <c r="BW11" s="216"/>
      <c r="BX11" s="216"/>
      <c r="BY11" s="216"/>
      <c r="BZ11" s="216"/>
      <c r="CA11" s="216"/>
      <c r="CB11" s="216"/>
      <c r="CC11" s="216"/>
      <c r="CD11" s="216"/>
      <c r="CE11" s="216"/>
      <c r="CF11" s="216"/>
      <c r="CG11" s="216"/>
      <c r="CH11" s="216"/>
      <c r="CI11" s="216"/>
      <c r="CJ11" s="216"/>
      <c r="CK11" s="216"/>
    </row>
    <row r="12" ht="33" customHeight="1">
      <c r="A12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2" s="132" t="s">
        <v>122</v>
      </c>
      <c r="C12" s="133">
        <v>5</v>
      </c>
      <c r="D12" s="134">
        <v>240201530</v>
      </c>
      <c r="E12" s="133">
        <v>1</v>
      </c>
      <c r="F12" s="135" t="s">
        <v>123</v>
      </c>
      <c r="G12" s="133" t="s">
        <v>124</v>
      </c>
      <c r="H12" s="137">
        <v>45698</v>
      </c>
      <c r="I12" s="138">
        <v>45739</v>
      </c>
      <c r="J12" s="139">
        <v>43</v>
      </c>
      <c r="K12" s="140"/>
      <c r="L12" s="141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2"/>
      <c r="BD12" s="182"/>
      <c r="BE12" s="182"/>
      <c r="BF12" s="182"/>
      <c r="BG12" s="182"/>
      <c r="BH12" s="182"/>
      <c r="BI12" s="182"/>
      <c r="BJ12" s="182"/>
      <c r="BK12" s="182"/>
      <c r="BL12" s="182"/>
      <c r="BM12" s="182"/>
      <c r="BN12" s="182"/>
      <c r="BO12" s="182"/>
      <c r="BP12" s="182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</row>
    <row r="13" ht="51" customHeight="1">
      <c r="A13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3" s="132" t="s">
        <v>125</v>
      </c>
      <c r="C13" s="133">
        <v>5</v>
      </c>
      <c r="D13" s="134">
        <v>220501046</v>
      </c>
      <c r="E13" s="133">
        <v>1</v>
      </c>
      <c r="F13" s="135" t="s">
        <v>126</v>
      </c>
      <c r="G13" s="133" t="s">
        <v>124</v>
      </c>
      <c r="H13" s="137">
        <v>45703</v>
      </c>
      <c r="I13" s="138">
        <v>45735</v>
      </c>
      <c r="J13" s="139">
        <v>33</v>
      </c>
      <c r="K13" s="140"/>
      <c r="L13" s="141"/>
      <c r="M13" s="182"/>
      <c r="N13" s="182"/>
      <c r="O13" s="182"/>
      <c r="P13" s="182"/>
      <c r="Q13" s="182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  <c r="BI13" s="182"/>
      <c r="BJ13" s="182"/>
      <c r="BK13" s="182"/>
      <c r="BL13" s="182"/>
      <c r="BM13" s="182"/>
      <c r="BN13" s="182"/>
      <c r="BO13" s="182"/>
      <c r="BP13" s="182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</row>
    <row r="14" ht="42" customHeight="1">
      <c r="A14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4" s="132" t="s">
        <v>127</v>
      </c>
      <c r="C14" s="133">
        <v>5</v>
      </c>
      <c r="D14" s="134">
        <v>220501046</v>
      </c>
      <c r="E14" s="133">
        <v>2</v>
      </c>
      <c r="F14" s="135" t="s">
        <v>128</v>
      </c>
      <c r="G14" s="133" t="s">
        <v>53</v>
      </c>
      <c r="H14" s="137">
        <v>45703</v>
      </c>
      <c r="I14" s="138">
        <v>45727</v>
      </c>
      <c r="J14" s="139">
        <v>25</v>
      </c>
      <c r="K14" s="140"/>
      <c r="L14" s="141"/>
      <c r="M14" s="182"/>
      <c r="N14" s="182"/>
      <c r="O14" s="182"/>
      <c r="P14" s="182"/>
      <c r="Q14" s="182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2"/>
      <c r="BP14" s="182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</row>
    <row r="15" ht="47.25" customHeight="1">
      <c r="A15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15" s="132" t="s">
        <v>129</v>
      </c>
      <c r="C15" s="133">
        <v>5</v>
      </c>
      <c r="D15" s="134">
        <v>220501046</v>
      </c>
      <c r="E15" s="133">
        <v>3</v>
      </c>
      <c r="F15" s="135" t="s">
        <v>130</v>
      </c>
      <c r="G15" s="133" t="s">
        <v>96</v>
      </c>
      <c r="H15" s="137">
        <v>45699</v>
      </c>
      <c r="I15" s="138">
        <v>45740</v>
      </c>
      <c r="J15" s="139">
        <v>42</v>
      </c>
      <c r="K15" s="140"/>
      <c r="L15" s="141"/>
      <c r="M15" s="182"/>
      <c r="N15" s="186"/>
      <c r="O15" s="254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2"/>
      <c r="BE15" s="182"/>
      <c r="BF15" s="182"/>
      <c r="BG15" s="182"/>
      <c r="BH15" s="182"/>
      <c r="BI15" s="182"/>
      <c r="BJ15" s="182"/>
      <c r="BK15" s="182"/>
      <c r="BL15" s="182"/>
      <c r="BM15" s="182"/>
      <c r="BN15" s="182"/>
      <c r="BO15" s="182"/>
      <c r="BP15" s="182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</row>
    <row r="16" s="255" customFormat="1" ht="68.25" customHeight="1">
      <c r="A16" s="179" t="s">
        <v>112</v>
      </c>
      <c r="B16" s="256" t="s">
        <v>64</v>
      </c>
      <c r="C16" s="133">
        <v>5</v>
      </c>
      <c r="D16" s="151">
        <v>220501092</v>
      </c>
      <c r="E16" s="151">
        <v>1</v>
      </c>
      <c r="F16" s="152" t="s">
        <v>65</v>
      </c>
      <c r="G16" s="133" t="s">
        <v>96</v>
      </c>
      <c r="H16" s="156">
        <v>45727</v>
      </c>
      <c r="I16" s="138">
        <v>45770</v>
      </c>
      <c r="J16" s="218">
        <v>72</v>
      </c>
      <c r="K16" s="139"/>
      <c r="L16" s="222">
        <f>IF(OR(H16=0,I16=0)," - ",NETWORKDAYS(I16,H16))</f>
        <v>-32</v>
      </c>
      <c r="M16" s="223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86"/>
      <c r="BN16" s="186"/>
      <c r="BO16" s="186"/>
      <c r="BP16" s="186"/>
      <c r="BQ16" s="186"/>
      <c r="BR16" s="257"/>
      <c r="BS16" s="257"/>
      <c r="BT16" s="257"/>
      <c r="BU16" s="257"/>
      <c r="BV16" s="257"/>
      <c r="BW16" s="257"/>
      <c r="BX16" s="257"/>
      <c r="BY16" s="257"/>
      <c r="BZ16" s="257"/>
      <c r="CA16" s="257"/>
      <c r="CB16" s="257"/>
      <c r="CC16" s="257"/>
      <c r="CD16" s="257"/>
      <c r="CE16" s="257"/>
      <c r="CF16" s="257"/>
      <c r="CG16" s="257"/>
      <c r="CH16" s="258"/>
      <c r="CI16" s="258"/>
      <c r="CJ16" s="258"/>
      <c r="CK16" s="258"/>
      <c r="CL16" s="259"/>
      <c r="CM16" s="259"/>
      <c r="CN16" s="259"/>
      <c r="CO16" s="259"/>
      <c r="CP16" s="259"/>
      <c r="CQ16" s="259"/>
      <c r="CR16" s="259"/>
      <c r="CS16" s="259"/>
      <c r="CT16" s="259"/>
      <c r="CU16" s="259"/>
      <c r="CV16" s="259"/>
      <c r="CW16" s="259"/>
      <c r="CX16" s="259"/>
      <c r="CY16" s="259"/>
      <c r="CZ16" s="259"/>
      <c r="DA16" s="259"/>
      <c r="DB16" s="259"/>
      <c r="DC16" s="259"/>
      <c r="DD16" s="259"/>
      <c r="DE16" s="259"/>
      <c r="DF16" s="259"/>
      <c r="DG16" s="259"/>
      <c r="DH16" s="259"/>
      <c r="DI16" s="259"/>
      <c r="DJ16" s="259"/>
      <c r="DK16" s="259"/>
      <c r="DL16" s="259"/>
      <c r="DM16" s="259"/>
      <c r="DN16" s="259"/>
      <c r="DO16" s="259"/>
      <c r="DP16" s="259"/>
      <c r="DQ16" s="259"/>
      <c r="DR16" s="259"/>
      <c r="DS16" s="259"/>
      <c r="DT16" s="259"/>
      <c r="DU16" s="259"/>
      <c r="DV16" s="259"/>
      <c r="DW16" s="259"/>
      <c r="DX16" s="259"/>
      <c r="DY16" s="259"/>
      <c r="DZ16" s="259"/>
      <c r="EA16" s="259"/>
      <c r="EB16" s="259"/>
      <c r="EC16" s="259"/>
      <c r="ED16" s="259"/>
      <c r="EE16" s="259"/>
      <c r="EF16" s="259"/>
      <c r="EG16" s="259"/>
      <c r="EH16" s="259"/>
      <c r="EI16" s="259"/>
      <c r="EJ16" s="259"/>
      <c r="EK16" s="259"/>
      <c r="EL16" s="259"/>
      <c r="EM16" s="259"/>
      <c r="EN16" s="259"/>
      <c r="EO16" s="259"/>
      <c r="EP16" s="259"/>
      <c r="EQ16" s="259"/>
      <c r="ER16" s="259"/>
      <c r="ES16" s="259"/>
      <c r="ET16" s="259"/>
      <c r="EU16" s="259"/>
      <c r="EV16" s="259"/>
      <c r="EW16" s="259"/>
      <c r="EX16" s="259"/>
      <c r="EY16" s="259"/>
      <c r="EZ16" s="259"/>
      <c r="FA16" s="259"/>
      <c r="FB16" s="259"/>
      <c r="FC16" s="259"/>
      <c r="FD16" s="259"/>
      <c r="FE16" s="259"/>
      <c r="FF16" s="259"/>
      <c r="FG16" s="259"/>
      <c r="FH16" s="259"/>
      <c r="FI16" s="259"/>
      <c r="FJ16" s="259"/>
      <c r="FK16" s="259"/>
      <c r="FL16" s="259"/>
      <c r="FM16" s="259"/>
      <c r="FN16" s="259"/>
      <c r="FO16" s="259"/>
      <c r="FP16" s="259"/>
      <c r="FQ16" s="259"/>
      <c r="FR16" s="259"/>
      <c r="FS16" s="259"/>
      <c r="FT16" s="259"/>
      <c r="FU16" s="259"/>
      <c r="FV16" s="259"/>
      <c r="FW16" s="259"/>
      <c r="FX16" s="259"/>
      <c r="FY16" s="259"/>
      <c r="FZ16" s="259"/>
      <c r="GA16" s="259"/>
      <c r="GB16" s="259"/>
      <c r="GC16" s="259"/>
      <c r="GD16" s="259"/>
      <c r="GE16" s="259"/>
      <c r="GF16" s="259"/>
      <c r="GG16" s="259"/>
      <c r="GH16" s="259"/>
      <c r="GI16" s="259"/>
      <c r="GJ16" s="259"/>
      <c r="GK16" s="259"/>
      <c r="GL16" s="259"/>
      <c r="GM16" s="259"/>
      <c r="GN16" s="259"/>
      <c r="GO16" s="259"/>
      <c r="GP16" s="259"/>
      <c r="GQ16" s="259"/>
      <c r="GR16" s="259"/>
      <c r="GS16" s="259"/>
      <c r="GT16" s="259"/>
      <c r="GU16" s="259"/>
      <c r="GV16" s="259"/>
      <c r="GW16" s="259"/>
      <c r="GX16" s="259"/>
      <c r="GY16" s="259"/>
      <c r="GZ16" s="259"/>
      <c r="HA16" s="259"/>
      <c r="HB16" s="259"/>
      <c r="HC16" s="259"/>
      <c r="HD16" s="259"/>
      <c r="HE16" s="259"/>
      <c r="HF16" s="259"/>
      <c r="HG16" s="259"/>
      <c r="HH16" s="259"/>
      <c r="HI16" s="259"/>
      <c r="HJ16" s="259"/>
      <c r="HK16" s="259"/>
      <c r="HL16" s="259"/>
      <c r="HM16" s="259"/>
      <c r="HN16" s="259"/>
      <c r="HO16" s="259"/>
      <c r="HP16" s="259"/>
      <c r="HQ16" s="259"/>
      <c r="HR16" s="259"/>
      <c r="HS16" s="259"/>
      <c r="HT16" s="259"/>
      <c r="HU16" s="259"/>
      <c r="HV16" s="259"/>
      <c r="HW16" s="259"/>
      <c r="HX16" s="259"/>
      <c r="HY16" s="259"/>
      <c r="HZ16" s="259"/>
      <c r="IA16" s="259"/>
      <c r="IB16" s="259"/>
      <c r="IC16" s="259"/>
      <c r="ID16" s="259"/>
      <c r="IE16" s="259"/>
      <c r="IF16" s="259"/>
      <c r="IG16" s="259"/>
      <c r="IH16" s="259"/>
      <c r="II16" s="259"/>
      <c r="IJ16" s="259"/>
      <c r="IK16" s="259"/>
      <c r="IL16" s="259"/>
      <c r="IM16" s="259"/>
      <c r="IN16" s="259"/>
      <c r="IO16" s="259"/>
      <c r="IP16" s="259"/>
      <c r="IQ16" s="259"/>
      <c r="IR16" s="259"/>
      <c r="IS16" s="259"/>
      <c r="IT16" s="259"/>
      <c r="IU16" s="259"/>
      <c r="IV16" s="259"/>
      <c r="IW16" s="259"/>
      <c r="IX16" s="259"/>
      <c r="IY16" s="259"/>
      <c r="IZ16" s="259"/>
      <c r="JA16" s="259"/>
      <c r="JB16" s="259"/>
      <c r="JC16" s="259"/>
      <c r="JD16" s="259"/>
      <c r="JE16" s="259"/>
      <c r="JF16" s="259"/>
      <c r="JG16" s="259"/>
      <c r="JH16" s="259"/>
      <c r="JI16" s="259"/>
      <c r="JJ16" s="259"/>
      <c r="JK16" s="259"/>
      <c r="JL16" s="259"/>
      <c r="JM16" s="259"/>
      <c r="JN16" s="259"/>
      <c r="JO16" s="259"/>
      <c r="JP16" s="259"/>
      <c r="JQ16" s="259"/>
      <c r="JR16" s="259"/>
      <c r="JS16" s="259"/>
      <c r="JT16" s="259"/>
      <c r="JU16" s="259"/>
      <c r="JV16" s="259"/>
      <c r="JW16" s="259"/>
      <c r="JX16" s="259"/>
      <c r="JY16" s="259"/>
      <c r="JZ16" s="259"/>
      <c r="KA16" s="259"/>
      <c r="KB16" s="259"/>
      <c r="KC16" s="259"/>
      <c r="KD16" s="259"/>
      <c r="KE16" s="259"/>
      <c r="KF16" s="259"/>
      <c r="KG16" s="259"/>
      <c r="KH16" s="259"/>
      <c r="KI16" s="259"/>
      <c r="KJ16" s="259"/>
      <c r="KK16" s="259"/>
      <c r="KL16" s="259"/>
      <c r="KM16" s="259"/>
      <c r="KN16" s="259"/>
      <c r="KO16" s="259"/>
      <c r="KP16" s="259"/>
      <c r="KQ16" s="259"/>
      <c r="KR16" s="259"/>
      <c r="KS16" s="259"/>
      <c r="KT16" s="259"/>
      <c r="KU16" s="259"/>
      <c r="KV16" s="259"/>
      <c r="KW16" s="259"/>
      <c r="KX16" s="259"/>
      <c r="KY16" s="259"/>
      <c r="KZ16" s="259"/>
      <c r="LA16" s="259"/>
      <c r="LB16" s="259"/>
      <c r="LC16" s="259"/>
      <c r="LD16" s="259"/>
      <c r="LE16" s="259"/>
      <c r="LF16" s="259"/>
      <c r="LG16" s="259"/>
      <c r="LH16" s="259"/>
      <c r="LI16" s="259"/>
      <c r="LJ16" s="259"/>
      <c r="LK16" s="259"/>
      <c r="LL16" s="259"/>
      <c r="LM16" s="259"/>
      <c r="LN16" s="259"/>
      <c r="LO16" s="259"/>
      <c r="LP16" s="259"/>
      <c r="LQ16" s="259"/>
      <c r="LR16" s="259"/>
      <c r="LS16" s="259"/>
      <c r="LT16" s="259"/>
      <c r="LU16" s="259"/>
      <c r="LV16" s="259"/>
      <c r="LW16" s="259"/>
      <c r="LX16" s="259"/>
      <c r="LY16" s="259"/>
      <c r="LZ16" s="259"/>
      <c r="MA16" s="259"/>
      <c r="MB16" s="259"/>
      <c r="MC16" s="259"/>
      <c r="MD16" s="259"/>
      <c r="ME16" s="259"/>
      <c r="MF16" s="259"/>
      <c r="MG16" s="259"/>
      <c r="MH16" s="259"/>
      <c r="MI16" s="259"/>
      <c r="MJ16" s="259"/>
      <c r="MK16" s="259"/>
      <c r="ML16" s="259"/>
      <c r="MM16" s="259"/>
      <c r="MN16" s="259"/>
      <c r="MO16" s="259"/>
      <c r="MP16" s="259"/>
      <c r="MQ16" s="259"/>
      <c r="MR16" s="259"/>
      <c r="MS16" s="259"/>
      <c r="MT16" s="259"/>
      <c r="MU16" s="259"/>
      <c r="MV16" s="259"/>
      <c r="MW16" s="259"/>
      <c r="MX16" s="259"/>
      <c r="MY16" s="259"/>
      <c r="MZ16" s="259"/>
      <c r="NA16" s="259"/>
      <c r="NB16" s="259"/>
      <c r="NC16" s="259"/>
      <c r="ND16" s="259"/>
      <c r="NE16" s="259"/>
      <c r="NF16" s="259"/>
      <c r="NG16" s="259"/>
      <c r="NH16" s="259"/>
      <c r="NI16" s="259"/>
      <c r="NJ16" s="259"/>
      <c r="NK16" s="259"/>
      <c r="NL16" s="259"/>
      <c r="NM16" s="259"/>
      <c r="NN16" s="259"/>
      <c r="NO16" s="259"/>
      <c r="NP16" s="259"/>
      <c r="NQ16" s="259"/>
      <c r="NR16" s="259"/>
      <c r="NS16" s="259"/>
      <c r="NT16" s="259"/>
      <c r="NU16" s="259"/>
      <c r="NV16" s="259"/>
      <c r="NW16" s="259"/>
      <c r="NX16" s="259"/>
      <c r="NY16" s="259"/>
      <c r="NZ16" s="259"/>
      <c r="OA16" s="259"/>
      <c r="OB16" s="259"/>
      <c r="OC16" s="259"/>
      <c r="OD16" s="259"/>
      <c r="OE16" s="259"/>
      <c r="OF16" s="259"/>
      <c r="OG16" s="259"/>
      <c r="OH16" s="259"/>
      <c r="OI16" s="259"/>
      <c r="OJ16" s="259"/>
      <c r="OK16" s="259"/>
      <c r="OL16" s="259"/>
      <c r="OM16" s="259"/>
      <c r="ON16" s="259"/>
      <c r="OO16" s="259"/>
      <c r="OP16" s="259"/>
      <c r="OQ16" s="259"/>
      <c r="OR16" s="259"/>
      <c r="OS16" s="259"/>
      <c r="OT16" s="259"/>
      <c r="OU16" s="259"/>
      <c r="OV16" s="259"/>
      <c r="OW16" s="259"/>
      <c r="OX16" s="259"/>
      <c r="OY16" s="259"/>
      <c r="OZ16" s="259"/>
      <c r="PA16" s="259"/>
      <c r="PB16" s="259"/>
      <c r="PC16" s="259"/>
      <c r="PD16" s="259"/>
      <c r="PE16" s="259"/>
      <c r="PF16" s="259"/>
      <c r="PG16" s="259"/>
      <c r="PH16" s="259"/>
      <c r="PI16" s="259"/>
      <c r="PJ16" s="259"/>
      <c r="PK16" s="259"/>
      <c r="PL16" s="259"/>
      <c r="PM16" s="259"/>
      <c r="PN16" s="259"/>
      <c r="PO16" s="259"/>
      <c r="PP16" s="259"/>
      <c r="PQ16" s="259"/>
      <c r="PR16" s="259"/>
      <c r="PS16" s="259"/>
      <c r="PT16" s="259"/>
      <c r="PU16" s="259"/>
      <c r="PV16" s="259"/>
      <c r="PW16" s="259"/>
      <c r="PX16" s="259"/>
      <c r="PY16" s="259"/>
      <c r="PZ16" s="259"/>
      <c r="QA16" s="259"/>
      <c r="QB16" s="259"/>
      <c r="QC16" s="259"/>
      <c r="QD16" s="259"/>
      <c r="QE16" s="259"/>
      <c r="QF16" s="259"/>
      <c r="QG16" s="259"/>
      <c r="QH16" s="259"/>
      <c r="QI16" s="259"/>
      <c r="QJ16" s="259"/>
      <c r="QK16" s="259"/>
      <c r="QL16" s="259"/>
      <c r="QM16" s="259"/>
      <c r="QN16" s="259"/>
      <c r="QO16" s="259"/>
      <c r="QP16" s="259"/>
      <c r="QQ16" s="259"/>
      <c r="QR16" s="259"/>
      <c r="QS16" s="259"/>
      <c r="QT16" s="259"/>
      <c r="QU16" s="259"/>
      <c r="QV16" s="259"/>
      <c r="QW16" s="259"/>
      <c r="QX16" s="259"/>
      <c r="QY16" s="259"/>
      <c r="QZ16" s="259"/>
      <c r="RA16" s="259"/>
      <c r="RB16" s="259"/>
      <c r="RC16" s="259"/>
      <c r="RD16" s="259"/>
      <c r="RE16" s="259"/>
      <c r="RF16" s="259"/>
      <c r="RG16" s="259"/>
      <c r="RH16" s="259"/>
      <c r="RI16" s="259"/>
      <c r="RJ16" s="259"/>
      <c r="RK16" s="259"/>
      <c r="RL16" s="259"/>
      <c r="RM16" s="259"/>
      <c r="RN16" s="259"/>
      <c r="RO16" s="259"/>
      <c r="RP16" s="259"/>
      <c r="RQ16" s="259"/>
      <c r="RR16" s="259"/>
      <c r="RS16" s="259"/>
      <c r="RT16" s="259"/>
      <c r="RU16" s="259"/>
      <c r="RV16" s="259"/>
      <c r="RW16" s="259"/>
      <c r="RX16" s="259"/>
      <c r="RY16" s="259"/>
      <c r="RZ16" s="259"/>
      <c r="SA16" s="259"/>
      <c r="SB16" s="259"/>
      <c r="SC16" s="259"/>
      <c r="SD16" s="259"/>
      <c r="SE16" s="259"/>
      <c r="SF16" s="259"/>
      <c r="SG16" s="259"/>
      <c r="SH16" s="259"/>
      <c r="SI16" s="259"/>
      <c r="SJ16" s="259"/>
      <c r="SK16" s="259"/>
      <c r="SL16" s="259"/>
      <c r="SM16" s="259"/>
      <c r="SN16" s="259"/>
      <c r="SO16" s="259"/>
      <c r="SP16" s="259"/>
      <c r="SQ16" s="259"/>
      <c r="SR16" s="259"/>
      <c r="SS16" s="259"/>
      <c r="ST16" s="259"/>
      <c r="SU16" s="259"/>
      <c r="SV16" s="259"/>
      <c r="SW16" s="259"/>
      <c r="SX16" s="259"/>
      <c r="SY16" s="259"/>
      <c r="SZ16" s="259"/>
      <c r="TA16" s="259"/>
      <c r="TB16" s="259"/>
      <c r="TC16" s="259"/>
      <c r="TD16" s="259"/>
      <c r="TE16" s="259"/>
      <c r="TF16" s="259"/>
      <c r="TG16" s="259"/>
      <c r="TH16" s="259"/>
      <c r="TI16" s="259"/>
      <c r="TJ16" s="259"/>
      <c r="TK16" s="259"/>
      <c r="TL16" s="259"/>
      <c r="TM16" s="259"/>
      <c r="TN16" s="259"/>
      <c r="TO16" s="259"/>
      <c r="TP16" s="259"/>
      <c r="TQ16" s="259"/>
      <c r="TR16" s="259"/>
      <c r="TS16" s="259"/>
      <c r="TT16" s="259"/>
      <c r="TU16" s="259"/>
      <c r="TV16" s="259"/>
      <c r="TW16" s="259"/>
      <c r="TX16" s="259"/>
      <c r="TY16" s="259"/>
      <c r="TZ16" s="259"/>
      <c r="UA16" s="259"/>
      <c r="UB16" s="259"/>
      <c r="UC16" s="259"/>
      <c r="UD16" s="259"/>
      <c r="UE16" s="259"/>
      <c r="UF16" s="259"/>
      <c r="UG16" s="259"/>
      <c r="UH16" s="259"/>
      <c r="UI16" s="259"/>
      <c r="UJ16" s="259"/>
      <c r="UK16" s="259"/>
      <c r="UL16" s="259"/>
      <c r="UM16" s="259"/>
      <c r="UN16" s="259"/>
      <c r="UO16" s="259"/>
      <c r="UP16" s="259"/>
      <c r="UQ16" s="259"/>
      <c r="UR16" s="259"/>
      <c r="US16" s="259"/>
      <c r="UT16" s="259"/>
      <c r="UU16" s="259"/>
      <c r="UV16" s="259"/>
      <c r="UW16" s="259"/>
      <c r="UX16" s="259"/>
      <c r="UY16" s="259"/>
      <c r="UZ16" s="259"/>
      <c r="VA16" s="259"/>
      <c r="VB16" s="259"/>
      <c r="VC16" s="259"/>
      <c r="VD16" s="259"/>
      <c r="VE16" s="259"/>
      <c r="VF16" s="259"/>
      <c r="VG16" s="259"/>
      <c r="VH16" s="259"/>
      <c r="VI16" s="259"/>
      <c r="VJ16" s="259"/>
      <c r="VK16" s="259"/>
      <c r="VL16" s="259"/>
      <c r="VM16" s="259"/>
      <c r="VN16" s="259"/>
      <c r="VO16" s="259"/>
      <c r="VP16" s="259"/>
      <c r="VQ16" s="259"/>
      <c r="VR16" s="259"/>
      <c r="VS16" s="259"/>
      <c r="VT16" s="259"/>
      <c r="VU16" s="259"/>
    </row>
    <row r="17" ht="9" customHeight="1">
      <c r="A17" s="240"/>
      <c r="B17" s="241"/>
      <c r="C17" s="242"/>
      <c r="D17" s="242"/>
      <c r="E17" s="242"/>
      <c r="F17" s="243"/>
      <c r="G17" s="242"/>
      <c r="H17" s="244"/>
      <c r="I17" s="242"/>
      <c r="J17" s="242"/>
      <c r="K17" s="242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244"/>
      <c r="AV17" s="244"/>
      <c r="AW17" s="244"/>
      <c r="AX17" s="244"/>
      <c r="AY17" s="244"/>
      <c r="AZ17" s="244"/>
      <c r="BA17" s="244"/>
      <c r="BB17" s="244"/>
      <c r="BC17" s="244"/>
      <c r="BD17" s="244"/>
      <c r="BE17" s="244"/>
      <c r="BF17" s="244"/>
      <c r="BG17" s="244"/>
      <c r="BH17" s="244"/>
      <c r="BI17" s="244"/>
      <c r="BJ17" s="244"/>
      <c r="BK17" s="244"/>
      <c r="BL17" s="244"/>
      <c r="BM17" s="244"/>
      <c r="BN17" s="246"/>
      <c r="BO17" s="246"/>
      <c r="BP17" s="246"/>
      <c r="BQ17" s="247"/>
      <c r="BR17" s="248"/>
      <c r="BS17" s="248"/>
      <c r="BT17" s="248"/>
      <c r="BU17" s="248"/>
      <c r="BV17" s="248"/>
      <c r="BW17" s="248"/>
      <c r="BX17" s="248"/>
      <c r="BY17" s="248"/>
      <c r="BZ17" s="248"/>
      <c r="CA17" s="248"/>
      <c r="CB17" s="248"/>
      <c r="CC17" s="248"/>
      <c r="CD17" s="248"/>
      <c r="CE17" s="248"/>
      <c r="CF17" s="248"/>
      <c r="CG17" s="248"/>
      <c r="CH17" s="248"/>
      <c r="CI17" s="248"/>
      <c r="CJ17" s="248"/>
      <c r="CK17" s="248"/>
    </row>
  </sheetData>
  <mergeCells count="27">
    <mergeCell ref="A1:BP1"/>
    <mergeCell ref="A2:BP2"/>
    <mergeCell ref="A3:BP3"/>
    <mergeCell ref="D7:F7"/>
    <mergeCell ref="M7:S7"/>
    <mergeCell ref="T7:Z7"/>
    <mergeCell ref="AA7:AG7"/>
    <mergeCell ref="AH7:AN7"/>
    <mergeCell ref="AO7:AU7"/>
    <mergeCell ref="AV7:BB7"/>
    <mergeCell ref="BC7:BI7"/>
    <mergeCell ref="BJ7:BP7"/>
    <mergeCell ref="BQ7:BW7"/>
    <mergeCell ref="BX7:CD7"/>
    <mergeCell ref="CE7:CK7"/>
    <mergeCell ref="D8:F8"/>
    <mergeCell ref="M8:S8"/>
    <mergeCell ref="T8:Z8"/>
    <mergeCell ref="AA8:AG8"/>
    <mergeCell ref="AH8:AN8"/>
    <mergeCell ref="AO8:AU8"/>
    <mergeCell ref="AV8:BB8"/>
    <mergeCell ref="BC8:BI8"/>
    <mergeCell ref="BJ8:BP8"/>
    <mergeCell ref="BQ8:BW8"/>
    <mergeCell ref="BX8:CD8"/>
    <mergeCell ref="CE8:CK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00C4000A-006C-4D08-A3D7-002F0082005F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M9:BP14 M15:BB15 BD15:BP15 BC15</xm:sqref>
        </x14:conditionalFormatting>
        <x14:conditionalFormatting xmlns:xm="http://schemas.microsoft.com/office/excel/2006/main">
          <x14:cfRule type="expression" priority="4" id="{00500045-007B-4493-9387-00B9005A0007}">
            <xm:f>O$10=TODAY()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N16:BQ16</xm:sqref>
        </x14:conditionalFormatting>
        <x14:conditionalFormatting xmlns:xm="http://schemas.microsoft.com/office/excel/2006/main">
          <x14:cfRule type="expression" priority="4" id="{00E60014-000B-46D5-A021-0020002F0027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BQ9:BW10</xm:sqref>
        </x14:conditionalFormatting>
        <x14:conditionalFormatting xmlns:xm="http://schemas.microsoft.com/office/excel/2006/main">
          <x14:cfRule type="expression" priority="4" id="{006500AC-008A-4A7E-A0E8-007A002400DD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BX9:CD10</xm:sqref>
        </x14:conditionalFormatting>
        <x14:conditionalFormatting xmlns:xm="http://schemas.microsoft.com/office/excel/2006/main">
          <x14:cfRule type="expression" priority="4" id="{00400067-0059-4843-AC79-00BD0012000C}">
            <xm:f>N$10=TODAY()</xm:f>
            <x14:dxf>
              <fill>
                <patternFill patternType="none"/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none"/>
                <bottom style="none"/>
                <diagonal style="none"/>
              </border>
            </x14:dxf>
          </x14:cfRule>
          <xm:sqref>CE9:CK10</xm:sqref>
        </x14:conditionalFormatting>
        <x14:conditionalFormatting xmlns:xm="http://schemas.microsoft.com/office/excel/2006/main">
          <x14:cfRule type="expression" priority="3" id="{00FE0041-004E-415C-A13F-0044000500DB}">
            <xm:f>AND(NOT(ISBLANK($H11)),$H11&lt;=N$10,$I11&gt;=N$10)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M11:BP14 M15:BB15 BD15:BP15 BC15</xm:sqref>
        </x14:conditionalFormatting>
        <x14:conditionalFormatting xmlns:xm="http://schemas.microsoft.com/office/excel/2006/main">
          <x14:cfRule type="expression" priority="3" id="{00BB005E-0034-4607-BDFB-005100BE0034}">
            <xm:f>AND(NOT(ISBLANK($I12)),$I12&lt;=O$10,$J12&gt;=O$10)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N16:BQ16</xm:sqref>
        </x14:conditionalFormatting>
        <x14:conditionalFormatting xmlns:xm="http://schemas.microsoft.com/office/excel/2006/main">
          <x14:cfRule type="expression" priority="2" id="{00A50082-0049-4C03-8A41-0085002F0046}">
            <xm:f>AND($H11&lt;=N$10,ROUNDDOWN(($I11-$H11+1)*$K11,0)+$H11-1&gt;=N$10)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M11:BP14 M15:BB15 BD15:BP15 BC15</xm:sqref>
        </x14:conditionalFormatting>
        <x14:conditionalFormatting xmlns:xm="http://schemas.microsoft.com/office/excel/2006/main">
          <x14:cfRule type="expression" priority="2" id="{00800098-00BF-4516-8EFE-006900020004}">
            <xm:f>AND($I12&lt;=O$10,ROUNDDOWN(($J12-$I12+1)*$L12,0)+$I12-1&gt;=O$10)</xm:f>
            <x14:dxf>
              <fill>
                <patternFill patternType="solid">
                  <fgColor rgb="FF7F7F7F"/>
                  <bgColor rgb="FF7F7F7F"/>
                </patternFill>
              </fill>
            </x14:dxf>
          </x14:cfRule>
          <xm:sqref>N16:BQ16</xm:sqref>
        </x14:conditionalFormatting>
        <x14:conditionalFormatting xmlns:xm="http://schemas.microsoft.com/office/excel/2006/main">
          <x14:cfRule type="expression" priority="1" id="{0023002C-003C-4587-9EEB-00E9001300A3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M9:BP10</xm:sqref>
        </x14:conditionalFormatting>
        <x14:conditionalFormatting xmlns:xm="http://schemas.microsoft.com/office/excel/2006/main">
          <x14:cfRule type="expression" priority="1" id="{00F800F0-005B-4AA4-AF1B-00D400F10020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BQ9:BW10</xm:sqref>
        </x14:conditionalFormatting>
        <x14:conditionalFormatting xmlns:xm="http://schemas.microsoft.com/office/excel/2006/main">
          <x14:cfRule type="expression" priority="1" id="{007F003A-0028-413E-BF73-005D006100B8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BX9:CD10</xm:sqref>
        </x14:conditionalFormatting>
        <x14:conditionalFormatting xmlns:xm="http://schemas.microsoft.com/office/excel/2006/main">
          <x14:cfRule type="expression" priority="1" id="{00CC0084-00A7-4C28-932C-009D00DA006E}">
            <xm:f>N$10=TODAY()</xm:f>
            <x14:dxf>
              <font>
                <color theme="0"/>
              </font>
              <fill>
                <patternFill patternType="solid">
                  <fgColor theme="5"/>
                  <bgColor theme="5"/>
                </patternFill>
              </fill>
            </x14:dxf>
          </x14:cfRule>
          <xm:sqref>CE9:CK10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revision>3</cp:revision>
  <dcterms:created xsi:type="dcterms:W3CDTF">2025-02-21T22:36:57Z</dcterms:created>
  <dcterms:modified xsi:type="dcterms:W3CDTF">2025-04-24T02:24:13Z</dcterms:modified>
</cp:coreProperties>
</file>