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bookViews>
    <workbookView xWindow="-105" yWindow="-105" windowWidth="38625" windowHeight="21225" activeTab="4"/>
  </bookViews>
  <sheets>
    <sheet name="METADATA" sheetId="12" r:id="rId1"/>
    <sheet name="Time bins" sheetId="5" r:id="rId2"/>
    <sheet name="MI-updated 11-7" sheetId="7" state="hidden" r:id="rId3"/>
    <sheet name="By time bin" sheetId="1" r:id="rId4"/>
    <sheet name="By taxon" sheetId="9" r:id="rId5"/>
  </sheets>
  <definedNames>
    <definedName name="_xlnm._FilterDatabase" localSheetId="3" hidden="1">'By time bin'!$A$1:$A$244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3" i="1"/>
  <c r="J3" i="1"/>
  <c r="L3" i="1"/>
  <c r="K3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D16" i="9" l="1"/>
  <c r="D15" i="9"/>
  <c r="D14" i="9"/>
  <c r="D13" i="9"/>
  <c r="C12" i="9"/>
  <c r="D11" i="9"/>
  <c r="D10" i="9"/>
  <c r="D8" i="9"/>
  <c r="D7" i="9"/>
  <c r="D3" i="9"/>
  <c r="C3" i="9"/>
  <c r="C27" i="9"/>
  <c r="B22" i="9"/>
  <c r="C182" i="9" l="1"/>
  <c r="C33" i="9"/>
  <c r="C150" i="9"/>
  <c r="C149" i="9"/>
  <c r="C100" i="9"/>
  <c r="C102" i="9"/>
  <c r="C10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C206" i="9"/>
  <c r="D206" i="9"/>
  <c r="C207" i="9"/>
  <c r="D207" i="9"/>
  <c r="C208" i="9"/>
  <c r="D208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D149" i="9"/>
  <c r="D150" i="9"/>
  <c r="C151" i="9"/>
  <c r="D151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C98" i="9"/>
  <c r="D98" i="9"/>
  <c r="C99" i="9"/>
  <c r="D99" i="9"/>
  <c r="D100" i="9"/>
  <c r="C101" i="9"/>
  <c r="D101" i="9"/>
  <c r="D102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1" i="9"/>
  <c r="B62" i="9"/>
  <c r="B6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C24" i="9"/>
  <c r="D24" i="9"/>
  <c r="C25" i="9"/>
  <c r="D25" i="9"/>
  <c r="C26" i="9"/>
  <c r="D26" i="9"/>
  <c r="D27" i="9"/>
  <c r="C28" i="9"/>
  <c r="D28" i="9"/>
  <c r="C29" i="9"/>
  <c r="D29" i="9"/>
  <c r="C30" i="9"/>
  <c r="D30" i="9"/>
  <c r="C31" i="9"/>
  <c r="D31" i="9"/>
  <c r="C32" i="9"/>
  <c r="D32" i="9"/>
  <c r="D33" i="9"/>
  <c r="C34" i="9"/>
  <c r="D34" i="9"/>
  <c r="C35" i="9"/>
  <c r="D35" i="9"/>
  <c r="C36" i="9"/>
  <c r="D36" i="9"/>
  <c r="C37" i="9"/>
  <c r="D37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D23" i="9"/>
  <c r="C23" i="9"/>
  <c r="B23" i="9"/>
  <c r="D22" i="9"/>
  <c r="C22" i="9"/>
  <c r="M14" i="7"/>
  <c r="L14" i="7"/>
  <c r="K14" i="7"/>
  <c r="J14" i="7"/>
  <c r="I14" i="7"/>
  <c r="H14" i="7"/>
  <c r="G14" i="7"/>
  <c r="F14" i="7"/>
  <c r="E14" i="7"/>
  <c r="D14" i="7"/>
  <c r="C14" i="7"/>
  <c r="B3" i="9"/>
</calcChain>
</file>

<file path=xl/sharedStrings.xml><?xml version="1.0" encoding="utf-8"?>
<sst xmlns="http://schemas.openxmlformats.org/spreadsheetml/2006/main" count="590" uniqueCount="119">
  <si>
    <t>Perognathus</t>
  </si>
  <si>
    <t>Reithrodontomys</t>
  </si>
  <si>
    <t>Blarina</t>
  </si>
  <si>
    <t>Onychomys</t>
  </si>
  <si>
    <t>Microtus</t>
  </si>
  <si>
    <t>Sigmodon</t>
  </si>
  <si>
    <t>Neotoma</t>
  </si>
  <si>
    <t>Thomomys</t>
  </si>
  <si>
    <t>Geomys</t>
  </si>
  <si>
    <t>Time bin</t>
  </si>
  <si>
    <t>Strata</t>
  </si>
  <si>
    <t>CAL ybp (Keller summer 2019)</t>
  </si>
  <si>
    <t>000-015</t>
  </si>
  <si>
    <t>0-1787</t>
  </si>
  <si>
    <t>015-030</t>
  </si>
  <si>
    <t>1787-2775</t>
  </si>
  <si>
    <t>030-060</t>
  </si>
  <si>
    <t>3104-4422</t>
  </si>
  <si>
    <t>060-085</t>
  </si>
  <si>
    <t>4751-6398</t>
  </si>
  <si>
    <t>085-105</t>
  </si>
  <si>
    <t>6398-7716</t>
  </si>
  <si>
    <t>105-120</t>
  </si>
  <si>
    <t>7716-8704</t>
  </si>
  <si>
    <t>120-135</t>
  </si>
  <si>
    <t>8704-9692</t>
  </si>
  <si>
    <t>135-165</t>
  </si>
  <si>
    <t>9692-11010</t>
  </si>
  <si>
    <t>165-180</t>
  </si>
  <si>
    <t>11010-12656</t>
  </si>
  <si>
    <t>180-205</t>
  </si>
  <si>
    <t>12656-14623</t>
  </si>
  <si>
    <t>205-230</t>
  </si>
  <si>
    <t>14623-15802</t>
  </si>
  <si>
    <t>230-255</t>
  </si>
  <si>
    <t>15802-16980</t>
  </si>
  <si>
    <t>255-280</t>
  </si>
  <si>
    <t>16980-18159</t>
  </si>
  <si>
    <t>280-305</t>
  </si>
  <si>
    <t>18159-19338</t>
  </si>
  <si>
    <t>305-330</t>
  </si>
  <si>
    <t>19338-20517</t>
  </si>
  <si>
    <t>330-360</t>
  </si>
  <si>
    <t>20517-21931</t>
  </si>
  <si>
    <t>Overall Progress: # earmarked for…</t>
  </si>
  <si>
    <t>Genus</t>
  </si>
  <si>
    <t>Species</t>
  </si>
  <si>
    <t>Total # specimens examined</t>
  </si>
  <si>
    <t>Pleistocene</t>
  </si>
  <si>
    <t>Holocene</t>
  </si>
  <si>
    <t>Accessioned at UNM</t>
  </si>
  <si>
    <t>Pre-Photo'd</t>
  </si>
  <si>
    <t>Post-Photo'd</t>
  </si>
  <si>
    <t>Morphology</t>
  </si>
  <si>
    <t>SIA sampled</t>
  </si>
  <si>
    <t>SIA worked</t>
  </si>
  <si>
    <t>BOTH morphology and SIA</t>
  </si>
  <si>
    <t>Compound specific SIA</t>
  </si>
  <si>
    <t>sp.</t>
  </si>
  <si>
    <t>Chaetodipus</t>
  </si>
  <si>
    <t>Peromyscus</t>
  </si>
  <si>
    <t>sp.1</t>
  </si>
  <si>
    <t>sp.2</t>
  </si>
  <si>
    <t>TOTALS:</t>
  </si>
  <si>
    <t>Time Bin #1 (000-015cm)</t>
  </si>
  <si>
    <t>Time Bin #2 (015-030cm)</t>
  </si>
  <si>
    <t>Time Bin #3 (030-060)</t>
  </si>
  <si>
    <t>Time Bin #4 (060-085)</t>
  </si>
  <si>
    <t>Time Bin #5 (085-105)</t>
  </si>
  <si>
    <t>Time Bin #6 (105-120)</t>
  </si>
  <si>
    <t>Time Bin #7 (120-135)</t>
  </si>
  <si>
    <t>Time Bin #8 (135-165)</t>
  </si>
  <si>
    <t>Time Bin #9 (165-180)</t>
  </si>
  <si>
    <t>Time Bin #10 (180-205)</t>
  </si>
  <si>
    <t>Time Bin #11 (205-230)</t>
  </si>
  <si>
    <t>Time Bin #12 (230-255)</t>
  </si>
  <si>
    <t>Time Bin #13 (255-280)</t>
  </si>
  <si>
    <t>Time Bin #15 (305-330)</t>
  </si>
  <si>
    <t>Time Bin #16 (330-360)</t>
  </si>
  <si>
    <t>#1 (000-015cm)</t>
  </si>
  <si>
    <t>#2 (015-030cm)</t>
  </si>
  <si>
    <t>#3 (030-060cm)</t>
  </si>
  <si>
    <t>#4 (060-085cm)</t>
  </si>
  <si>
    <t>#5 (085-105cm)</t>
  </si>
  <si>
    <t>#6 (105-120cm)</t>
  </si>
  <si>
    <t>#7 (120-135cm)</t>
  </si>
  <si>
    <t>#8 (135-165cm)</t>
  </si>
  <si>
    <t>#9 (165-180cm)</t>
  </si>
  <si>
    <t>#10 (180-205cm)</t>
  </si>
  <si>
    <t>#11 (205-230cm)</t>
  </si>
  <si>
    <t>#12 (230-255cm)</t>
  </si>
  <si>
    <t>#13 (255-280cm)</t>
  </si>
  <si>
    <t>#14 (280-285cm)</t>
  </si>
  <si>
    <t>#15 (305-330cm)</t>
  </si>
  <si>
    <t>#16 (330-360cm)</t>
  </si>
  <si>
    <t>SIA done</t>
  </si>
  <si>
    <t>SIA possible in-hand</t>
  </si>
  <si>
    <t>SIA possible at TMM</t>
  </si>
  <si>
    <t>Sylvilagus</t>
  </si>
  <si>
    <t>Lepus</t>
  </si>
  <si>
    <t>Ictidomys</t>
  </si>
  <si>
    <t>Spilogale</t>
  </si>
  <si>
    <t>Dipodomys</t>
  </si>
  <si>
    <t>Scalopus</t>
  </si>
  <si>
    <t>Cynomys</t>
  </si>
  <si>
    <t>Mephitis</t>
  </si>
  <si>
    <t>Procyon</t>
  </si>
  <si>
    <t xml:space="preserve">Spilogale </t>
  </si>
  <si>
    <t>Sciuridae</t>
  </si>
  <si>
    <t>Poss SIA in lab</t>
  </si>
  <si>
    <t>Poss SIA at TMM</t>
  </si>
  <si>
    <t>Urocyon/Vulpes</t>
  </si>
  <si>
    <t>Mustelidae</t>
  </si>
  <si>
    <t>Time Bin #14 (280-305)</t>
  </si>
  <si>
    <t>JSK</t>
  </si>
  <si>
    <t>Created mesomammal summary based on micromammal summary 3-17-2020</t>
  </si>
  <si>
    <t>Added specimens in red that represent individuals from the "HC meso+mega in lab no earmark" tab of HC_meso+mega_inlab&amp;atTMM(6_5_2020)</t>
  </si>
  <si>
    <t>Added specimens in blue that represent individuals from the LOAN UPDATE (9.Jun.20_JSK) that are prepped for return</t>
  </si>
  <si>
    <t>Total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</si>
</sst>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(Body)_x0000_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90" wrapText="1"/>
    </xf>
    <xf numFmtId="0" fontId="0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0" xfId="0" applyBorder="1"/>
    <xf numFmtId="0" fontId="1" fillId="0" borderId="8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Fill="1" applyAlignment="1">
      <alignment horizontal="right"/>
    </xf>
    <xf numFmtId="14" fontId="0" fillId="0" borderId="0" xfId="0" applyNumberForma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Bin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bin'!$A$3:$A$14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bin'!$B$3:$B$14</c:f>
              <c:numCache>
                <c:formatCode>General</c:formatCode>
                <c:ptCount val="12"/>
                <c:pt idx="3">
                  <c:v>2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2-47AC-8072-D3C104E61CC4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bin'!$A$3:$A$14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bin'!$C$3:$C$14</c:f>
              <c:numCache>
                <c:formatCode>General</c:formatCode>
                <c:ptCount val="12"/>
                <c:pt idx="2">
                  <c:v>1</c:v>
                </c:pt>
                <c:pt idx="3">
                  <c:v>4</c:v>
                </c:pt>
                <c:pt idx="6">
                  <c:v>1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2-47AC-8072-D3C104E61CC4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bin'!$A$3:$A$14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C9B2-47AC-8072-D3C104E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bin'!$A$141:$A$152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bin'!$B$141:$B$152</c:f>
              <c:numCache>
                <c:formatCode>General</c:formatCode>
                <c:ptCount val="12"/>
                <c:pt idx="3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9-4B83-B8E5-B7E7B0067AF1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bin'!$A$141:$A$152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bin'!$C$141:$C$152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4">
                  <c:v>1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9-4B83-B8E5-B7E7B0067AF1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bin'!$A$141:$A$152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bin'!$D$141:$D$152</c:f>
              <c:numCache>
                <c:formatCode>General</c:formatCode>
                <c:ptCount val="12"/>
                <c:pt idx="1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9-4B83-B8E5-B7E7B006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bin'!$A$156:$A$167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bin'!$B$156:$B$167</c:f>
              <c:numCache>
                <c:formatCode>General</c:formatCode>
                <c:ptCount val="12"/>
                <c:pt idx="3">
                  <c:v>3</c:v>
                </c:pt>
                <c:pt idx="9">
                  <c:v>1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F8B-B527-3730AC644840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bin'!$A$156:$A$167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bin'!$C$156:$C$167</c:f>
              <c:numCache>
                <c:formatCode>General</c:formatCode>
                <c:ptCount val="12"/>
                <c:pt idx="4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F8B-B527-3730AC644840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bin'!$A$156:$A$167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bin'!$D$156:$D$167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4-4F8B-B527-3730AC64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bin'!$A$172:$A$183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bin'!$B$172:$B$183</c:f>
              <c:numCache>
                <c:formatCode>General</c:formatCode>
                <c:ptCount val="12"/>
                <c:pt idx="3">
                  <c:v>1</c:v>
                </c:pt>
                <c:pt idx="5">
                  <c:v>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DA9-A500-D27FDE1AE3EF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bin'!$A$172:$A$183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bin'!$C$172:$C$183</c:f>
              <c:numCache>
                <c:formatCode>General</c:formatCode>
                <c:ptCount val="12"/>
                <c:pt idx="1">
                  <c:v>10</c:v>
                </c:pt>
                <c:pt idx="4">
                  <c:v>1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DA9-A500-D27FDE1AE3EF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bin'!$A$172:$A$183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bin'!$D$172:$D$183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DA9-A500-D27FDE1A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Bin #13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bin'!$A$188:$A$199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bin'!$B$188:$B$199</c:f>
              <c:numCache>
                <c:formatCode>General</c:formatCode>
                <c:ptCount val="12"/>
                <c:pt idx="3">
                  <c:v>1</c:v>
                </c:pt>
                <c:pt idx="5">
                  <c:v>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78C-BEFE-DDB4B3B9905C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bin'!$A$188:$A$199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bin'!$C$188:$C$199</c:f>
              <c:numCache>
                <c:formatCode>General</c:formatCode>
                <c:ptCount val="12"/>
                <c:pt idx="1">
                  <c:v>1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C-478C-BEFE-DDB4B3B9905C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bin'!$A$188:$A$199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bin'!$D$188:$D$199</c:f>
              <c:numCache>
                <c:formatCode>General</c:formatCode>
                <c:ptCount val="12"/>
                <c:pt idx="0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C-478C-BEFE-DDB4B3B9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Bin #14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bin'!$A$203:$A$214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bin'!$B$203:$B$214</c:f>
              <c:numCache>
                <c:formatCode>General</c:formatCode>
                <c:ptCount val="12"/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0-412A-BDD5-F3931C90AB57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bin'!$A$203:$A$214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bin'!$C$203:$C$214</c:f>
              <c:numCache>
                <c:formatCode>General</c:formatCode>
                <c:ptCount val="12"/>
                <c:pt idx="1">
                  <c:v>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0-412A-BDD5-F3931C90AB57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bin'!$A$203:$A$214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bin'!$D$203:$D$214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0-412A-BDD5-F3931C90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/>
              <a:t>Time</a:t>
            </a:r>
            <a:r>
              <a:rPr lang="en-US" baseline="0"/>
              <a:t> Bin #15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bin'!$A$218:$A$229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bin'!$B$218:$B$229</c:f>
              <c:numCache>
                <c:formatCode>General</c:formatCode>
                <c:ptCount val="12"/>
                <c:pt idx="3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4-4A37-A5B9-E75F765BEACC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bin'!$A$218:$A$229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bin'!$C$218:$C$229</c:f>
              <c:numCache>
                <c:formatCode>General</c:formatCode>
                <c:ptCount val="12"/>
                <c:pt idx="1">
                  <c:v>1</c:v>
                </c:pt>
                <c:pt idx="8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4-4A37-A5B9-E75F765BEACC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bin'!$A$218:$A$229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bin'!$D$218:$D$229</c:f>
              <c:numCache>
                <c:formatCode>General</c:formatCode>
                <c:ptCount val="12"/>
                <c:pt idx="2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4-4A37-A5B9-E75F765B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/>
              <a:t>Time</a:t>
            </a:r>
            <a:r>
              <a:rPr lang="en-US" baseline="0"/>
              <a:t> Bin #16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bin'!$A$233:$A$244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bin'!$B$233:$B$244</c:f>
              <c:numCache>
                <c:formatCode>General</c:formatCode>
                <c:ptCount val="12"/>
                <c:pt idx="3">
                  <c:v>1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2-4FE0-B711-88FDAFF7DCA6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bin'!$A$233:$A$244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bin'!$C$233:$C$244</c:f>
              <c:numCache>
                <c:formatCode>General</c:formatCode>
                <c:ptCount val="12"/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2-4FE0-B711-88FDAFF7DCA6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bin'!$A$233:$A$244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bin'!$D$233:$D$244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1EA2-4FE0-B711-88FDAFF7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Dipodomys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taxon'!$B$22:$B$37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6FC-B362-DEC73622FDCF}"/>
            </c:ext>
          </c:extLst>
        </c:ser>
        <c:ser>
          <c:idx val="1"/>
          <c:order val="1"/>
          <c:tx>
            <c:strRef>
              <c:f>'By taxon'!$C$21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taxon'!$C$22:$C$37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D-46FC-B362-DEC73622FDCF}"/>
            </c:ext>
          </c:extLst>
        </c:ser>
        <c:ser>
          <c:idx val="2"/>
          <c:order val="2"/>
          <c:tx>
            <c:strRef>
              <c:f>'By taxon'!$D$21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D-46FC-B362-DEC73622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Ictidomys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taxon'!$B$41:$B$56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9-4B56-88C2-E39C692F715A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taxon'!$C$41:$C$56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9-4B56-88C2-E39C692F715A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taxon'!$D$41:$D$56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9-4B56-88C2-E39C692F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taxon'!$A$60:$A$75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taxon'!$B$60:$B$75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23</c:v>
                </c:pt>
                <c:pt idx="4">
                  <c:v>16</c:v>
                </c:pt>
                <c:pt idx="5">
                  <c:v>6</c:v>
                </c:pt>
                <c:pt idx="6">
                  <c:v>4</c:v>
                </c:pt>
                <c:pt idx="7">
                  <c:v>21</c:v>
                </c:pt>
                <c:pt idx="8">
                  <c:v>16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E6F-AD9B-474B4DF52FFD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taxon'!$A$60:$A$75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taxon'!$C$60:$C$75</c:f>
              <c:numCache>
                <c:formatCode>General</c:formatCode>
                <c:ptCount val="1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9-4E6F-AD9B-474B4DF52FFD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taxon'!$A$60:$A$75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taxon'!$D$60:$D$75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9-4E6F-AD9B-474B4DF5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Bin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bin'!$A$18:$A$29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bin'!$B$18:$B$29</c:f>
              <c:numCache>
                <c:formatCode>General</c:formatCode>
                <c:ptCount val="12"/>
                <c:pt idx="3">
                  <c:v>8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F-4D7A-92B9-3834A07E90B3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bin'!$A$18:$A$29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bin'!$C$18:$C$29</c:f>
              <c:numCache>
                <c:formatCode>General</c:formatCode>
                <c:ptCount val="12"/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F-4D7A-92B9-3834A07E90B3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bin'!$A$18:$A$29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bin'!$D$18:$D$29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F-4D7A-92B9-3834A07E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Mephitis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taxon'!$A$79:$A$94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taxon'!$B$79:$B$94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2-4218-9F75-F82FE0F44322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taxon'!$A$79:$A$94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taxon'!$C$79:$C$94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2-4218-9F75-F82FE0F44322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taxon'!$A$79:$A$94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taxon'!$D$79:$D$94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2-4218-9F75-F82FE0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Mustelidae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taxon'!$A$98:$A$113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taxon'!$B$98:$B$113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9-4056-8A50-F962A550A958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taxon'!$A$98:$A$113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taxon'!$C$98:$C$113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9-4056-8A50-F962A550A958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taxon'!$A$98:$A$113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taxon'!$D$98:$D$113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9-4056-8A50-F962A550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Procyon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taxon'!$A$117:$A$132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taxon'!$B$117:$B$132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9C4-A373-27DA0F26C157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taxon'!$A$117:$A$132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taxon'!$C$117:$C$132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9-49C4-A373-27DA0F26C157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taxon'!$A$117:$A$132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taxon'!$D$117:$D$132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9-49C4-A373-27DA0F26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Scalopus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9418497373598"/>
          <c:y val="0.15616219280394206"/>
          <c:w val="0.861865266764684"/>
          <c:h val="0.487802870262285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taxon'!$A$136:$A$151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taxon'!$B$136:$B$151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E8E-B5BE-0FD28332D960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taxon'!$A$136:$A$151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taxon'!$C$136:$C$151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0-4E8E-B5BE-0FD28332D960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taxon'!$A$136:$A$151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taxon'!$D$136:$D$151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4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0-4E8E-B5BE-0FD28332D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Sciuridae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taxon'!$A$155:$A$170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taxon'!$B$155:$B$170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3-4713-B852-3464569AD922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taxon'!$A$155:$A$170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taxon'!$C$155:$C$170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3-4713-B852-3464569AD922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taxon'!$A$155:$A$170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taxon'!$D$155:$D$170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3-4713-B852-3464569A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Spilogale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taxon'!$A$174:$A$189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taxon'!$B$174:$B$189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C-43D2-9E60-4CC92900E75D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taxon'!$A$174:$A$189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taxon'!$C$174:$C$189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C-43D2-9E60-4CC92900E75D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taxon'!$A$174:$A$189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taxon'!$D$174:$D$189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43D2-9E60-4CC92900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Sylvilagus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taxon'!$A$193:$A$208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taxon'!$B$193:$B$208</c:f>
              <c:numCache>
                <c:formatCode>General</c:formatCode>
                <c:ptCount val="16"/>
                <c:pt idx="0">
                  <c:v>6</c:v>
                </c:pt>
                <c:pt idx="1">
                  <c:v>32</c:v>
                </c:pt>
                <c:pt idx="2">
                  <c:v>43</c:v>
                </c:pt>
                <c:pt idx="3">
                  <c:v>33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  <c:pt idx="7">
                  <c:v>23</c:v>
                </c:pt>
                <c:pt idx="8">
                  <c:v>3</c:v>
                </c:pt>
                <c:pt idx="9">
                  <c:v>3</c:v>
                </c:pt>
                <c:pt idx="10">
                  <c:v>14</c:v>
                </c:pt>
                <c:pt idx="11">
                  <c:v>6</c:v>
                </c:pt>
                <c:pt idx="12">
                  <c:v>6</c:v>
                </c:pt>
                <c:pt idx="13">
                  <c:v>12</c:v>
                </c:pt>
                <c:pt idx="14">
                  <c:v>11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0-4B40-AA6E-3992205F297E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taxon'!$A$193:$A$208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taxon'!$C$193:$C$208</c:f>
              <c:numCache>
                <c:formatCode>General</c:formatCode>
                <c:ptCount val="1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2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0-4B40-AA6E-3992205F297E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taxon'!$A$193:$A$208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taxon'!$D$193:$D$208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0-4B40-AA6E-3992205F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Urocyon/Vulpes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taxon'!$B$40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taxon'!$A$212:$A$227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taxon'!$B$212:$B$227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D-4267-8A10-E93ABC047276}"/>
            </c:ext>
          </c:extLst>
        </c:ser>
        <c:ser>
          <c:idx val="1"/>
          <c:order val="1"/>
          <c:tx>
            <c:strRef>
              <c:f>'By taxon'!$C$40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taxon'!$A$212:$A$227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taxon'!$C$212:$C$227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D-4267-8A10-E93ABC047276}"/>
            </c:ext>
          </c:extLst>
        </c:ser>
        <c:ser>
          <c:idx val="2"/>
          <c:order val="2"/>
          <c:tx>
            <c:strRef>
              <c:f>'By taxon'!$D$40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taxon'!$A$212:$A$227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taxon'!$D$212:$D$227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D-4267-8A10-E93ABC04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Cynomys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6-4191-9304-3EB5493550F6}"/>
            </c:ext>
          </c:extLst>
        </c:ser>
        <c:ser>
          <c:idx val="1"/>
          <c:order val="1"/>
          <c:tx>
            <c:strRef>
              <c:f>'By taxon'!$C$2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6-4191-9304-3EB5493550F6}"/>
            </c:ext>
          </c:extLst>
        </c:ser>
        <c:ser>
          <c:idx val="2"/>
          <c:order val="2"/>
          <c:tx>
            <c:strRef>
              <c:f>'By taxon'!$D$2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6-4191-9304-3EB54935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bin'!$A$34:$A$45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bin'!$B$34:$B$45</c:f>
              <c:numCache>
                <c:formatCode>General</c:formatCode>
                <c:ptCount val="12"/>
                <c:pt idx="3">
                  <c:v>13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6-4840-A704-97D63E55FC33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bin'!$A$34:$A$45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bin'!$C$34:$C$45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6-4840-A704-97D63E55FC33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bin'!$A$34:$A$45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bin'!$D$34:$D$45</c:f>
              <c:numCache>
                <c:formatCode>General</c:formatCode>
                <c:ptCount val="12"/>
                <c:pt idx="2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6-4840-A704-97D63E55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Bin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bin'!$A$50:$A$61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bin'!$B$50:$B$61</c:f>
              <c:numCache>
                <c:formatCode>General</c:formatCode>
                <c:ptCount val="12"/>
                <c:pt idx="3">
                  <c:v>23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3-4A14-9C53-7E56B607F07C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bin'!$A$50:$A$61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bin'!$C$50:$C$61</c:f>
              <c:numCache>
                <c:formatCode>General</c:formatCode>
                <c:ptCount val="12"/>
                <c:pt idx="6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3-4A14-9C53-7E56B607F07C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bin'!$A$50:$A$61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bin'!$D$50:$D$61</c:f>
              <c:numCache>
                <c:formatCode>General</c:formatCode>
                <c:ptCount val="12"/>
                <c:pt idx="2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3-4A14-9C53-7E56B607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Bin #5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bin'!$A$66:$A$77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bin'!$B$66:$B$77</c:f>
              <c:numCache>
                <c:formatCode>General</c:formatCode>
                <c:ptCount val="12"/>
                <c:pt idx="3">
                  <c:v>16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A24-86A3-38FD60EF7B75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bin'!$A$66:$A$77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bin'!$C$66:$C$77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F-4A24-86A3-38FD60EF7B75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bin'!$A$66:$A$77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bin'!$D$66:$D$77</c:f>
              <c:numCache>
                <c:formatCode>General</c:formatCode>
                <c:ptCount val="12"/>
                <c:pt idx="0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F-4A24-86A3-38FD60EF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bin'!$A$81:$A$92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bin'!$B$81:$B$92</c:f>
              <c:numCache>
                <c:formatCode>General</c:formatCode>
                <c:ptCount val="12"/>
                <c:pt idx="3">
                  <c:v>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6-467B-B379-B99A2D8138C3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bin'!$A$81:$A$92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bin'!$C$81:$C$92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6-467B-B379-B99A2D8138C3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bin'!$A$81:$A$92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bin'!$D$81:$D$92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6-467B-B379-B99A2D81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bin'!$A$96:$A$107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bin'!$B$96:$B$107</c:f>
              <c:numCache>
                <c:formatCode>General</c:formatCode>
                <c:ptCount val="12"/>
                <c:pt idx="3">
                  <c:v>4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43FE-8B67-FF11FFEDB8B1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bin'!$A$96:$A$107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bin'!$C$96:$C$107</c:f>
              <c:numCache>
                <c:formatCode>General</c:formatCode>
                <c:ptCount val="12"/>
                <c:pt idx="3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43FE-8B67-FF11FFEDB8B1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bin'!$A$96:$A$107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bin'!$D$96:$D$107</c:f>
              <c:numCache>
                <c:formatCode>General</c:formatCode>
                <c:ptCount val="12"/>
                <c:pt idx="1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43FE-8B67-FF11FFED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bin'!$A$111:$A$122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bin'!$B$111:$B$122</c:f>
              <c:numCache>
                <c:formatCode>General</c:formatCode>
                <c:ptCount val="12"/>
                <c:pt idx="3">
                  <c:v>21</c:v>
                </c:pt>
                <c:pt idx="10">
                  <c:v>23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485B-B9E7-BB70C493E55A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bin'!$A$111:$A$122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bin'!$C$111:$C$122</c:f>
              <c:numCache>
                <c:formatCode>General</c:formatCode>
                <c:ptCount val="12"/>
                <c:pt idx="1">
                  <c:v>6</c:v>
                </c:pt>
                <c:pt idx="5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E-485B-B9E7-BB70C493E55A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bin'!$A$111:$A$122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bin'!$D$111:$D$122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E-485B-B9E7-BB70C493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bin'!$A$126:$A$137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bin'!$B$126:$B$137</c:f>
              <c:numCache>
                <c:formatCode>General</c:formatCode>
                <c:ptCount val="12"/>
                <c:pt idx="3">
                  <c:v>16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9-41EA-922B-DC1A8EE56ACE}"/>
            </c:ext>
          </c:extLst>
        </c:ser>
        <c:ser>
          <c:idx val="1"/>
          <c:order val="1"/>
          <c:tx>
            <c:strRef>
              <c:f>'By time bin'!$C$2</c:f>
              <c:strCache>
                <c:ptCount val="1"/>
                <c:pt idx="0">
                  <c:v>Poss SIA in 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bin'!$A$126:$A$137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bin'!$C$126:$C$137</c:f>
              <c:numCache>
                <c:formatCode>General</c:formatCode>
                <c:ptCount val="12"/>
                <c:pt idx="1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9">
                  <c:v>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9-41EA-922B-DC1A8EE56ACE}"/>
            </c:ext>
          </c:extLst>
        </c:ser>
        <c:ser>
          <c:idx val="2"/>
          <c:order val="2"/>
          <c:tx>
            <c:strRef>
              <c:f>'By time bin'!$D$2</c:f>
              <c:strCache>
                <c:ptCount val="1"/>
                <c:pt idx="0">
                  <c:v>Poss SIA at TMM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bin'!$A$126:$A$137</c:f>
              <c:strCache>
                <c:ptCount val="12"/>
                <c:pt idx="0">
                  <c:v>Cynomys</c:v>
                </c:pt>
                <c:pt idx="1">
                  <c:v>Dipodomys</c:v>
                </c:pt>
                <c:pt idx="2">
                  <c:v>Ictidomys</c:v>
                </c:pt>
                <c:pt idx="3">
                  <c:v>Lepus</c:v>
                </c:pt>
                <c:pt idx="4">
                  <c:v>Mephitis</c:v>
                </c:pt>
                <c:pt idx="5">
                  <c:v>Mustelidae</c:v>
                </c:pt>
                <c:pt idx="6">
                  <c:v>Procyon</c:v>
                </c:pt>
                <c:pt idx="7">
                  <c:v>Scalopus</c:v>
                </c:pt>
                <c:pt idx="8">
                  <c:v>Sciuridae</c:v>
                </c:pt>
                <c:pt idx="9">
                  <c:v>Spilogale </c:v>
                </c:pt>
                <c:pt idx="10">
                  <c:v>Sylvilagus</c:v>
                </c:pt>
                <c:pt idx="11">
                  <c:v>Urocyon/Vulpes</c:v>
                </c:pt>
              </c:strCache>
            </c:strRef>
          </c:cat>
          <c:val>
            <c:numRef>
              <c:f>'By time bin'!$D$126:$D$137</c:f>
              <c:numCache>
                <c:formatCode>General</c:formatCode>
                <c:ptCount val="12"/>
                <c:pt idx="0">
                  <c:v>2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9-41EA-922B-DC1A8EE5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133350</xdr:rowOff>
    </xdr:from>
    <xdr:to>
      <xdr:col>6</xdr:col>
      <xdr:colOff>1190625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15323</xdr:colOff>
      <xdr:row>16</xdr:row>
      <xdr:rowOff>14080</xdr:rowOff>
    </xdr:from>
    <xdr:to>
      <xdr:col>6</xdr:col>
      <xdr:colOff>1177373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21120</xdr:colOff>
      <xdr:row>31</xdr:row>
      <xdr:rowOff>189672</xdr:rowOff>
    </xdr:from>
    <xdr:to>
      <xdr:col>6</xdr:col>
      <xdr:colOff>1183170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14080</xdr:colOff>
      <xdr:row>48</xdr:row>
      <xdr:rowOff>2899</xdr:rowOff>
    </xdr:from>
    <xdr:to>
      <xdr:col>6</xdr:col>
      <xdr:colOff>1176130</xdr:colOff>
      <xdr:row>60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64</xdr:row>
      <xdr:rowOff>8697</xdr:rowOff>
    </xdr:from>
    <xdr:to>
      <xdr:col>6</xdr:col>
      <xdr:colOff>1171575</xdr:colOff>
      <xdr:row>77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9526</xdr:colOff>
      <xdr:row>78</xdr:row>
      <xdr:rowOff>183874</xdr:rowOff>
    </xdr:from>
    <xdr:to>
      <xdr:col>6</xdr:col>
      <xdr:colOff>1171576</xdr:colOff>
      <xdr:row>92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20707</xdr:colOff>
      <xdr:row>94</xdr:row>
      <xdr:rowOff>6212</xdr:rowOff>
    </xdr:from>
    <xdr:to>
      <xdr:col>6</xdr:col>
      <xdr:colOff>1182757</xdr:colOff>
      <xdr:row>107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6212</xdr:colOff>
      <xdr:row>109</xdr:row>
      <xdr:rowOff>9525</xdr:rowOff>
    </xdr:from>
    <xdr:to>
      <xdr:col>6</xdr:col>
      <xdr:colOff>1168262</xdr:colOff>
      <xdr:row>121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7283</xdr:colOff>
      <xdr:row>124</xdr:row>
      <xdr:rowOff>4482</xdr:rowOff>
    </xdr:from>
    <xdr:to>
      <xdr:col>6</xdr:col>
      <xdr:colOff>1169333</xdr:colOff>
      <xdr:row>137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16809</xdr:colOff>
      <xdr:row>139</xdr:row>
      <xdr:rowOff>1121</xdr:rowOff>
    </xdr:from>
    <xdr:to>
      <xdr:col>6</xdr:col>
      <xdr:colOff>1178859</xdr:colOff>
      <xdr:row>151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21851</xdr:colOff>
      <xdr:row>154</xdr:row>
      <xdr:rowOff>18489</xdr:rowOff>
    </xdr:from>
    <xdr:to>
      <xdr:col>6</xdr:col>
      <xdr:colOff>1183901</xdr:colOff>
      <xdr:row>167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16809</xdr:colOff>
      <xdr:row>170</xdr:row>
      <xdr:rowOff>7284</xdr:rowOff>
    </xdr:from>
    <xdr:to>
      <xdr:col>6</xdr:col>
      <xdr:colOff>1178859</xdr:colOff>
      <xdr:row>182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16809</xdr:colOff>
      <xdr:row>186</xdr:row>
      <xdr:rowOff>16808</xdr:rowOff>
    </xdr:from>
    <xdr:to>
      <xdr:col>6</xdr:col>
      <xdr:colOff>1178859</xdr:colOff>
      <xdr:row>199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7283</xdr:colOff>
      <xdr:row>200</xdr:row>
      <xdr:rowOff>182656</xdr:rowOff>
    </xdr:from>
    <xdr:to>
      <xdr:col>6</xdr:col>
      <xdr:colOff>1169333</xdr:colOff>
      <xdr:row>214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26334</xdr:colOff>
      <xdr:row>215</xdr:row>
      <xdr:rowOff>189940</xdr:rowOff>
    </xdr:from>
    <xdr:to>
      <xdr:col>6</xdr:col>
      <xdr:colOff>1188384</xdr:colOff>
      <xdr:row>229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1121</xdr:colOff>
      <xdr:row>231</xdr:row>
      <xdr:rowOff>8964</xdr:rowOff>
    </xdr:from>
    <xdr:to>
      <xdr:col>6</xdr:col>
      <xdr:colOff>1163171</xdr:colOff>
      <xdr:row>243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19</xdr:row>
      <xdr:rowOff>133349</xdr:rowOff>
    </xdr:from>
    <xdr:to>
      <xdr:col>6</xdr:col>
      <xdr:colOff>1228396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38</xdr:row>
      <xdr:rowOff>180975</xdr:rowOff>
    </xdr:from>
    <xdr:to>
      <xdr:col>6</xdr:col>
      <xdr:colOff>1181100</xdr:colOff>
      <xdr:row>55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58</xdr:row>
      <xdr:rowOff>9525</xdr:rowOff>
    </xdr:from>
    <xdr:to>
      <xdr:col>6</xdr:col>
      <xdr:colOff>1190625</xdr:colOff>
      <xdr:row>74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77</xdr:row>
      <xdr:rowOff>9525</xdr:rowOff>
    </xdr:from>
    <xdr:to>
      <xdr:col>6</xdr:col>
      <xdr:colOff>1171575</xdr:colOff>
      <xdr:row>94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96</xdr:row>
      <xdr:rowOff>9525</xdr:rowOff>
    </xdr:from>
    <xdr:to>
      <xdr:col>6</xdr:col>
      <xdr:colOff>1181100</xdr:colOff>
      <xdr:row>113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</xdr:colOff>
      <xdr:row>115</xdr:row>
      <xdr:rowOff>9525</xdr:rowOff>
    </xdr:from>
    <xdr:to>
      <xdr:col>6</xdr:col>
      <xdr:colOff>1171575</xdr:colOff>
      <xdr:row>131</xdr:row>
      <xdr:rowOff>144517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133</xdr:row>
      <xdr:rowOff>180975</xdr:rowOff>
    </xdr:from>
    <xdr:to>
      <xdr:col>6</xdr:col>
      <xdr:colOff>1181100</xdr:colOff>
      <xdr:row>150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153</xdr:row>
      <xdr:rowOff>9525</xdr:rowOff>
    </xdr:from>
    <xdr:to>
      <xdr:col>6</xdr:col>
      <xdr:colOff>1181100</xdr:colOff>
      <xdr:row>170</xdr:row>
      <xdr:rowOff>9525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172</xdr:row>
      <xdr:rowOff>9525</xdr:rowOff>
    </xdr:from>
    <xdr:to>
      <xdr:col>6</xdr:col>
      <xdr:colOff>1162050</xdr:colOff>
      <xdr:row>188</xdr:row>
      <xdr:rowOff>118241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28575</xdr:colOff>
      <xdr:row>191</xdr:row>
      <xdr:rowOff>28575</xdr:rowOff>
    </xdr:from>
    <xdr:to>
      <xdr:col>6</xdr:col>
      <xdr:colOff>1190625</xdr:colOff>
      <xdr:row>208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209</xdr:row>
      <xdr:rowOff>180975</xdr:rowOff>
    </xdr:from>
    <xdr:to>
      <xdr:col>6</xdr:col>
      <xdr:colOff>1162050</xdr:colOff>
      <xdr:row>226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381000</xdr:colOff>
      <xdr:row>0</xdr:row>
      <xdr:rowOff>91109</xdr:rowOff>
    </xdr:from>
    <xdr:to>
      <xdr:col>6</xdr:col>
      <xdr:colOff>1191539</xdr:colOff>
      <xdr:row>17</xdr:row>
      <xdr:rowOff>157784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</xdr:col>
      <xdr:colOff>129649</xdr:colOff>
      <xdr:row>27</xdr:row>
      <xdr:rowOff>94402</xdr:rowOff>
    </xdr:from>
    <xdr:ext cx="552395" cy="446212"/>
    <xdr:sp macro="" textlink="">
      <xdr:nvSpPr>
        <xdr:cNvPr id="4" name="Rectangle 3"/>
        <xdr:cNvSpPr/>
      </xdr:nvSpPr>
      <xdr:spPr>
        <a:xfrm>
          <a:off x="4950127" y="5237902"/>
          <a:ext cx="552395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+?</a:t>
          </a:r>
        </a:p>
      </xdr:txBody>
    </xdr:sp>
    <xdr:clientData/>
  </xdr:oneCellAnchor>
  <xdr:oneCellAnchor>
    <xdr:from>
      <xdr:col>5</xdr:col>
      <xdr:colOff>340027</xdr:colOff>
      <xdr:row>24</xdr:row>
      <xdr:rowOff>147410</xdr:rowOff>
    </xdr:from>
    <xdr:ext cx="552395" cy="446212"/>
    <xdr:sp macro="" textlink="">
      <xdr:nvSpPr>
        <xdr:cNvPr id="37" name="Rectangle 36"/>
        <xdr:cNvSpPr/>
      </xdr:nvSpPr>
      <xdr:spPr>
        <a:xfrm>
          <a:off x="5160505" y="4719410"/>
          <a:ext cx="552395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+?</a:t>
          </a:r>
        </a:p>
      </xdr:txBody>
    </xdr:sp>
    <xdr:clientData/>
  </xdr:oneCellAnchor>
  <xdr:oneCellAnchor>
    <xdr:from>
      <xdr:col>5</xdr:col>
      <xdr:colOff>66261</xdr:colOff>
      <xdr:row>48</xdr:row>
      <xdr:rowOff>8283</xdr:rowOff>
    </xdr:from>
    <xdr:ext cx="552395" cy="446212"/>
    <xdr:sp macro="" textlink="">
      <xdr:nvSpPr>
        <xdr:cNvPr id="38" name="Rectangle 37"/>
        <xdr:cNvSpPr/>
      </xdr:nvSpPr>
      <xdr:spPr>
        <a:xfrm>
          <a:off x="4886739" y="9152283"/>
          <a:ext cx="552395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+?</a:t>
          </a:r>
        </a:p>
      </xdr:txBody>
    </xdr:sp>
    <xdr:clientData/>
  </xdr:oneCellAnchor>
  <xdr:oneCellAnchor>
    <xdr:from>
      <xdr:col>5</xdr:col>
      <xdr:colOff>314739</xdr:colOff>
      <xdr:row>46</xdr:row>
      <xdr:rowOff>107674</xdr:rowOff>
    </xdr:from>
    <xdr:ext cx="552395" cy="446212"/>
    <xdr:sp macro="" textlink="">
      <xdr:nvSpPr>
        <xdr:cNvPr id="39" name="Rectangle 38"/>
        <xdr:cNvSpPr/>
      </xdr:nvSpPr>
      <xdr:spPr>
        <a:xfrm>
          <a:off x="5135217" y="8870674"/>
          <a:ext cx="552395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+?</a:t>
          </a:r>
        </a:p>
      </xdr:txBody>
    </xdr:sp>
    <xdr:clientData/>
  </xdr:oneCellAnchor>
  <xdr:oneCellAnchor>
    <xdr:from>
      <xdr:col>5</xdr:col>
      <xdr:colOff>740465</xdr:colOff>
      <xdr:row>48</xdr:row>
      <xdr:rowOff>11595</xdr:rowOff>
    </xdr:from>
    <xdr:ext cx="552395" cy="446212"/>
    <xdr:sp macro="" textlink="">
      <xdr:nvSpPr>
        <xdr:cNvPr id="40" name="Rectangle 39"/>
        <xdr:cNvSpPr/>
      </xdr:nvSpPr>
      <xdr:spPr>
        <a:xfrm>
          <a:off x="5560943" y="9155595"/>
          <a:ext cx="552395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+?</a:t>
          </a:r>
        </a:p>
      </xdr:txBody>
    </xdr:sp>
    <xdr:clientData/>
  </xdr:oneCellAnchor>
  <xdr:oneCellAnchor>
    <xdr:from>
      <xdr:col>5</xdr:col>
      <xdr:colOff>306457</xdr:colOff>
      <xdr:row>158</xdr:row>
      <xdr:rowOff>33130</xdr:rowOff>
    </xdr:from>
    <xdr:ext cx="552395" cy="446212"/>
    <xdr:sp macro="" textlink="">
      <xdr:nvSpPr>
        <xdr:cNvPr id="41" name="Rectangle 40"/>
        <xdr:cNvSpPr/>
      </xdr:nvSpPr>
      <xdr:spPr>
        <a:xfrm>
          <a:off x="5126935" y="30214956"/>
          <a:ext cx="552395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+?</a:t>
          </a:r>
        </a:p>
      </xdr:txBody>
    </xdr:sp>
    <xdr:clientData/>
  </xdr:oneCellAnchor>
  <xdr:oneCellAnchor>
    <xdr:from>
      <xdr:col>5</xdr:col>
      <xdr:colOff>41413</xdr:colOff>
      <xdr:row>160</xdr:row>
      <xdr:rowOff>124240</xdr:rowOff>
    </xdr:from>
    <xdr:ext cx="552395" cy="446212"/>
    <xdr:sp macro="" textlink="">
      <xdr:nvSpPr>
        <xdr:cNvPr id="42" name="Rectangle 41"/>
        <xdr:cNvSpPr/>
      </xdr:nvSpPr>
      <xdr:spPr>
        <a:xfrm>
          <a:off x="4861891" y="30687066"/>
          <a:ext cx="552395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+?</a:t>
          </a:r>
        </a:p>
      </xdr:txBody>
    </xdr:sp>
    <xdr:clientData/>
  </xdr:oneCellAnchor>
  <xdr:oneCellAnchor>
    <xdr:from>
      <xdr:col>4</xdr:col>
      <xdr:colOff>1010478</xdr:colOff>
      <xdr:row>161</xdr:row>
      <xdr:rowOff>107674</xdr:rowOff>
    </xdr:from>
    <xdr:ext cx="552395" cy="446212"/>
    <xdr:sp macro="" textlink="">
      <xdr:nvSpPr>
        <xdr:cNvPr id="43" name="Rectangle 42"/>
        <xdr:cNvSpPr/>
      </xdr:nvSpPr>
      <xdr:spPr>
        <a:xfrm>
          <a:off x="4124739" y="30861000"/>
          <a:ext cx="552395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+?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BFBF00"/>
      </a:accent2>
      <a:accent3>
        <a:srgbClr val="FF8989"/>
      </a:accent3>
      <a:accent4>
        <a:srgbClr val="FF8989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defaultRowHeight="15"/>
  <cols>
    <col min="1" max="1" width="9.7109375" bestFit="1" customWidth="1"/>
  </cols>
  <sheetData>
    <row r="1" spans="1:3">
      <c r="A1" s="25">
        <v>43993</v>
      </c>
      <c r="B1" t="s">
        <v>114</v>
      </c>
      <c r="C1" t="s">
        <v>115</v>
      </c>
    </row>
    <row r="2" spans="1:3">
      <c r="C2" t="s">
        <v>116</v>
      </c>
    </row>
    <row r="3" spans="1:3">
      <c r="C3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9" sqref="D19"/>
    </sheetView>
  </sheetViews>
  <sheetFormatPr defaultRowHeight="15"/>
  <cols>
    <col min="1" max="1" width="8.7109375" customWidth="1"/>
    <col min="2" max="2" width="7.7109375" customWidth="1"/>
    <col min="3" max="3" width="27.85546875" customWidth="1"/>
  </cols>
  <sheetData>
    <row r="1" spans="1:3">
      <c r="A1" s="2" t="s">
        <v>9</v>
      </c>
      <c r="B1" s="8" t="s">
        <v>10</v>
      </c>
      <c r="C1" s="3" t="s">
        <v>11</v>
      </c>
    </row>
    <row r="2" spans="1:3">
      <c r="A2" s="4">
        <v>1</v>
      </c>
      <c r="B2" s="9" t="s">
        <v>12</v>
      </c>
      <c r="C2" s="5" t="s">
        <v>13</v>
      </c>
    </row>
    <row r="3" spans="1:3">
      <c r="A3" s="4">
        <v>2</v>
      </c>
      <c r="B3" s="9" t="s">
        <v>14</v>
      </c>
      <c r="C3" s="5" t="s">
        <v>15</v>
      </c>
    </row>
    <row r="4" spans="1:3">
      <c r="A4" s="4">
        <v>3</v>
      </c>
      <c r="B4" s="9" t="s">
        <v>16</v>
      </c>
      <c r="C4" s="5" t="s">
        <v>17</v>
      </c>
    </row>
    <row r="5" spans="1:3">
      <c r="A5" s="4">
        <v>4</v>
      </c>
      <c r="B5" s="9" t="s">
        <v>18</v>
      </c>
      <c r="C5" s="5" t="s">
        <v>19</v>
      </c>
    </row>
    <row r="6" spans="1:3">
      <c r="A6" s="4">
        <v>5</v>
      </c>
      <c r="B6" s="9" t="s">
        <v>20</v>
      </c>
      <c r="C6" s="5" t="s">
        <v>21</v>
      </c>
    </row>
    <row r="7" spans="1:3">
      <c r="A7" s="4">
        <v>6</v>
      </c>
      <c r="B7" s="9" t="s">
        <v>22</v>
      </c>
      <c r="C7" s="5" t="s">
        <v>23</v>
      </c>
    </row>
    <row r="8" spans="1:3">
      <c r="A8" s="4">
        <v>7</v>
      </c>
      <c r="B8" s="9" t="s">
        <v>24</v>
      </c>
      <c r="C8" s="5" t="s">
        <v>25</v>
      </c>
    </row>
    <row r="9" spans="1:3">
      <c r="A9" s="4">
        <v>8</v>
      </c>
      <c r="B9" s="9" t="s">
        <v>26</v>
      </c>
      <c r="C9" s="5" t="s">
        <v>27</v>
      </c>
    </row>
    <row r="10" spans="1:3">
      <c r="A10" s="4">
        <v>9</v>
      </c>
      <c r="B10" s="9" t="s">
        <v>28</v>
      </c>
      <c r="C10" s="5" t="s">
        <v>29</v>
      </c>
    </row>
    <row r="11" spans="1:3">
      <c r="A11" s="4">
        <v>10</v>
      </c>
      <c r="B11" s="9" t="s">
        <v>30</v>
      </c>
      <c r="C11" s="5" t="s">
        <v>31</v>
      </c>
    </row>
    <row r="12" spans="1:3">
      <c r="A12" s="4">
        <v>11</v>
      </c>
      <c r="B12" s="9" t="s">
        <v>32</v>
      </c>
      <c r="C12" s="5" t="s">
        <v>33</v>
      </c>
    </row>
    <row r="13" spans="1:3">
      <c r="A13" s="4">
        <v>12</v>
      </c>
      <c r="B13" s="9" t="s">
        <v>34</v>
      </c>
      <c r="C13" s="5" t="s">
        <v>35</v>
      </c>
    </row>
    <row r="14" spans="1:3">
      <c r="A14" s="4">
        <v>13</v>
      </c>
      <c r="B14" s="9" t="s">
        <v>36</v>
      </c>
      <c r="C14" s="5" t="s">
        <v>37</v>
      </c>
    </row>
    <row r="15" spans="1:3">
      <c r="A15" s="4">
        <v>14</v>
      </c>
      <c r="B15" s="9" t="s">
        <v>38</v>
      </c>
      <c r="C15" s="5" t="s">
        <v>39</v>
      </c>
    </row>
    <row r="16" spans="1:3">
      <c r="A16" s="4">
        <v>15</v>
      </c>
      <c r="B16" s="9" t="s">
        <v>40</v>
      </c>
      <c r="C16" s="5" t="s">
        <v>41</v>
      </c>
    </row>
    <row r="17" spans="1:3">
      <c r="A17" s="6">
        <v>16</v>
      </c>
      <c r="B17" s="10" t="s">
        <v>42</v>
      </c>
      <c r="C17" s="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56" sqref="E56"/>
    </sheetView>
  </sheetViews>
  <sheetFormatPr defaultRowHeight="15"/>
  <sheetData>
    <row r="1" spans="1:13" ht="63.75">
      <c r="A1" s="11" t="s">
        <v>45</v>
      </c>
      <c r="B1" s="11" t="s">
        <v>46</v>
      </c>
      <c r="C1" s="12" t="s">
        <v>47</v>
      </c>
      <c r="D1" s="13" t="s">
        <v>48</v>
      </c>
      <c r="E1" s="13" t="s">
        <v>49</v>
      </c>
      <c r="F1" s="13" t="s">
        <v>50</v>
      </c>
      <c r="G1" s="14" t="s">
        <v>51</v>
      </c>
      <c r="H1" s="14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</row>
    <row r="2" spans="1:13">
      <c r="A2" s="15" t="s">
        <v>2</v>
      </c>
      <c r="B2" s="16" t="s">
        <v>58</v>
      </c>
      <c r="C2" s="17">
        <v>5</v>
      </c>
      <c r="D2" s="17">
        <v>0</v>
      </c>
      <c r="E2" s="17">
        <v>5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</row>
    <row r="3" spans="1:13">
      <c r="A3" s="15" t="s">
        <v>59</v>
      </c>
      <c r="B3" s="16" t="s">
        <v>58</v>
      </c>
      <c r="C3" s="17">
        <v>332</v>
      </c>
      <c r="D3" s="17">
        <v>95</v>
      </c>
      <c r="E3" s="17">
        <v>237</v>
      </c>
      <c r="F3" s="17">
        <v>442</v>
      </c>
      <c r="G3" s="17">
        <v>237</v>
      </c>
      <c r="H3" s="17">
        <v>0</v>
      </c>
      <c r="I3" s="17">
        <v>237</v>
      </c>
      <c r="J3" s="17">
        <v>51</v>
      </c>
      <c r="K3" s="17">
        <v>51</v>
      </c>
      <c r="L3" s="17">
        <v>0</v>
      </c>
      <c r="M3" s="17">
        <v>0</v>
      </c>
    </row>
    <row r="4" spans="1:13">
      <c r="A4" s="16" t="s">
        <v>8</v>
      </c>
      <c r="B4" s="16" t="s">
        <v>58</v>
      </c>
      <c r="C4" s="17">
        <v>136</v>
      </c>
      <c r="D4" s="17">
        <v>22</v>
      </c>
      <c r="E4" s="17">
        <v>114</v>
      </c>
      <c r="F4" s="17">
        <v>64</v>
      </c>
      <c r="G4" s="17">
        <v>17</v>
      </c>
      <c r="H4" s="17">
        <v>0</v>
      </c>
      <c r="I4" s="17">
        <v>17</v>
      </c>
      <c r="J4" s="17">
        <v>8</v>
      </c>
      <c r="K4" s="17">
        <v>8</v>
      </c>
      <c r="L4" s="17">
        <v>0</v>
      </c>
      <c r="M4" s="17">
        <v>0</v>
      </c>
    </row>
    <row r="5" spans="1:13">
      <c r="A5" s="16" t="s">
        <v>4</v>
      </c>
      <c r="B5" s="16" t="s">
        <v>58</v>
      </c>
      <c r="C5" s="17">
        <v>276</v>
      </c>
      <c r="D5" s="17">
        <v>179</v>
      </c>
      <c r="E5" s="17">
        <v>97</v>
      </c>
      <c r="F5" s="17">
        <v>167</v>
      </c>
      <c r="G5" s="17">
        <v>54</v>
      </c>
      <c r="H5" s="17">
        <v>0</v>
      </c>
      <c r="I5" s="17">
        <v>54</v>
      </c>
      <c r="J5" s="17">
        <v>70</v>
      </c>
      <c r="K5" s="17">
        <v>70</v>
      </c>
      <c r="L5" s="17">
        <v>0</v>
      </c>
      <c r="M5" s="17">
        <v>0</v>
      </c>
    </row>
    <row r="6" spans="1:13">
      <c r="A6" s="15" t="s">
        <v>6</v>
      </c>
      <c r="B6" s="16" t="s">
        <v>58</v>
      </c>
      <c r="C6" s="17">
        <v>2098</v>
      </c>
      <c r="D6" s="17">
        <v>204</v>
      </c>
      <c r="E6" s="17">
        <v>1894</v>
      </c>
      <c r="F6" s="17">
        <v>1616</v>
      </c>
      <c r="G6" s="17">
        <v>929</v>
      </c>
      <c r="H6" s="17">
        <v>379</v>
      </c>
      <c r="I6" s="17">
        <v>853</v>
      </c>
      <c r="J6" s="17">
        <v>378</v>
      </c>
      <c r="K6" s="17">
        <v>378</v>
      </c>
      <c r="L6" s="17">
        <v>0</v>
      </c>
      <c r="M6" s="17">
        <v>0</v>
      </c>
    </row>
    <row r="7" spans="1:13">
      <c r="A7" s="15" t="s">
        <v>3</v>
      </c>
      <c r="B7" s="16" t="s">
        <v>58</v>
      </c>
      <c r="C7" s="17">
        <v>402</v>
      </c>
      <c r="D7" s="17">
        <v>51</v>
      </c>
      <c r="E7" s="17">
        <v>351</v>
      </c>
      <c r="F7" s="17">
        <v>242</v>
      </c>
      <c r="G7" s="17">
        <v>110</v>
      </c>
      <c r="H7" s="17">
        <v>127</v>
      </c>
      <c r="I7" s="17">
        <v>110</v>
      </c>
      <c r="J7" s="17">
        <v>96</v>
      </c>
      <c r="K7" s="17">
        <v>96</v>
      </c>
      <c r="L7" s="17">
        <v>0</v>
      </c>
      <c r="M7" s="17">
        <v>0</v>
      </c>
    </row>
    <row r="8" spans="1:13">
      <c r="A8" s="15" t="s">
        <v>0</v>
      </c>
      <c r="B8" s="15" t="s">
        <v>58</v>
      </c>
      <c r="C8" s="17">
        <v>311</v>
      </c>
      <c r="D8" s="17">
        <v>4</v>
      </c>
      <c r="E8" s="17">
        <v>307</v>
      </c>
      <c r="F8" s="17">
        <v>305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</row>
    <row r="9" spans="1:13">
      <c r="A9" s="15" t="s">
        <v>60</v>
      </c>
      <c r="B9" s="15" t="s">
        <v>61</v>
      </c>
      <c r="C9" s="17">
        <v>235</v>
      </c>
      <c r="D9" s="17">
        <v>57</v>
      </c>
      <c r="E9" s="17">
        <v>178</v>
      </c>
      <c r="F9" s="17">
        <v>203</v>
      </c>
      <c r="G9" s="17">
        <v>36</v>
      </c>
      <c r="H9" s="17">
        <v>0</v>
      </c>
      <c r="I9" s="17">
        <v>36</v>
      </c>
      <c r="J9" s="17">
        <v>43</v>
      </c>
      <c r="K9" s="17">
        <v>43</v>
      </c>
      <c r="L9" s="17">
        <v>0</v>
      </c>
      <c r="M9" s="17">
        <v>0</v>
      </c>
    </row>
    <row r="10" spans="1:13">
      <c r="A10" s="15" t="s">
        <v>60</v>
      </c>
      <c r="B10" s="15" t="s">
        <v>62</v>
      </c>
      <c r="C10" s="17">
        <v>351</v>
      </c>
      <c r="D10" s="17">
        <v>191</v>
      </c>
      <c r="E10" s="17">
        <v>160</v>
      </c>
      <c r="F10" s="17">
        <v>296</v>
      </c>
      <c r="G10" s="17">
        <v>63</v>
      </c>
      <c r="H10" s="17">
        <v>0</v>
      </c>
      <c r="I10" s="17">
        <v>63</v>
      </c>
      <c r="J10" s="17">
        <v>59</v>
      </c>
      <c r="K10" s="17">
        <v>59</v>
      </c>
      <c r="L10" s="17">
        <v>0</v>
      </c>
      <c r="M10" s="17">
        <v>0</v>
      </c>
    </row>
    <row r="11" spans="1:13">
      <c r="A11" s="16" t="s">
        <v>1</v>
      </c>
      <c r="B11" s="15" t="s">
        <v>58</v>
      </c>
      <c r="C11" s="17">
        <v>246</v>
      </c>
      <c r="D11" s="17">
        <v>40</v>
      </c>
      <c r="E11" s="17">
        <v>206</v>
      </c>
      <c r="F11" s="17">
        <v>163</v>
      </c>
      <c r="G11" s="17">
        <v>39</v>
      </c>
      <c r="H11" s="17">
        <v>7</v>
      </c>
      <c r="I11" s="17">
        <v>39</v>
      </c>
      <c r="J11" s="17">
        <v>58</v>
      </c>
      <c r="K11" s="17">
        <v>58</v>
      </c>
      <c r="L11" s="17">
        <v>0</v>
      </c>
      <c r="M11" s="17">
        <v>0</v>
      </c>
    </row>
    <row r="12" spans="1:13">
      <c r="A12" s="15" t="s">
        <v>5</v>
      </c>
      <c r="B12" s="16" t="s">
        <v>58</v>
      </c>
      <c r="C12" s="17">
        <v>1340</v>
      </c>
      <c r="D12" s="17">
        <v>52</v>
      </c>
      <c r="E12" s="17">
        <v>1288</v>
      </c>
      <c r="F12" s="17">
        <v>1039</v>
      </c>
      <c r="G12" s="17">
        <v>0</v>
      </c>
      <c r="H12" s="17">
        <v>0</v>
      </c>
      <c r="I12" s="17">
        <v>368</v>
      </c>
      <c r="J12" s="17">
        <v>347</v>
      </c>
      <c r="K12" s="17">
        <v>347</v>
      </c>
      <c r="L12" s="17">
        <v>0</v>
      </c>
      <c r="M12" s="17">
        <v>0</v>
      </c>
    </row>
    <row r="13" spans="1:13">
      <c r="A13" s="16" t="s">
        <v>7</v>
      </c>
      <c r="B13" s="16" t="s">
        <v>58</v>
      </c>
      <c r="C13" s="17">
        <v>154</v>
      </c>
      <c r="D13" s="17">
        <v>3</v>
      </c>
      <c r="E13" s="17">
        <v>151</v>
      </c>
      <c r="F13" s="17">
        <v>59</v>
      </c>
      <c r="G13" s="17">
        <v>18</v>
      </c>
      <c r="H13" s="17">
        <v>0</v>
      </c>
      <c r="I13" s="17">
        <v>18</v>
      </c>
      <c r="J13" s="17">
        <v>5</v>
      </c>
      <c r="K13" s="17">
        <v>5</v>
      </c>
      <c r="L13" s="17">
        <v>0</v>
      </c>
      <c r="M13" s="17">
        <v>0</v>
      </c>
    </row>
    <row r="14" spans="1:13">
      <c r="B14" s="18" t="s">
        <v>63</v>
      </c>
      <c r="C14" s="19">
        <f>SUM(C2:C13)</f>
        <v>5886</v>
      </c>
      <c r="D14" s="19">
        <f t="shared" ref="D14:M14" si="0">SUM(D2:D13)</f>
        <v>898</v>
      </c>
      <c r="E14" s="19">
        <f t="shared" si="0"/>
        <v>4988</v>
      </c>
      <c r="F14" s="19">
        <f t="shared" si="0"/>
        <v>4596</v>
      </c>
      <c r="G14" s="19">
        <f t="shared" si="0"/>
        <v>1503</v>
      </c>
      <c r="H14" s="19">
        <f t="shared" si="0"/>
        <v>513</v>
      </c>
      <c r="I14" s="19">
        <f t="shared" si="0"/>
        <v>1795</v>
      </c>
      <c r="J14" s="19">
        <f t="shared" si="0"/>
        <v>1115</v>
      </c>
      <c r="K14" s="19">
        <f t="shared" si="0"/>
        <v>1115</v>
      </c>
      <c r="L14" s="19">
        <f t="shared" si="0"/>
        <v>0</v>
      </c>
      <c r="M14" s="1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4"/>
  <sheetViews>
    <sheetView zoomScaleNormal="100" workbookViewId="0">
      <selection activeCell="M22" sqref="M22"/>
    </sheetView>
  </sheetViews>
  <sheetFormatPr defaultRowHeight="15"/>
  <cols>
    <col min="1" max="1" width="16.5703125" customWidth="1"/>
    <col min="2" max="2" width="10" style="26" customWidth="1"/>
    <col min="3" max="3" width="14.28515625" style="26" customWidth="1"/>
    <col min="4" max="4" width="15.42578125" style="26" bestFit="1" customWidth="1"/>
    <col min="5" max="6" width="25.5703125" customWidth="1"/>
    <col min="7" max="7" width="21.140625" customWidth="1"/>
    <col min="8" max="8" width="22.140625" customWidth="1"/>
    <col min="9" max="9" width="18.5703125" customWidth="1"/>
    <col min="10" max="10" width="19.7109375" customWidth="1"/>
    <col min="11" max="11" width="19.140625" customWidth="1"/>
    <col min="12" max="12" width="20.5703125" customWidth="1"/>
    <col min="13" max="13" width="18" customWidth="1"/>
    <col min="14" max="14" width="23.28515625" customWidth="1"/>
    <col min="15" max="15" width="13.7109375" customWidth="1"/>
    <col min="16" max="17" width="22.28515625" bestFit="1" customWidth="1"/>
    <col min="18" max="18" width="18" bestFit="1" customWidth="1"/>
    <col min="19" max="19" width="18.85546875" bestFit="1" customWidth="1"/>
    <col min="20" max="20" width="15.28515625" bestFit="1" customWidth="1"/>
    <col min="21" max="21" width="16.42578125" bestFit="1" customWidth="1"/>
    <col min="22" max="22" width="15.85546875" bestFit="1" customWidth="1"/>
    <col min="23" max="23" width="17.42578125" bestFit="1" customWidth="1"/>
    <col min="24" max="24" width="14.7109375" bestFit="1" customWidth="1"/>
    <col min="25" max="25" width="19.28515625" bestFit="1" customWidth="1"/>
    <col min="26" max="26" width="9.7109375" bestFit="1" customWidth="1"/>
    <col min="27" max="28" width="18.28515625" bestFit="1" customWidth="1"/>
    <col min="29" max="29" width="14" bestFit="1" customWidth="1"/>
    <col min="30" max="30" width="14.85546875" bestFit="1" customWidth="1"/>
    <col min="31" max="31" width="11.28515625" bestFit="1" customWidth="1"/>
    <col min="32" max="32" width="12.42578125" bestFit="1" customWidth="1"/>
    <col min="33" max="33" width="11.85546875" bestFit="1" customWidth="1"/>
    <col min="34" max="34" width="13.42578125" bestFit="1" customWidth="1"/>
    <col min="35" max="35" width="10.7109375" bestFit="1" customWidth="1"/>
  </cols>
  <sheetData>
    <row r="1" spans="1:13">
      <c r="A1" s="21" t="s">
        <v>64</v>
      </c>
      <c r="B1" s="21"/>
      <c r="C1" s="21"/>
      <c r="D1" s="21"/>
      <c r="I1" s="1" t="s">
        <v>44</v>
      </c>
    </row>
    <row r="2" spans="1:13">
      <c r="B2" s="26" t="s">
        <v>95</v>
      </c>
      <c r="C2" s="26" t="s">
        <v>109</v>
      </c>
      <c r="D2" s="26" t="s">
        <v>110</v>
      </c>
      <c r="J2" s="1" t="s">
        <v>95</v>
      </c>
      <c r="K2" s="1" t="s">
        <v>96</v>
      </c>
      <c r="L2" s="1" t="s">
        <v>97</v>
      </c>
      <c r="M2" s="1" t="s">
        <v>118</v>
      </c>
    </row>
    <row r="3" spans="1:13">
      <c r="A3" t="s">
        <v>104</v>
      </c>
      <c r="I3" t="s">
        <v>104</v>
      </c>
      <c r="J3">
        <f>SUM(B3,B18,B50,B66,B81,B96,B111,B126,B141,B156,B172,B188,B203,B218,B233,B34)</f>
        <v>0</v>
      </c>
      <c r="K3">
        <f t="shared" ref="K3" si="0">SUM(C3,C18,C50,C66,C81,C96,C111,C126,C141,C156,C172,C188,C203,C218,C233,C34)</f>
        <v>1</v>
      </c>
      <c r="L3">
        <f t="shared" ref="L3" si="1">SUM(D3,D18,D50,D66,D81,D96,D111,D126,D141,D156,D172,D188,D203,D218,D233,D34)</f>
        <v>13</v>
      </c>
      <c r="M3">
        <f>SUM(J3:L3)</f>
        <v>14</v>
      </c>
    </row>
    <row r="4" spans="1:13">
      <c r="A4" t="s">
        <v>102</v>
      </c>
      <c r="I4" t="s">
        <v>102</v>
      </c>
      <c r="J4">
        <f t="shared" ref="J4:L14" si="2">SUM(B4,B19,B51,B67,B82,B97,B112,B127,B142,B157,B173,B189,B204,B219,B234,B35)</f>
        <v>0</v>
      </c>
      <c r="K4">
        <f t="shared" si="2"/>
        <v>27</v>
      </c>
      <c r="L4">
        <f t="shared" si="2"/>
        <v>14</v>
      </c>
      <c r="M4">
        <f t="shared" ref="M4:M14" si="3">SUM(J4:L4)</f>
        <v>41</v>
      </c>
    </row>
    <row r="5" spans="1:13">
      <c r="A5" t="s">
        <v>100</v>
      </c>
      <c r="C5" s="26">
        <v>1</v>
      </c>
      <c r="I5" t="s">
        <v>100</v>
      </c>
      <c r="J5">
        <f t="shared" si="2"/>
        <v>0</v>
      </c>
      <c r="K5">
        <f t="shared" si="2"/>
        <v>1</v>
      </c>
      <c r="L5">
        <f t="shared" si="2"/>
        <v>18</v>
      </c>
      <c r="M5">
        <f t="shared" si="3"/>
        <v>19</v>
      </c>
    </row>
    <row r="6" spans="1:13">
      <c r="A6" t="s">
        <v>99</v>
      </c>
      <c r="B6" s="26">
        <v>2</v>
      </c>
      <c r="C6" s="24">
        <v>4</v>
      </c>
      <c r="I6" t="s">
        <v>99</v>
      </c>
      <c r="J6">
        <f t="shared" si="2"/>
        <v>121</v>
      </c>
      <c r="K6">
        <f t="shared" si="2"/>
        <v>9</v>
      </c>
      <c r="L6">
        <f t="shared" si="2"/>
        <v>0</v>
      </c>
      <c r="M6">
        <f t="shared" si="3"/>
        <v>130</v>
      </c>
    </row>
    <row r="7" spans="1:13">
      <c r="A7" t="s">
        <v>105</v>
      </c>
      <c r="I7" t="s">
        <v>105</v>
      </c>
      <c r="J7">
        <f t="shared" si="2"/>
        <v>0</v>
      </c>
      <c r="K7">
        <f t="shared" si="2"/>
        <v>4</v>
      </c>
      <c r="L7">
        <f t="shared" si="2"/>
        <v>0</v>
      </c>
      <c r="M7">
        <f t="shared" si="3"/>
        <v>4</v>
      </c>
    </row>
    <row r="8" spans="1:13">
      <c r="A8" t="s">
        <v>112</v>
      </c>
      <c r="I8" t="s">
        <v>112</v>
      </c>
      <c r="J8">
        <f t="shared" si="2"/>
        <v>2</v>
      </c>
      <c r="K8">
        <f t="shared" si="2"/>
        <v>7</v>
      </c>
      <c r="L8">
        <f t="shared" si="2"/>
        <v>0</v>
      </c>
      <c r="M8">
        <f t="shared" si="3"/>
        <v>9</v>
      </c>
    </row>
    <row r="9" spans="1:13">
      <c r="A9" t="s">
        <v>106</v>
      </c>
      <c r="C9" s="26">
        <v>1</v>
      </c>
      <c r="I9" t="s">
        <v>106</v>
      </c>
      <c r="J9">
        <f t="shared" si="2"/>
        <v>0</v>
      </c>
      <c r="K9">
        <f t="shared" si="2"/>
        <v>10</v>
      </c>
      <c r="L9">
        <f t="shared" si="2"/>
        <v>0</v>
      </c>
      <c r="M9">
        <f t="shared" si="3"/>
        <v>10</v>
      </c>
    </row>
    <row r="10" spans="1:13">
      <c r="A10" t="s">
        <v>103</v>
      </c>
      <c r="I10" t="s">
        <v>103</v>
      </c>
      <c r="J10">
        <f t="shared" si="2"/>
        <v>0</v>
      </c>
      <c r="K10">
        <f t="shared" si="2"/>
        <v>0</v>
      </c>
      <c r="L10">
        <f t="shared" si="2"/>
        <v>35</v>
      </c>
      <c r="M10">
        <f t="shared" si="3"/>
        <v>35</v>
      </c>
    </row>
    <row r="11" spans="1:13">
      <c r="A11" t="s">
        <v>108</v>
      </c>
      <c r="I11" t="s">
        <v>108</v>
      </c>
      <c r="J11">
        <f t="shared" si="2"/>
        <v>0</v>
      </c>
      <c r="K11">
        <f t="shared" si="2"/>
        <v>6</v>
      </c>
      <c r="L11">
        <f t="shared" si="2"/>
        <v>29</v>
      </c>
      <c r="M11">
        <f t="shared" si="3"/>
        <v>35</v>
      </c>
    </row>
    <row r="12" spans="1:13">
      <c r="A12" t="s">
        <v>107</v>
      </c>
      <c r="I12" t="s">
        <v>107</v>
      </c>
      <c r="J12">
        <f t="shared" si="2"/>
        <v>1</v>
      </c>
      <c r="K12">
        <f t="shared" si="2"/>
        <v>7</v>
      </c>
      <c r="L12">
        <f t="shared" si="2"/>
        <v>0</v>
      </c>
      <c r="M12">
        <f t="shared" si="3"/>
        <v>8</v>
      </c>
    </row>
    <row r="13" spans="1:13">
      <c r="A13" t="s">
        <v>98</v>
      </c>
      <c r="B13" s="26">
        <v>6</v>
      </c>
      <c r="C13" s="26">
        <v>18</v>
      </c>
      <c r="I13" t="s">
        <v>98</v>
      </c>
      <c r="J13">
        <f t="shared" si="2"/>
        <v>250</v>
      </c>
      <c r="K13">
        <f t="shared" si="2"/>
        <v>87</v>
      </c>
      <c r="L13">
        <f t="shared" si="2"/>
        <v>0</v>
      </c>
      <c r="M13">
        <f t="shared" si="3"/>
        <v>337</v>
      </c>
    </row>
    <row r="14" spans="1:13">
      <c r="A14" t="s">
        <v>111</v>
      </c>
      <c r="B14" s="26">
        <v>1</v>
      </c>
      <c r="I14" t="s">
        <v>111</v>
      </c>
      <c r="J14">
        <f t="shared" si="2"/>
        <v>7</v>
      </c>
      <c r="K14">
        <f t="shared" si="2"/>
        <v>0</v>
      </c>
      <c r="L14">
        <f t="shared" si="2"/>
        <v>0</v>
      </c>
      <c r="M14">
        <f t="shared" si="3"/>
        <v>7</v>
      </c>
    </row>
    <row r="15" spans="1:13">
      <c r="I15" s="1"/>
    </row>
    <row r="16" spans="1:13">
      <c r="A16" s="21" t="s">
        <v>65</v>
      </c>
      <c r="B16" s="21"/>
      <c r="C16" s="21"/>
      <c r="D16" s="21"/>
      <c r="I16" s="23"/>
      <c r="J16" s="23"/>
      <c r="K16" s="23"/>
      <c r="L16" s="23"/>
    </row>
    <row r="17" spans="1:4">
      <c r="B17" s="26" t="s">
        <v>95</v>
      </c>
      <c r="C17" s="26" t="s">
        <v>109</v>
      </c>
      <c r="D17" s="26" t="s">
        <v>110</v>
      </c>
    </row>
    <row r="18" spans="1:4">
      <c r="A18" t="s">
        <v>104</v>
      </c>
    </row>
    <row r="19" spans="1:4">
      <c r="A19" t="s">
        <v>102</v>
      </c>
    </row>
    <row r="20" spans="1:4">
      <c r="A20" t="s">
        <v>100</v>
      </c>
      <c r="D20" s="26">
        <v>1</v>
      </c>
    </row>
    <row r="21" spans="1:4">
      <c r="A21" t="s">
        <v>99</v>
      </c>
      <c r="B21" s="26">
        <v>8</v>
      </c>
    </row>
    <row r="22" spans="1:4">
      <c r="A22" t="s">
        <v>105</v>
      </c>
    </row>
    <row r="23" spans="1:4">
      <c r="A23" t="s">
        <v>112</v>
      </c>
    </row>
    <row r="24" spans="1:4">
      <c r="A24" t="s">
        <v>106</v>
      </c>
      <c r="C24" s="26">
        <v>5</v>
      </c>
    </row>
    <row r="25" spans="1:4">
      <c r="A25" t="s">
        <v>103</v>
      </c>
    </row>
    <row r="26" spans="1:4">
      <c r="A26" t="s">
        <v>108</v>
      </c>
    </row>
    <row r="27" spans="1:4">
      <c r="A27" t="s">
        <v>107</v>
      </c>
    </row>
    <row r="28" spans="1:4">
      <c r="A28" t="s">
        <v>98</v>
      </c>
      <c r="B28" s="26">
        <v>32</v>
      </c>
    </row>
    <row r="29" spans="1:4">
      <c r="A29" t="s">
        <v>111</v>
      </c>
    </row>
    <row r="32" spans="1:4">
      <c r="A32" s="21" t="s">
        <v>66</v>
      </c>
      <c r="B32" s="21"/>
      <c r="C32" s="21"/>
      <c r="D32" s="21"/>
    </row>
    <row r="33" spans="1:14">
      <c r="B33" s="26" t="s">
        <v>95</v>
      </c>
      <c r="C33" s="26" t="s">
        <v>109</v>
      </c>
      <c r="D33" s="26" t="s">
        <v>110</v>
      </c>
    </row>
    <row r="34" spans="1:14">
      <c r="A34" t="s">
        <v>104</v>
      </c>
    </row>
    <row r="35" spans="1:14">
      <c r="A35" t="s">
        <v>102</v>
      </c>
    </row>
    <row r="36" spans="1:14">
      <c r="A36" t="s">
        <v>100</v>
      </c>
      <c r="D36" s="26">
        <v>1</v>
      </c>
    </row>
    <row r="37" spans="1:14">
      <c r="A37" t="s">
        <v>99</v>
      </c>
      <c r="B37" s="26">
        <v>13</v>
      </c>
      <c r="C37" s="26">
        <v>1</v>
      </c>
    </row>
    <row r="38" spans="1:14" ht="21.75" customHeight="1">
      <c r="A38" t="s">
        <v>105</v>
      </c>
      <c r="I38" s="22"/>
      <c r="J38" s="22"/>
      <c r="K38" s="22"/>
      <c r="L38" s="22"/>
      <c r="M38" s="22"/>
      <c r="N38" s="22"/>
    </row>
    <row r="39" spans="1:14">
      <c r="A39" t="s">
        <v>112</v>
      </c>
      <c r="I39" s="22"/>
      <c r="J39" s="22"/>
      <c r="K39" s="22"/>
      <c r="L39" s="22"/>
      <c r="M39" s="22"/>
      <c r="N39" s="22"/>
    </row>
    <row r="40" spans="1:14">
      <c r="A40" t="s">
        <v>106</v>
      </c>
      <c r="I40" s="22"/>
      <c r="J40" s="22"/>
      <c r="K40" s="22"/>
      <c r="L40" s="22"/>
      <c r="M40" s="22"/>
      <c r="N40" s="22"/>
    </row>
    <row r="41" spans="1:14">
      <c r="A41" t="s">
        <v>103</v>
      </c>
    </row>
    <row r="42" spans="1:14">
      <c r="A42" t="s">
        <v>108</v>
      </c>
      <c r="D42" s="26">
        <v>1</v>
      </c>
    </row>
    <row r="43" spans="1:14" ht="15" customHeight="1">
      <c r="A43" t="s">
        <v>107</v>
      </c>
    </row>
    <row r="44" spans="1:14">
      <c r="A44" t="s">
        <v>98</v>
      </c>
      <c r="B44" s="26">
        <v>43</v>
      </c>
    </row>
    <row r="45" spans="1:14">
      <c r="A45" t="s">
        <v>111</v>
      </c>
    </row>
    <row r="48" spans="1:14">
      <c r="A48" s="21" t="s">
        <v>67</v>
      </c>
      <c r="B48" s="21"/>
      <c r="C48" s="21"/>
      <c r="D48" s="21"/>
    </row>
    <row r="49" spans="1:4">
      <c r="B49" s="26" t="s">
        <v>95</v>
      </c>
      <c r="C49" s="26" t="s">
        <v>109</v>
      </c>
      <c r="D49" s="26" t="s">
        <v>110</v>
      </c>
    </row>
    <row r="50" spans="1:4">
      <c r="A50" t="s">
        <v>104</v>
      </c>
    </row>
    <row r="51" spans="1:4">
      <c r="A51" t="s">
        <v>102</v>
      </c>
    </row>
    <row r="52" spans="1:4">
      <c r="A52" t="s">
        <v>100</v>
      </c>
      <c r="D52" s="26">
        <v>1</v>
      </c>
    </row>
    <row r="53" spans="1:4">
      <c r="A53" t="s">
        <v>99</v>
      </c>
      <c r="B53" s="26">
        <v>23</v>
      </c>
    </row>
    <row r="54" spans="1:4">
      <c r="A54" t="s">
        <v>105</v>
      </c>
    </row>
    <row r="55" spans="1:4">
      <c r="A55" t="s">
        <v>112</v>
      </c>
    </row>
    <row r="56" spans="1:4">
      <c r="A56" t="s">
        <v>106</v>
      </c>
      <c r="C56" s="26">
        <v>2</v>
      </c>
    </row>
    <row r="57" spans="1:4">
      <c r="A57" t="s">
        <v>103</v>
      </c>
    </row>
    <row r="58" spans="1:4">
      <c r="A58" t="s">
        <v>108</v>
      </c>
      <c r="D58" s="26">
        <v>2</v>
      </c>
    </row>
    <row r="59" spans="1:4">
      <c r="A59" t="s">
        <v>107</v>
      </c>
    </row>
    <row r="60" spans="1:4">
      <c r="A60" t="s">
        <v>98</v>
      </c>
      <c r="B60" s="26">
        <v>33</v>
      </c>
      <c r="C60" s="26">
        <v>1</v>
      </c>
    </row>
    <row r="61" spans="1:4">
      <c r="A61" t="s">
        <v>111</v>
      </c>
    </row>
    <row r="64" spans="1:4">
      <c r="A64" s="21" t="s">
        <v>68</v>
      </c>
      <c r="B64" s="21"/>
      <c r="C64" s="21"/>
      <c r="D64" s="21"/>
    </row>
    <row r="65" spans="1:4">
      <c r="B65" s="26" t="s">
        <v>95</v>
      </c>
      <c r="C65" s="26" t="s">
        <v>109</v>
      </c>
      <c r="D65" s="26" t="s">
        <v>110</v>
      </c>
    </row>
    <row r="66" spans="1:4">
      <c r="A66" t="s">
        <v>104</v>
      </c>
      <c r="D66" s="26">
        <v>1</v>
      </c>
    </row>
    <row r="67" spans="1:4">
      <c r="A67" t="s">
        <v>102</v>
      </c>
    </row>
    <row r="68" spans="1:4">
      <c r="A68" t="s">
        <v>100</v>
      </c>
    </row>
    <row r="69" spans="1:4">
      <c r="A69" t="s">
        <v>99</v>
      </c>
      <c r="B69" s="26">
        <v>16</v>
      </c>
      <c r="C69" s="26">
        <v>1</v>
      </c>
    </row>
    <row r="70" spans="1:4">
      <c r="A70" t="s">
        <v>105</v>
      </c>
    </row>
    <row r="71" spans="1:4">
      <c r="A71" t="s">
        <v>112</v>
      </c>
    </row>
    <row r="72" spans="1:4">
      <c r="A72" t="s">
        <v>106</v>
      </c>
      <c r="C72" s="26">
        <v>1</v>
      </c>
    </row>
    <row r="73" spans="1:4">
      <c r="A73" t="s">
        <v>103</v>
      </c>
    </row>
    <row r="74" spans="1:4">
      <c r="A74" t="s">
        <v>108</v>
      </c>
      <c r="D74" s="26">
        <v>2</v>
      </c>
    </row>
    <row r="75" spans="1:4">
      <c r="A75" t="s">
        <v>107</v>
      </c>
    </row>
    <row r="76" spans="1:4">
      <c r="A76" t="s">
        <v>98</v>
      </c>
      <c r="B76" s="26">
        <v>17</v>
      </c>
      <c r="C76" s="26">
        <v>10</v>
      </c>
    </row>
    <row r="77" spans="1:4">
      <c r="A77" t="s">
        <v>111</v>
      </c>
    </row>
    <row r="79" spans="1:4">
      <c r="A79" s="21" t="s">
        <v>69</v>
      </c>
      <c r="B79" s="21"/>
      <c r="C79" s="21"/>
      <c r="D79" s="21"/>
    </row>
    <row r="80" spans="1:4">
      <c r="B80" s="26" t="s">
        <v>95</v>
      </c>
      <c r="C80" s="26" t="s">
        <v>109</v>
      </c>
      <c r="D80" s="26" t="s">
        <v>110</v>
      </c>
    </row>
    <row r="81" spans="1:4">
      <c r="A81" t="s">
        <v>104</v>
      </c>
      <c r="D81" s="26">
        <v>1</v>
      </c>
    </row>
    <row r="82" spans="1:4">
      <c r="A82" t="s">
        <v>102</v>
      </c>
      <c r="C82" s="26">
        <v>1</v>
      </c>
    </row>
    <row r="83" spans="1:4">
      <c r="A83" t="s">
        <v>100</v>
      </c>
      <c r="D83" s="26">
        <v>1</v>
      </c>
    </row>
    <row r="84" spans="1:4">
      <c r="A84" t="s">
        <v>99</v>
      </c>
      <c r="B84" s="26">
        <v>6</v>
      </c>
      <c r="C84" s="26">
        <v>1</v>
      </c>
    </row>
    <row r="85" spans="1:4">
      <c r="A85" t="s">
        <v>105</v>
      </c>
    </row>
    <row r="86" spans="1:4">
      <c r="A86" t="s">
        <v>112</v>
      </c>
      <c r="C86" s="26">
        <v>1</v>
      </c>
    </row>
    <row r="87" spans="1:4">
      <c r="A87" t="s">
        <v>106</v>
      </c>
      <c r="C87" s="26">
        <v>1</v>
      </c>
    </row>
    <row r="88" spans="1:4">
      <c r="A88" t="s">
        <v>103</v>
      </c>
    </row>
    <row r="89" spans="1:4">
      <c r="A89" t="s">
        <v>108</v>
      </c>
      <c r="D89" s="26">
        <v>2</v>
      </c>
    </row>
    <row r="90" spans="1:4">
      <c r="A90" t="s">
        <v>107</v>
      </c>
    </row>
    <row r="91" spans="1:4">
      <c r="A91" t="s">
        <v>98</v>
      </c>
      <c r="B91" s="26">
        <v>17</v>
      </c>
    </row>
    <row r="92" spans="1:4">
      <c r="A92" t="s">
        <v>111</v>
      </c>
    </row>
    <row r="94" spans="1:4">
      <c r="A94" s="21" t="s">
        <v>70</v>
      </c>
      <c r="B94" s="21"/>
      <c r="C94" s="21"/>
      <c r="D94" s="21"/>
    </row>
    <row r="95" spans="1:4">
      <c r="B95" s="26" t="s">
        <v>95</v>
      </c>
      <c r="C95" s="26" t="s">
        <v>109</v>
      </c>
      <c r="D95" s="26" t="s">
        <v>110</v>
      </c>
    </row>
    <row r="96" spans="1:4">
      <c r="A96" t="s">
        <v>104</v>
      </c>
    </row>
    <row r="97" spans="1:4">
      <c r="A97" t="s">
        <v>102</v>
      </c>
      <c r="D97" s="26">
        <v>4</v>
      </c>
    </row>
    <row r="98" spans="1:4">
      <c r="A98" t="s">
        <v>100</v>
      </c>
    </row>
    <row r="99" spans="1:4">
      <c r="A99" t="s">
        <v>99</v>
      </c>
      <c r="B99" s="26">
        <v>4</v>
      </c>
      <c r="C99" s="26">
        <v>1</v>
      </c>
    </row>
    <row r="100" spans="1:4">
      <c r="A100" t="s">
        <v>105</v>
      </c>
    </row>
    <row r="101" spans="1:4">
      <c r="A101" t="s">
        <v>112</v>
      </c>
      <c r="C101" s="26">
        <v>1</v>
      </c>
    </row>
    <row r="102" spans="1:4">
      <c r="A102" t="s">
        <v>106</v>
      </c>
    </row>
    <row r="103" spans="1:4">
      <c r="A103" t="s">
        <v>103</v>
      </c>
      <c r="D103" s="26">
        <v>1</v>
      </c>
    </row>
    <row r="104" spans="1:4">
      <c r="A104" t="s">
        <v>108</v>
      </c>
      <c r="D104" s="26">
        <v>4</v>
      </c>
    </row>
    <row r="105" spans="1:4">
      <c r="A105" t="s">
        <v>107</v>
      </c>
      <c r="C105" s="26">
        <v>1</v>
      </c>
    </row>
    <row r="106" spans="1:4">
      <c r="A106" t="s">
        <v>98</v>
      </c>
      <c r="B106" s="26">
        <v>11</v>
      </c>
      <c r="C106" s="26">
        <v>6</v>
      </c>
    </row>
    <row r="107" spans="1:4">
      <c r="A107" t="s">
        <v>111</v>
      </c>
    </row>
    <row r="109" spans="1:4">
      <c r="A109" s="21" t="s">
        <v>71</v>
      </c>
      <c r="B109" s="21"/>
      <c r="C109" s="21"/>
      <c r="D109" s="21"/>
    </row>
    <row r="110" spans="1:4">
      <c r="B110" s="26" t="s">
        <v>95</v>
      </c>
      <c r="C110" s="26" t="s">
        <v>109</v>
      </c>
      <c r="D110" s="26" t="s">
        <v>110</v>
      </c>
    </row>
    <row r="111" spans="1:4">
      <c r="A111" t="s">
        <v>104</v>
      </c>
      <c r="D111" s="26">
        <v>2</v>
      </c>
    </row>
    <row r="112" spans="1:4">
      <c r="A112" t="s">
        <v>102</v>
      </c>
      <c r="C112" s="26">
        <v>6</v>
      </c>
      <c r="D112" s="26">
        <v>6</v>
      </c>
    </row>
    <row r="113" spans="1:4">
      <c r="A113" t="s">
        <v>100</v>
      </c>
      <c r="D113" s="26">
        <v>2</v>
      </c>
    </row>
    <row r="114" spans="1:4">
      <c r="A114" t="s">
        <v>99</v>
      </c>
      <c r="B114" s="26">
        <v>21</v>
      </c>
    </row>
    <row r="115" spans="1:4">
      <c r="A115" t="s">
        <v>105</v>
      </c>
    </row>
    <row r="116" spans="1:4">
      <c r="A116" t="s">
        <v>112</v>
      </c>
      <c r="C116" s="26">
        <v>3</v>
      </c>
    </row>
    <row r="117" spans="1:4">
      <c r="A117" t="s">
        <v>106</v>
      </c>
    </row>
    <row r="118" spans="1:4">
      <c r="A118" t="s">
        <v>103</v>
      </c>
      <c r="D118" s="26">
        <v>10</v>
      </c>
    </row>
    <row r="119" spans="1:4">
      <c r="A119" t="s">
        <v>108</v>
      </c>
      <c r="D119" s="26">
        <v>11</v>
      </c>
    </row>
    <row r="120" spans="1:4">
      <c r="A120" t="s">
        <v>107</v>
      </c>
      <c r="C120" s="26">
        <v>1</v>
      </c>
    </row>
    <row r="121" spans="1:4">
      <c r="A121" t="s">
        <v>98</v>
      </c>
      <c r="B121" s="26">
        <v>23</v>
      </c>
    </row>
    <row r="122" spans="1:4">
      <c r="A122" t="s">
        <v>111</v>
      </c>
      <c r="B122" s="26">
        <v>3</v>
      </c>
    </row>
    <row r="124" spans="1:4">
      <c r="A124" s="21" t="s">
        <v>72</v>
      </c>
      <c r="B124" s="21"/>
      <c r="C124" s="21"/>
      <c r="D124" s="21"/>
    </row>
    <row r="125" spans="1:4">
      <c r="B125" s="26" t="s">
        <v>95</v>
      </c>
      <c r="C125" s="26" t="s">
        <v>109</v>
      </c>
      <c r="D125" s="26" t="s">
        <v>110</v>
      </c>
    </row>
    <row r="126" spans="1:4">
      <c r="A126" t="s">
        <v>104</v>
      </c>
      <c r="D126" s="26">
        <v>2</v>
      </c>
    </row>
    <row r="127" spans="1:4">
      <c r="A127" t="s">
        <v>102</v>
      </c>
      <c r="C127" s="26">
        <v>4</v>
      </c>
    </row>
    <row r="128" spans="1:4">
      <c r="A128" t="s">
        <v>100</v>
      </c>
    </row>
    <row r="129" spans="1:4">
      <c r="A129" t="s">
        <v>99</v>
      </c>
      <c r="B129" s="26">
        <v>16</v>
      </c>
      <c r="C129" s="26">
        <v>1</v>
      </c>
    </row>
    <row r="130" spans="1:4">
      <c r="A130" t="s">
        <v>105</v>
      </c>
      <c r="C130" s="26">
        <v>1</v>
      </c>
    </row>
    <row r="131" spans="1:4">
      <c r="A131" t="s">
        <v>112</v>
      </c>
      <c r="C131" s="26">
        <v>2</v>
      </c>
    </row>
    <row r="132" spans="1:4">
      <c r="A132" t="s">
        <v>106</v>
      </c>
    </row>
    <row r="133" spans="1:4">
      <c r="A133" t="s">
        <v>103</v>
      </c>
      <c r="D133" s="26">
        <v>4</v>
      </c>
    </row>
    <row r="134" spans="1:4">
      <c r="A134" t="s">
        <v>108</v>
      </c>
      <c r="D134" s="26">
        <v>1</v>
      </c>
    </row>
    <row r="135" spans="1:4">
      <c r="A135" t="s">
        <v>107</v>
      </c>
      <c r="C135" s="26">
        <v>2</v>
      </c>
    </row>
    <row r="136" spans="1:4">
      <c r="A136" t="s">
        <v>98</v>
      </c>
      <c r="B136" s="26">
        <v>3</v>
      </c>
      <c r="C136" s="26">
        <v>8</v>
      </c>
    </row>
    <row r="137" spans="1:4">
      <c r="A137" t="s">
        <v>111</v>
      </c>
    </row>
    <row r="139" spans="1:4">
      <c r="A139" s="21" t="s">
        <v>73</v>
      </c>
      <c r="B139" s="21"/>
      <c r="C139" s="21"/>
      <c r="D139" s="21"/>
    </row>
    <row r="140" spans="1:4">
      <c r="B140" s="26" t="s">
        <v>95</v>
      </c>
      <c r="C140" s="26" t="s">
        <v>109</v>
      </c>
      <c r="D140" s="26" t="s">
        <v>110</v>
      </c>
    </row>
    <row r="141" spans="1:4">
      <c r="A141" t="s">
        <v>104</v>
      </c>
      <c r="C141" s="26">
        <v>1</v>
      </c>
    </row>
    <row r="142" spans="1:4">
      <c r="A142" t="s">
        <v>102</v>
      </c>
      <c r="C142" s="26">
        <v>2</v>
      </c>
      <c r="D142" s="26">
        <v>1</v>
      </c>
    </row>
    <row r="143" spans="1:4">
      <c r="A143" t="s">
        <v>100</v>
      </c>
    </row>
    <row r="144" spans="1:4">
      <c r="A144" t="s">
        <v>99</v>
      </c>
      <c r="B144" s="26">
        <v>5</v>
      </c>
    </row>
    <row r="145" spans="1:4">
      <c r="A145" t="s">
        <v>105</v>
      </c>
      <c r="C145" s="26">
        <v>1</v>
      </c>
    </row>
    <row r="146" spans="1:4">
      <c r="A146" t="s">
        <v>112</v>
      </c>
    </row>
    <row r="147" spans="1:4">
      <c r="A147" t="s">
        <v>106</v>
      </c>
    </row>
    <row r="148" spans="1:4">
      <c r="A148" t="s">
        <v>103</v>
      </c>
      <c r="D148" s="26">
        <v>3</v>
      </c>
    </row>
    <row r="149" spans="1:4">
      <c r="A149" t="s">
        <v>108</v>
      </c>
    </row>
    <row r="150" spans="1:4">
      <c r="A150" t="s">
        <v>107</v>
      </c>
    </row>
    <row r="151" spans="1:4">
      <c r="A151" t="s">
        <v>98</v>
      </c>
      <c r="B151" s="26">
        <v>3</v>
      </c>
      <c r="C151" s="26">
        <v>7</v>
      </c>
    </row>
    <row r="152" spans="1:4">
      <c r="A152" t="s">
        <v>111</v>
      </c>
      <c r="B152" s="26">
        <v>1</v>
      </c>
    </row>
    <row r="154" spans="1:4">
      <c r="A154" s="21" t="s">
        <v>74</v>
      </c>
      <c r="B154" s="21"/>
      <c r="C154" s="21"/>
      <c r="D154" s="21"/>
    </row>
    <row r="155" spans="1:4">
      <c r="B155" s="26" t="s">
        <v>95</v>
      </c>
      <c r="C155" s="26" t="s">
        <v>109</v>
      </c>
      <c r="D155" s="26" t="s">
        <v>110</v>
      </c>
    </row>
    <row r="156" spans="1:4">
      <c r="A156" t="s">
        <v>104</v>
      </c>
      <c r="D156" s="26">
        <v>3</v>
      </c>
    </row>
    <row r="157" spans="1:4">
      <c r="A157" t="s">
        <v>102</v>
      </c>
      <c r="D157" s="26">
        <v>2</v>
      </c>
    </row>
    <row r="158" spans="1:4">
      <c r="A158" t="s">
        <v>100</v>
      </c>
      <c r="D158" s="26">
        <v>3</v>
      </c>
    </row>
    <row r="159" spans="1:4">
      <c r="A159" t="s">
        <v>99</v>
      </c>
      <c r="B159" s="26">
        <v>3</v>
      </c>
    </row>
    <row r="160" spans="1:4">
      <c r="A160" t="s">
        <v>105</v>
      </c>
      <c r="C160" s="26">
        <v>1</v>
      </c>
    </row>
    <row r="161" spans="1:4">
      <c r="A161" t="s">
        <v>112</v>
      </c>
    </row>
    <row r="162" spans="1:4">
      <c r="A162" t="s">
        <v>106</v>
      </c>
    </row>
    <row r="163" spans="1:4">
      <c r="A163" t="s">
        <v>103</v>
      </c>
      <c r="D163" s="26">
        <v>10</v>
      </c>
    </row>
    <row r="164" spans="1:4">
      <c r="A164" t="s">
        <v>108</v>
      </c>
      <c r="C164" s="26">
        <v>5</v>
      </c>
    </row>
    <row r="165" spans="1:4">
      <c r="A165" t="s">
        <v>107</v>
      </c>
      <c r="B165" s="26">
        <v>1</v>
      </c>
      <c r="C165" s="26">
        <v>2</v>
      </c>
    </row>
    <row r="166" spans="1:4">
      <c r="A166" t="s">
        <v>98</v>
      </c>
      <c r="B166" s="26">
        <v>14</v>
      </c>
      <c r="C166" s="26">
        <v>1</v>
      </c>
    </row>
    <row r="167" spans="1:4">
      <c r="A167" t="s">
        <v>111</v>
      </c>
    </row>
    <row r="170" spans="1:4">
      <c r="A170" s="21" t="s">
        <v>75</v>
      </c>
      <c r="B170" s="21"/>
      <c r="C170" s="21"/>
      <c r="D170" s="21"/>
    </row>
    <row r="171" spans="1:4">
      <c r="B171" s="26" t="s">
        <v>95</v>
      </c>
      <c r="C171" s="26" t="s">
        <v>109</v>
      </c>
      <c r="D171" s="26" t="s">
        <v>110</v>
      </c>
    </row>
    <row r="172" spans="1:4">
      <c r="A172" t="s">
        <v>104</v>
      </c>
      <c r="D172" s="26">
        <v>2</v>
      </c>
    </row>
    <row r="173" spans="1:4">
      <c r="A173" t="s">
        <v>102</v>
      </c>
      <c r="C173" s="26">
        <v>10</v>
      </c>
      <c r="D173" s="26">
        <v>1</v>
      </c>
    </row>
    <row r="174" spans="1:4">
      <c r="A174" t="s">
        <v>100</v>
      </c>
      <c r="D174" s="26">
        <v>5</v>
      </c>
    </row>
    <row r="175" spans="1:4">
      <c r="A175" t="s">
        <v>99</v>
      </c>
      <c r="B175" s="26">
        <v>1</v>
      </c>
    </row>
    <row r="176" spans="1:4">
      <c r="A176" t="s">
        <v>105</v>
      </c>
      <c r="C176" s="26">
        <v>1</v>
      </c>
    </row>
    <row r="177" spans="1:4">
      <c r="A177" t="s">
        <v>112</v>
      </c>
      <c r="B177" s="26">
        <v>1</v>
      </c>
    </row>
    <row r="178" spans="1:4">
      <c r="A178" t="s">
        <v>106</v>
      </c>
    </row>
    <row r="179" spans="1:4">
      <c r="A179" t="s">
        <v>103</v>
      </c>
      <c r="D179" s="26">
        <v>3</v>
      </c>
    </row>
    <row r="180" spans="1:4">
      <c r="A180" t="s">
        <v>108</v>
      </c>
      <c r="D180" s="26">
        <v>1</v>
      </c>
    </row>
    <row r="181" spans="1:4">
      <c r="A181" t="s">
        <v>107</v>
      </c>
      <c r="C181" s="26">
        <v>1</v>
      </c>
    </row>
    <row r="182" spans="1:4">
      <c r="A182" t="s">
        <v>98</v>
      </c>
      <c r="B182" s="26">
        <v>6</v>
      </c>
      <c r="C182" s="26">
        <v>9</v>
      </c>
    </row>
    <row r="183" spans="1:4">
      <c r="A183" t="s">
        <v>111</v>
      </c>
      <c r="B183" s="26">
        <v>1</v>
      </c>
    </row>
    <row r="186" spans="1:4">
      <c r="A186" s="21" t="s">
        <v>76</v>
      </c>
      <c r="B186" s="21"/>
      <c r="C186" s="21"/>
      <c r="D186" s="21"/>
    </row>
    <row r="187" spans="1:4">
      <c r="B187" s="26" t="s">
        <v>95</v>
      </c>
      <c r="C187" s="26" t="s">
        <v>109</v>
      </c>
      <c r="D187" s="26" t="s">
        <v>110</v>
      </c>
    </row>
    <row r="188" spans="1:4">
      <c r="A188" t="s">
        <v>104</v>
      </c>
      <c r="D188" s="26">
        <v>1</v>
      </c>
    </row>
    <row r="189" spans="1:4">
      <c r="A189" t="s">
        <v>102</v>
      </c>
      <c r="C189" s="26">
        <v>1</v>
      </c>
    </row>
    <row r="190" spans="1:4">
      <c r="A190" t="s">
        <v>100</v>
      </c>
    </row>
    <row r="191" spans="1:4">
      <c r="A191" t="s">
        <v>99</v>
      </c>
      <c r="B191" s="26">
        <v>1</v>
      </c>
    </row>
    <row r="192" spans="1:4">
      <c r="A192" t="s">
        <v>105</v>
      </c>
    </row>
    <row r="193" spans="1:4">
      <c r="A193" t="s">
        <v>112</v>
      </c>
      <c r="B193" s="26">
        <v>1</v>
      </c>
    </row>
    <row r="194" spans="1:4">
      <c r="A194" t="s">
        <v>106</v>
      </c>
    </row>
    <row r="195" spans="1:4">
      <c r="A195" t="s">
        <v>103</v>
      </c>
      <c r="D195" s="26">
        <v>1</v>
      </c>
    </row>
    <row r="196" spans="1:4">
      <c r="A196" t="s">
        <v>108</v>
      </c>
    </row>
    <row r="197" spans="1:4">
      <c r="A197" t="s">
        <v>107</v>
      </c>
    </row>
    <row r="198" spans="1:4">
      <c r="A198" t="s">
        <v>98</v>
      </c>
      <c r="B198" s="26">
        <v>6</v>
      </c>
      <c r="C198" s="26">
        <v>8</v>
      </c>
    </row>
    <row r="199" spans="1:4">
      <c r="A199" t="s">
        <v>111</v>
      </c>
      <c r="B199" s="26">
        <v>1</v>
      </c>
    </row>
    <row r="201" spans="1:4">
      <c r="A201" s="21" t="s">
        <v>113</v>
      </c>
      <c r="B201" s="21"/>
      <c r="C201" s="21"/>
      <c r="D201" s="21"/>
    </row>
    <row r="202" spans="1:4">
      <c r="B202" s="26" t="s">
        <v>95</v>
      </c>
      <c r="C202" s="26" t="s">
        <v>109</v>
      </c>
      <c r="D202" s="26" t="s">
        <v>110</v>
      </c>
    </row>
    <row r="203" spans="1:4">
      <c r="A203" t="s">
        <v>104</v>
      </c>
      <c r="D203" s="26">
        <v>1</v>
      </c>
    </row>
    <row r="204" spans="1:4">
      <c r="A204" t="s">
        <v>102</v>
      </c>
      <c r="C204" s="26">
        <v>2</v>
      </c>
    </row>
    <row r="205" spans="1:4">
      <c r="A205" t="s">
        <v>100</v>
      </c>
      <c r="D205" s="26">
        <v>1</v>
      </c>
    </row>
    <row r="206" spans="1:4">
      <c r="A206" t="s">
        <v>99</v>
      </c>
    </row>
    <row r="207" spans="1:4">
      <c r="A207" t="s">
        <v>105</v>
      </c>
    </row>
    <row r="208" spans="1:4">
      <c r="A208" t="s">
        <v>112</v>
      </c>
    </row>
    <row r="209" spans="1:4">
      <c r="A209" t="s">
        <v>106</v>
      </c>
    </row>
    <row r="210" spans="1:4">
      <c r="A210" t="s">
        <v>103</v>
      </c>
      <c r="D210" s="26">
        <v>2</v>
      </c>
    </row>
    <row r="211" spans="1:4">
      <c r="A211" t="s">
        <v>108</v>
      </c>
      <c r="D211" s="26">
        <v>3</v>
      </c>
    </row>
    <row r="212" spans="1:4">
      <c r="A212" t="s">
        <v>107</v>
      </c>
    </row>
    <row r="213" spans="1:4">
      <c r="A213" t="s">
        <v>98</v>
      </c>
      <c r="B213" s="26">
        <v>12</v>
      </c>
      <c r="C213" s="26">
        <v>8</v>
      </c>
    </row>
    <row r="214" spans="1:4">
      <c r="A214" t="s">
        <v>111</v>
      </c>
    </row>
    <row r="216" spans="1:4">
      <c r="A216" s="21" t="s">
        <v>77</v>
      </c>
      <c r="B216" s="21"/>
      <c r="C216" s="21"/>
      <c r="D216" s="21"/>
    </row>
    <row r="217" spans="1:4">
      <c r="B217" s="26" t="s">
        <v>95</v>
      </c>
      <c r="C217" s="26" t="s">
        <v>109</v>
      </c>
      <c r="D217" s="26" t="s">
        <v>110</v>
      </c>
    </row>
    <row r="218" spans="1:4">
      <c r="A218" t="s">
        <v>104</v>
      </c>
    </row>
    <row r="219" spans="1:4">
      <c r="A219" t="s">
        <v>102</v>
      </c>
      <c r="C219" s="26">
        <v>1</v>
      </c>
    </row>
    <row r="220" spans="1:4">
      <c r="A220" t="s">
        <v>100</v>
      </c>
      <c r="D220" s="26">
        <v>3</v>
      </c>
    </row>
    <row r="221" spans="1:4">
      <c r="A221" t="s">
        <v>99</v>
      </c>
      <c r="B221" s="26">
        <v>1</v>
      </c>
    </row>
    <row r="222" spans="1:4">
      <c r="A222" t="s">
        <v>105</v>
      </c>
    </row>
    <row r="223" spans="1:4">
      <c r="A223" t="s">
        <v>112</v>
      </c>
    </row>
    <row r="224" spans="1:4">
      <c r="A224" t="s">
        <v>106</v>
      </c>
    </row>
    <row r="225" spans="1:4">
      <c r="A225" t="s">
        <v>103</v>
      </c>
      <c r="D225" s="26">
        <v>1</v>
      </c>
    </row>
    <row r="226" spans="1:4">
      <c r="A226" t="s">
        <v>108</v>
      </c>
      <c r="C226" s="26">
        <v>1</v>
      </c>
      <c r="D226" s="26">
        <v>2</v>
      </c>
    </row>
    <row r="227" spans="1:4">
      <c r="A227" t="s">
        <v>107</v>
      </c>
    </row>
    <row r="228" spans="1:4">
      <c r="A228" t="s">
        <v>98</v>
      </c>
      <c r="B228" s="26">
        <v>11</v>
      </c>
      <c r="C228" s="26">
        <v>2</v>
      </c>
    </row>
    <row r="229" spans="1:4">
      <c r="A229" t="s">
        <v>111</v>
      </c>
    </row>
    <row r="231" spans="1:4">
      <c r="A231" s="21" t="s">
        <v>78</v>
      </c>
      <c r="B231" s="21"/>
      <c r="C231" s="21"/>
      <c r="D231" s="21"/>
    </row>
    <row r="232" spans="1:4">
      <c r="B232" s="26" t="s">
        <v>95</v>
      </c>
      <c r="C232" s="26" t="s">
        <v>109</v>
      </c>
      <c r="D232" s="26" t="s">
        <v>110</v>
      </c>
    </row>
    <row r="233" spans="1:4">
      <c r="A233" t="s">
        <v>104</v>
      </c>
    </row>
    <row r="234" spans="1:4">
      <c r="A234" t="s">
        <v>102</v>
      </c>
    </row>
    <row r="235" spans="1:4">
      <c r="A235" t="s">
        <v>100</v>
      </c>
    </row>
    <row r="236" spans="1:4">
      <c r="A236" t="s">
        <v>99</v>
      </c>
      <c r="B236" s="26">
        <v>1</v>
      </c>
    </row>
    <row r="237" spans="1:4">
      <c r="A237" t="s">
        <v>105</v>
      </c>
    </row>
    <row r="238" spans="1:4">
      <c r="A238" t="s">
        <v>112</v>
      </c>
    </row>
    <row r="239" spans="1:4">
      <c r="A239" t="s">
        <v>106</v>
      </c>
    </row>
    <row r="240" spans="1:4">
      <c r="A240" t="s">
        <v>103</v>
      </c>
    </row>
    <row r="241" spans="1:3">
      <c r="A241" t="s">
        <v>108</v>
      </c>
    </row>
    <row r="242" spans="1:3">
      <c r="A242" t="s">
        <v>107</v>
      </c>
    </row>
    <row r="243" spans="1:3">
      <c r="A243" t="s">
        <v>98</v>
      </c>
      <c r="B243" s="26">
        <v>13</v>
      </c>
      <c r="C243" s="26">
        <v>9</v>
      </c>
    </row>
    <row r="244" spans="1:3">
      <c r="A244" t="s">
        <v>111</v>
      </c>
    </row>
  </sheetData>
  <autoFilter ref="A1:A244"/>
  <sortState ref="A1:D14">
    <sortCondition ref="A3"/>
  </sortState>
  <mergeCells count="18">
    <mergeCell ref="I38:N40"/>
    <mergeCell ref="I16:L16"/>
    <mergeCell ref="A79:D79"/>
    <mergeCell ref="A1:D1"/>
    <mergeCell ref="A16:D16"/>
    <mergeCell ref="A32:D32"/>
    <mergeCell ref="A48:D48"/>
    <mergeCell ref="A64:D64"/>
    <mergeCell ref="A186:D186"/>
    <mergeCell ref="A201:D201"/>
    <mergeCell ref="A216:D216"/>
    <mergeCell ref="A231:D231"/>
    <mergeCell ref="A94:D94"/>
    <mergeCell ref="A109:D109"/>
    <mergeCell ref="A124:D124"/>
    <mergeCell ref="A139:D139"/>
    <mergeCell ref="A154:D154"/>
    <mergeCell ref="A170:D170"/>
  </mergeCells>
  <pageMargins left="0.7" right="0.7" top="0.75" bottom="0.75" header="0.3" footer="0.3"/>
  <pageSetup scale="35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tabSelected="1" topLeftCell="A202" zoomScale="115" zoomScaleNormal="115" workbookViewId="0">
      <selection activeCell="J14" sqref="J14"/>
    </sheetView>
  </sheetViews>
  <sheetFormatPr defaultRowHeight="15"/>
  <cols>
    <col min="1" max="1" width="16.5703125" customWidth="1"/>
    <col min="2" max="2" width="10" style="20" customWidth="1"/>
    <col min="3" max="3" width="14.28515625" style="20" customWidth="1"/>
    <col min="4" max="4" width="5.85546875" style="20" customWidth="1"/>
    <col min="5" max="6" width="25.5703125" customWidth="1"/>
    <col min="7" max="7" width="21.140625" customWidth="1"/>
    <col min="8" max="8" width="22.140625" customWidth="1"/>
    <col min="9" max="9" width="18.5703125" customWidth="1"/>
    <col min="10" max="10" width="19.7109375" customWidth="1"/>
    <col min="11" max="11" width="19.140625" customWidth="1"/>
    <col min="12" max="12" width="20.5703125" customWidth="1"/>
    <col min="13" max="13" width="18" customWidth="1"/>
    <col min="14" max="14" width="23.28515625" customWidth="1"/>
    <col min="15" max="15" width="13.7109375" customWidth="1"/>
    <col min="16" max="17" width="22.28515625" bestFit="1" customWidth="1"/>
    <col min="18" max="18" width="18" bestFit="1" customWidth="1"/>
    <col min="19" max="19" width="18.85546875" bestFit="1" customWidth="1"/>
    <col min="20" max="20" width="15.28515625" bestFit="1" customWidth="1"/>
    <col min="21" max="21" width="16.42578125" bestFit="1" customWidth="1"/>
    <col min="22" max="22" width="15.85546875" bestFit="1" customWidth="1"/>
    <col min="23" max="23" width="17.42578125" bestFit="1" customWidth="1"/>
    <col min="24" max="24" width="14.7109375" bestFit="1" customWidth="1"/>
    <col min="25" max="25" width="19.28515625" bestFit="1" customWidth="1"/>
    <col min="26" max="26" width="9.7109375" bestFit="1" customWidth="1"/>
    <col min="27" max="28" width="18.28515625" bestFit="1" customWidth="1"/>
    <col min="29" max="29" width="14" bestFit="1" customWidth="1"/>
    <col min="30" max="30" width="14.85546875" bestFit="1" customWidth="1"/>
    <col min="31" max="31" width="11.28515625" bestFit="1" customWidth="1"/>
    <col min="32" max="32" width="12.42578125" bestFit="1" customWidth="1"/>
    <col min="33" max="33" width="11.85546875" bestFit="1" customWidth="1"/>
    <col min="34" max="34" width="13.42578125" bestFit="1" customWidth="1"/>
    <col min="35" max="35" width="10.7109375" bestFit="1" customWidth="1"/>
  </cols>
  <sheetData>
    <row r="1" spans="1:4">
      <c r="A1" s="23" t="s">
        <v>104</v>
      </c>
      <c r="B1" s="23"/>
      <c r="C1" s="23"/>
      <c r="D1" s="23"/>
    </row>
    <row r="2" spans="1:4">
      <c r="B2" s="20" t="s">
        <v>95</v>
      </c>
      <c r="C2" s="20" t="s">
        <v>109</v>
      </c>
      <c r="D2" s="20" t="s">
        <v>110</v>
      </c>
    </row>
    <row r="3" spans="1:4">
      <c r="A3" t="s">
        <v>79</v>
      </c>
      <c r="B3" s="20">
        <f ca="1">'By taxon'!B3</f>
        <v>0</v>
      </c>
      <c r="C3" s="20">
        <f>'By time bin'!C3</f>
        <v>0</v>
      </c>
      <c r="D3" s="20">
        <f>'By time bin'!D3</f>
        <v>0</v>
      </c>
    </row>
    <row r="4" spans="1:4">
      <c r="A4" t="s">
        <v>80</v>
      </c>
      <c r="B4" s="20">
        <v>0</v>
      </c>
      <c r="C4" s="20">
        <v>0</v>
      </c>
      <c r="D4" s="20">
        <v>0</v>
      </c>
    </row>
    <row r="5" spans="1:4">
      <c r="A5" t="s">
        <v>81</v>
      </c>
      <c r="B5" s="20">
        <v>0</v>
      </c>
      <c r="C5" s="20">
        <v>0</v>
      </c>
      <c r="D5" s="20">
        <v>0</v>
      </c>
    </row>
    <row r="6" spans="1:4">
      <c r="A6" t="s">
        <v>82</v>
      </c>
      <c r="B6" s="20">
        <v>0</v>
      </c>
      <c r="C6" s="20">
        <v>0</v>
      </c>
      <c r="D6" s="20">
        <v>0</v>
      </c>
    </row>
    <row r="7" spans="1:4">
      <c r="A7" t="s">
        <v>83</v>
      </c>
      <c r="B7" s="20">
        <v>0</v>
      </c>
      <c r="C7" s="20">
        <v>0</v>
      </c>
      <c r="D7" s="20">
        <f>'By time bin'!D66</f>
        <v>1</v>
      </c>
    </row>
    <row r="8" spans="1:4">
      <c r="A8" t="s">
        <v>84</v>
      </c>
      <c r="B8" s="20">
        <v>0</v>
      </c>
      <c r="C8" s="20">
        <v>0</v>
      </c>
      <c r="D8" s="20">
        <f>'By time bin'!D81</f>
        <v>1</v>
      </c>
    </row>
    <row r="9" spans="1:4">
      <c r="A9" t="s">
        <v>85</v>
      </c>
      <c r="B9" s="20">
        <v>0</v>
      </c>
      <c r="C9" s="20">
        <v>0</v>
      </c>
      <c r="D9" s="20">
        <v>0</v>
      </c>
    </row>
    <row r="10" spans="1:4">
      <c r="A10" t="s">
        <v>86</v>
      </c>
      <c r="B10" s="20">
        <v>0</v>
      </c>
      <c r="C10" s="20">
        <v>0</v>
      </c>
      <c r="D10" s="20">
        <f>'By time bin'!D111</f>
        <v>2</v>
      </c>
    </row>
    <row r="11" spans="1:4">
      <c r="A11" t="s">
        <v>87</v>
      </c>
      <c r="B11" s="20">
        <v>0</v>
      </c>
      <c r="C11" s="20">
        <v>0</v>
      </c>
      <c r="D11" s="20">
        <f>'By time bin'!D126</f>
        <v>2</v>
      </c>
    </row>
    <row r="12" spans="1:4">
      <c r="A12" t="s">
        <v>88</v>
      </c>
      <c r="B12" s="20">
        <v>0</v>
      </c>
      <c r="C12" s="20">
        <f>'By time bin'!C141</f>
        <v>1</v>
      </c>
      <c r="D12" s="20">
        <v>0</v>
      </c>
    </row>
    <row r="13" spans="1:4">
      <c r="A13" t="s">
        <v>89</v>
      </c>
      <c r="B13" s="20">
        <v>0</v>
      </c>
      <c r="C13" s="20">
        <v>0</v>
      </c>
      <c r="D13" s="20">
        <f>'By time bin'!D156</f>
        <v>3</v>
      </c>
    </row>
    <row r="14" spans="1:4">
      <c r="A14" t="s">
        <v>90</v>
      </c>
      <c r="B14" s="20">
        <v>0</v>
      </c>
      <c r="C14" s="20">
        <v>0</v>
      </c>
      <c r="D14" s="20">
        <f>'By time bin'!D172</f>
        <v>2</v>
      </c>
    </row>
    <row r="15" spans="1:4">
      <c r="A15" t="s">
        <v>91</v>
      </c>
      <c r="B15" s="20">
        <v>0</v>
      </c>
      <c r="C15" s="20">
        <v>0</v>
      </c>
      <c r="D15" s="20">
        <f>'By time bin'!D188</f>
        <v>1</v>
      </c>
    </row>
    <row r="16" spans="1:4">
      <c r="A16" t="s">
        <v>92</v>
      </c>
      <c r="B16" s="20">
        <v>0</v>
      </c>
      <c r="C16" s="20">
        <v>0</v>
      </c>
      <c r="D16" s="20">
        <f>'By time bin'!D203</f>
        <v>1</v>
      </c>
    </row>
    <row r="17" spans="1:12">
      <c r="A17" t="s">
        <v>93</v>
      </c>
      <c r="B17" s="20">
        <v>0</v>
      </c>
      <c r="C17" s="20">
        <v>0</v>
      </c>
      <c r="D17" s="20">
        <v>0</v>
      </c>
    </row>
    <row r="18" spans="1:12">
      <c r="A18" t="s">
        <v>94</v>
      </c>
      <c r="B18" s="20">
        <v>0</v>
      </c>
      <c r="C18" s="20">
        <v>0</v>
      </c>
      <c r="D18" s="20">
        <v>0</v>
      </c>
    </row>
    <row r="20" spans="1:12">
      <c r="A20" s="23" t="s">
        <v>102</v>
      </c>
      <c r="B20" s="23"/>
      <c r="C20" s="23"/>
      <c r="D20" s="23"/>
      <c r="I20" s="1"/>
    </row>
    <row r="21" spans="1:12">
      <c r="B21" s="20" t="s">
        <v>95</v>
      </c>
      <c r="C21" s="20" t="s">
        <v>109</v>
      </c>
      <c r="D21" s="20" t="s">
        <v>110</v>
      </c>
      <c r="J21" s="1"/>
      <c r="K21" s="1"/>
      <c r="L21" s="1"/>
    </row>
    <row r="22" spans="1:12">
      <c r="A22" t="s">
        <v>79</v>
      </c>
      <c r="B22" s="20">
        <f>'By time bin'!B4</f>
        <v>0</v>
      </c>
      <c r="C22" s="20">
        <f>'By time bin'!C4</f>
        <v>0</v>
      </c>
      <c r="D22" s="20">
        <f>'By time bin'!D4</f>
        <v>0</v>
      </c>
      <c r="I22" s="1"/>
    </row>
    <row r="23" spans="1:12">
      <c r="A23" t="s">
        <v>80</v>
      </c>
      <c r="B23" s="20">
        <f>'By time bin'!B19</f>
        <v>0</v>
      </c>
      <c r="C23" s="20">
        <f>'By time bin'!C19</f>
        <v>0</v>
      </c>
      <c r="D23" s="20">
        <f>'By time bin'!D19</f>
        <v>0</v>
      </c>
      <c r="I23" s="1"/>
    </row>
    <row r="24" spans="1:12">
      <c r="A24" t="s">
        <v>81</v>
      </c>
      <c r="B24" s="20">
        <f>'By time bin'!B35</f>
        <v>0</v>
      </c>
      <c r="C24" s="20">
        <f>'By time bin'!C35</f>
        <v>0</v>
      </c>
      <c r="D24" s="20">
        <f>'By time bin'!D35</f>
        <v>0</v>
      </c>
    </row>
    <row r="25" spans="1:12">
      <c r="A25" t="s">
        <v>82</v>
      </c>
      <c r="B25" s="20">
        <f>'By time bin'!B51</f>
        <v>0</v>
      </c>
      <c r="C25" s="20">
        <f>'By time bin'!C51</f>
        <v>0</v>
      </c>
      <c r="D25" s="20">
        <f>'By time bin'!D51</f>
        <v>0</v>
      </c>
    </row>
    <row r="26" spans="1:12">
      <c r="A26" t="s">
        <v>83</v>
      </c>
      <c r="B26" s="20">
        <f>'By time bin'!B67</f>
        <v>0</v>
      </c>
      <c r="C26" s="20">
        <f>'By time bin'!C67</f>
        <v>0</v>
      </c>
      <c r="D26" s="20">
        <f>'By time bin'!D67</f>
        <v>0</v>
      </c>
    </row>
    <row r="27" spans="1:12">
      <c r="A27" t="s">
        <v>84</v>
      </c>
      <c r="B27" s="20">
        <f>'By time bin'!B82</f>
        <v>0</v>
      </c>
      <c r="C27" s="20">
        <f>'By time bin'!C82</f>
        <v>1</v>
      </c>
      <c r="D27" s="20">
        <f>'By time bin'!D82</f>
        <v>0</v>
      </c>
    </row>
    <row r="28" spans="1:12">
      <c r="A28" t="s">
        <v>85</v>
      </c>
      <c r="B28" s="20">
        <f>'By time bin'!B97</f>
        <v>0</v>
      </c>
      <c r="C28" s="20">
        <f>'By time bin'!C97</f>
        <v>0</v>
      </c>
      <c r="D28" s="20">
        <f>'By time bin'!D97</f>
        <v>4</v>
      </c>
    </row>
    <row r="29" spans="1:12">
      <c r="A29" t="s">
        <v>86</v>
      </c>
      <c r="B29" s="20">
        <f>'By time bin'!B112</f>
        <v>0</v>
      </c>
      <c r="C29" s="20">
        <f>'By time bin'!C112</f>
        <v>6</v>
      </c>
      <c r="D29" s="20">
        <f>'By time bin'!D112</f>
        <v>6</v>
      </c>
    </row>
    <row r="30" spans="1:12">
      <c r="A30" t="s">
        <v>87</v>
      </c>
      <c r="B30" s="20">
        <f>'By time bin'!B127</f>
        <v>0</v>
      </c>
      <c r="C30" s="20">
        <f>'By time bin'!C127</f>
        <v>4</v>
      </c>
      <c r="D30" s="20">
        <f>'By time bin'!D127</f>
        <v>0</v>
      </c>
    </row>
    <row r="31" spans="1:12">
      <c r="A31" t="s">
        <v>88</v>
      </c>
      <c r="B31" s="20">
        <f>'By time bin'!B142</f>
        <v>0</v>
      </c>
      <c r="C31" s="20">
        <f>'By time bin'!C142</f>
        <v>2</v>
      </c>
      <c r="D31" s="20">
        <f>'By time bin'!D142</f>
        <v>1</v>
      </c>
    </row>
    <row r="32" spans="1:12">
      <c r="A32" t="s">
        <v>89</v>
      </c>
      <c r="B32" s="20">
        <f>'By time bin'!B157</f>
        <v>0</v>
      </c>
      <c r="C32" s="20">
        <f>'By time bin'!C157</f>
        <v>0</v>
      </c>
      <c r="D32" s="20">
        <f>'By time bin'!D157</f>
        <v>2</v>
      </c>
    </row>
    <row r="33" spans="1:12">
      <c r="A33" t="s">
        <v>90</v>
      </c>
      <c r="B33" s="20">
        <f>'By time bin'!B173</f>
        <v>0</v>
      </c>
      <c r="C33" s="20">
        <f>'By time bin'!C173</f>
        <v>10</v>
      </c>
      <c r="D33" s="20">
        <f>'By time bin'!D173</f>
        <v>1</v>
      </c>
    </row>
    <row r="34" spans="1:12">
      <c r="A34" t="s">
        <v>91</v>
      </c>
      <c r="B34" s="20">
        <f>'By time bin'!B189</f>
        <v>0</v>
      </c>
      <c r="C34" s="20">
        <f>'By time bin'!C189</f>
        <v>1</v>
      </c>
      <c r="D34" s="20">
        <f>'By time bin'!D189</f>
        <v>0</v>
      </c>
    </row>
    <row r="35" spans="1:12">
      <c r="A35" t="s">
        <v>92</v>
      </c>
      <c r="B35" s="20">
        <f>'By time bin'!B189</f>
        <v>0</v>
      </c>
      <c r="C35" s="20">
        <f>'By time bin'!C189</f>
        <v>1</v>
      </c>
      <c r="D35" s="20">
        <f>'By time bin'!D189</f>
        <v>0</v>
      </c>
    </row>
    <row r="36" spans="1:12">
      <c r="A36" t="s">
        <v>93</v>
      </c>
      <c r="B36" s="20">
        <f>'By time bin'!B219</f>
        <v>0</v>
      </c>
      <c r="C36" s="20">
        <f>'By time bin'!C219</f>
        <v>1</v>
      </c>
      <c r="D36" s="20">
        <f>'By time bin'!D219</f>
        <v>0</v>
      </c>
    </row>
    <row r="37" spans="1:12">
      <c r="A37" t="s">
        <v>94</v>
      </c>
      <c r="B37" s="20">
        <f>'By time bin'!B234</f>
        <v>0</v>
      </c>
      <c r="C37" s="20">
        <f>'By time bin'!C234</f>
        <v>0</v>
      </c>
      <c r="D37" s="20">
        <f>'By time bin'!D234</f>
        <v>0</v>
      </c>
    </row>
    <row r="39" spans="1:12">
      <c r="A39" s="23" t="s">
        <v>100</v>
      </c>
      <c r="B39" s="23"/>
      <c r="C39" s="23"/>
      <c r="D39" s="23"/>
      <c r="I39" s="23"/>
      <c r="J39" s="23"/>
      <c r="K39" s="23"/>
      <c r="L39" s="23"/>
    </row>
    <row r="40" spans="1:12">
      <c r="B40" s="20" t="s">
        <v>95</v>
      </c>
      <c r="C40" s="20" t="s">
        <v>109</v>
      </c>
      <c r="D40" s="20" t="s">
        <v>110</v>
      </c>
    </row>
    <row r="41" spans="1:12">
      <c r="A41" t="s">
        <v>79</v>
      </c>
      <c r="B41" s="20">
        <f>'By time bin'!B5</f>
        <v>0</v>
      </c>
      <c r="C41" s="20">
        <f>'By time bin'!C5</f>
        <v>1</v>
      </c>
      <c r="D41" s="20">
        <f>'By time bin'!D5</f>
        <v>0</v>
      </c>
    </row>
    <row r="42" spans="1:12">
      <c r="A42" t="s">
        <v>80</v>
      </c>
      <c r="B42" s="20">
        <f>'By time bin'!B20</f>
        <v>0</v>
      </c>
      <c r="C42" s="20">
        <f>'By time bin'!C20</f>
        <v>0</v>
      </c>
      <c r="D42" s="20">
        <f>'By time bin'!D20</f>
        <v>1</v>
      </c>
    </row>
    <row r="43" spans="1:12">
      <c r="A43" t="s">
        <v>81</v>
      </c>
      <c r="B43" s="20">
        <f>'By time bin'!B36</f>
        <v>0</v>
      </c>
      <c r="C43" s="20">
        <f>'By time bin'!C36</f>
        <v>0</v>
      </c>
      <c r="D43" s="20">
        <f>'By time bin'!D36</f>
        <v>1</v>
      </c>
    </row>
    <row r="44" spans="1:12">
      <c r="A44" t="s">
        <v>82</v>
      </c>
      <c r="B44" s="20">
        <f>'By time bin'!B52</f>
        <v>0</v>
      </c>
      <c r="C44" s="20">
        <f>'By time bin'!C52</f>
        <v>0</v>
      </c>
      <c r="D44" s="20">
        <f>'By time bin'!D52</f>
        <v>1</v>
      </c>
    </row>
    <row r="45" spans="1:12">
      <c r="A45" t="s">
        <v>83</v>
      </c>
      <c r="B45" s="20">
        <f>'By time bin'!B68</f>
        <v>0</v>
      </c>
      <c r="C45" s="20">
        <f>'By time bin'!C68</f>
        <v>0</v>
      </c>
      <c r="D45" s="20">
        <f>'By time bin'!D68</f>
        <v>0</v>
      </c>
    </row>
    <row r="46" spans="1:12">
      <c r="A46" t="s">
        <v>84</v>
      </c>
      <c r="B46" s="20">
        <f>'By time bin'!B83</f>
        <v>0</v>
      </c>
      <c r="C46" s="20">
        <f>'By time bin'!C83</f>
        <v>0</v>
      </c>
      <c r="D46" s="20">
        <f>'By time bin'!D83</f>
        <v>1</v>
      </c>
    </row>
    <row r="47" spans="1:12">
      <c r="A47" t="s">
        <v>85</v>
      </c>
      <c r="B47" s="20">
        <f>'By time bin'!B98</f>
        <v>0</v>
      </c>
      <c r="C47" s="20">
        <f>'By time bin'!C98</f>
        <v>0</v>
      </c>
      <c r="D47" s="20">
        <f>'By time bin'!D98</f>
        <v>0</v>
      </c>
    </row>
    <row r="48" spans="1:12">
      <c r="A48" t="s">
        <v>86</v>
      </c>
      <c r="B48" s="20">
        <f>'By time bin'!B113</f>
        <v>0</v>
      </c>
      <c r="C48" s="20">
        <f>'By time bin'!C113</f>
        <v>0</v>
      </c>
      <c r="D48" s="20">
        <f>'By time bin'!D113</f>
        <v>2</v>
      </c>
    </row>
    <row r="49" spans="1:14">
      <c r="A49" t="s">
        <v>87</v>
      </c>
      <c r="B49" s="20">
        <f>'By time bin'!B128</f>
        <v>0</v>
      </c>
      <c r="C49" s="20">
        <f>'By time bin'!C128</f>
        <v>0</v>
      </c>
      <c r="D49" s="20">
        <f>'By time bin'!D128</f>
        <v>0</v>
      </c>
    </row>
    <row r="50" spans="1:14">
      <c r="A50" t="s">
        <v>88</v>
      </c>
      <c r="B50" s="20">
        <f>'By time bin'!B143</f>
        <v>0</v>
      </c>
      <c r="C50" s="20">
        <f>'By time bin'!C143</f>
        <v>0</v>
      </c>
      <c r="D50" s="20">
        <f>'By time bin'!D143</f>
        <v>0</v>
      </c>
    </row>
    <row r="51" spans="1:14">
      <c r="A51" t="s">
        <v>89</v>
      </c>
      <c r="B51" s="20">
        <f>'By time bin'!B158</f>
        <v>0</v>
      </c>
      <c r="C51" s="20">
        <f>'By time bin'!C158</f>
        <v>0</v>
      </c>
      <c r="D51" s="20">
        <f>'By time bin'!D158</f>
        <v>3</v>
      </c>
    </row>
    <row r="52" spans="1:14">
      <c r="A52" t="s">
        <v>90</v>
      </c>
      <c r="B52" s="20">
        <f>'By time bin'!B174</f>
        <v>0</v>
      </c>
      <c r="C52" s="20">
        <f>'By time bin'!C174</f>
        <v>0</v>
      </c>
      <c r="D52" s="20">
        <f>'By time bin'!D174</f>
        <v>5</v>
      </c>
    </row>
    <row r="53" spans="1:14">
      <c r="A53" t="s">
        <v>91</v>
      </c>
      <c r="B53" s="20">
        <f>'By time bin'!B190</f>
        <v>0</v>
      </c>
      <c r="C53" s="20">
        <f>'By time bin'!C190</f>
        <v>0</v>
      </c>
      <c r="D53" s="20">
        <f>'By time bin'!D190</f>
        <v>0</v>
      </c>
    </row>
    <row r="54" spans="1:14">
      <c r="A54" t="s">
        <v>92</v>
      </c>
      <c r="B54" s="20">
        <f>'By time bin'!B205</f>
        <v>0</v>
      </c>
      <c r="C54" s="20">
        <f>'By time bin'!C205</f>
        <v>0</v>
      </c>
      <c r="D54" s="20">
        <f>'By time bin'!D205</f>
        <v>1</v>
      </c>
    </row>
    <row r="55" spans="1:14">
      <c r="A55" t="s">
        <v>93</v>
      </c>
      <c r="B55" s="20">
        <f>'By time bin'!B220</f>
        <v>0</v>
      </c>
      <c r="C55" s="20">
        <f>'By time bin'!C220</f>
        <v>0</v>
      </c>
      <c r="D55" s="20">
        <f>'By time bin'!D220</f>
        <v>3</v>
      </c>
    </row>
    <row r="56" spans="1:14">
      <c r="A56" t="s">
        <v>94</v>
      </c>
      <c r="B56" s="20">
        <f>'By time bin'!B235</f>
        <v>0</v>
      </c>
      <c r="C56" s="20">
        <f>'By time bin'!C235</f>
        <v>0</v>
      </c>
      <c r="D56" s="20">
        <f>'By time bin'!D235</f>
        <v>0</v>
      </c>
    </row>
    <row r="58" spans="1:14">
      <c r="A58" s="23" t="s">
        <v>99</v>
      </c>
      <c r="B58" s="21"/>
      <c r="C58" s="21"/>
      <c r="D58" s="21"/>
    </row>
    <row r="59" spans="1:14">
      <c r="B59" s="20" t="s">
        <v>95</v>
      </c>
      <c r="C59" s="20" t="s">
        <v>109</v>
      </c>
      <c r="D59" s="20" t="s">
        <v>110</v>
      </c>
    </row>
    <row r="60" spans="1:14">
      <c r="A60" t="s">
        <v>79</v>
      </c>
      <c r="B60" s="20">
        <f>'By time bin'!B6</f>
        <v>2</v>
      </c>
      <c r="C60" s="20">
        <f>'By time bin'!C6</f>
        <v>4</v>
      </c>
      <c r="D60" s="20">
        <f>'By time bin'!D6</f>
        <v>0</v>
      </c>
    </row>
    <row r="61" spans="1:14" ht="21.75" customHeight="1">
      <c r="A61" t="s">
        <v>80</v>
      </c>
      <c r="B61" s="20">
        <f>'By time bin'!B21</f>
        <v>8</v>
      </c>
      <c r="C61" s="20">
        <f>'By time bin'!C21</f>
        <v>0</v>
      </c>
      <c r="D61" s="20">
        <f>'By time bin'!D21</f>
        <v>0</v>
      </c>
      <c r="I61" s="21"/>
      <c r="J61" s="21"/>
      <c r="K61" s="21"/>
      <c r="L61" s="21"/>
      <c r="M61" s="21"/>
      <c r="N61" s="21"/>
    </row>
    <row r="62" spans="1:14">
      <c r="A62" t="s">
        <v>81</v>
      </c>
      <c r="B62" s="20">
        <f>'By time bin'!B37</f>
        <v>13</v>
      </c>
      <c r="C62" s="20">
        <f>'By time bin'!C37</f>
        <v>1</v>
      </c>
      <c r="D62" s="20">
        <f>'By time bin'!D37</f>
        <v>0</v>
      </c>
      <c r="I62" s="21"/>
      <c r="J62" s="21"/>
      <c r="K62" s="21"/>
      <c r="L62" s="21"/>
      <c r="M62" s="21"/>
      <c r="N62" s="21"/>
    </row>
    <row r="63" spans="1:14">
      <c r="A63" t="s">
        <v>82</v>
      </c>
      <c r="B63" s="20">
        <f>'By time bin'!B53</f>
        <v>23</v>
      </c>
      <c r="C63" s="20">
        <f>'By time bin'!C53</f>
        <v>0</v>
      </c>
      <c r="D63" s="20">
        <f>'By time bin'!D53</f>
        <v>0</v>
      </c>
      <c r="I63" s="21"/>
      <c r="J63" s="21"/>
      <c r="K63" s="21"/>
      <c r="L63" s="21"/>
      <c r="M63" s="21"/>
      <c r="N63" s="21"/>
    </row>
    <row r="64" spans="1:14">
      <c r="A64" t="s">
        <v>83</v>
      </c>
      <c r="B64" s="20">
        <f>'By time bin'!B69</f>
        <v>16</v>
      </c>
      <c r="C64" s="20">
        <f>'By time bin'!C69</f>
        <v>1</v>
      </c>
      <c r="D64" s="20">
        <f>'By time bin'!D69</f>
        <v>0</v>
      </c>
    </row>
    <row r="65" spans="1:4">
      <c r="A65" t="s">
        <v>84</v>
      </c>
      <c r="B65" s="20">
        <f>'By time bin'!B84</f>
        <v>6</v>
      </c>
      <c r="C65" s="20">
        <f>'By time bin'!C84</f>
        <v>1</v>
      </c>
      <c r="D65" s="20">
        <f>'By time bin'!D84</f>
        <v>0</v>
      </c>
    </row>
    <row r="66" spans="1:4" ht="15" customHeight="1">
      <c r="A66" t="s">
        <v>85</v>
      </c>
      <c r="B66" s="20">
        <f>'By time bin'!B99</f>
        <v>4</v>
      </c>
      <c r="C66" s="20">
        <f>'By time bin'!C99</f>
        <v>1</v>
      </c>
      <c r="D66" s="20">
        <f>'By time bin'!D99</f>
        <v>0</v>
      </c>
    </row>
    <row r="67" spans="1:4">
      <c r="A67" t="s">
        <v>86</v>
      </c>
      <c r="B67" s="20">
        <f>'By time bin'!B114</f>
        <v>21</v>
      </c>
      <c r="C67" s="20">
        <f>'By time bin'!C114</f>
        <v>0</v>
      </c>
      <c r="D67" s="20">
        <f>'By time bin'!D114</f>
        <v>0</v>
      </c>
    </row>
    <row r="68" spans="1:4">
      <c r="A68" t="s">
        <v>87</v>
      </c>
      <c r="B68" s="20">
        <f>'By time bin'!B129</f>
        <v>16</v>
      </c>
      <c r="C68" s="20">
        <f>'By time bin'!C129</f>
        <v>1</v>
      </c>
      <c r="D68" s="20">
        <f>'By time bin'!D129</f>
        <v>0</v>
      </c>
    </row>
    <row r="69" spans="1:4">
      <c r="A69" t="s">
        <v>88</v>
      </c>
      <c r="B69" s="20">
        <f>'By time bin'!B144</f>
        <v>5</v>
      </c>
      <c r="C69" s="20">
        <f>'By time bin'!C144</f>
        <v>0</v>
      </c>
      <c r="D69" s="20">
        <f>'By time bin'!D144</f>
        <v>0</v>
      </c>
    </row>
    <row r="70" spans="1:4">
      <c r="A70" t="s">
        <v>89</v>
      </c>
      <c r="B70" s="20">
        <f>'By time bin'!B159</f>
        <v>3</v>
      </c>
      <c r="C70" s="20">
        <f>'By time bin'!C159</f>
        <v>0</v>
      </c>
      <c r="D70" s="20">
        <f>'By time bin'!D159</f>
        <v>0</v>
      </c>
    </row>
    <row r="71" spans="1:4">
      <c r="A71" t="s">
        <v>90</v>
      </c>
      <c r="B71" s="20">
        <f>'By time bin'!B175</f>
        <v>1</v>
      </c>
      <c r="C71" s="20">
        <f>'By time bin'!C175</f>
        <v>0</v>
      </c>
      <c r="D71" s="20">
        <f>'By time bin'!D175</f>
        <v>0</v>
      </c>
    </row>
    <row r="72" spans="1:4">
      <c r="A72" t="s">
        <v>91</v>
      </c>
      <c r="B72" s="20">
        <f>'By time bin'!B191</f>
        <v>1</v>
      </c>
      <c r="C72" s="20">
        <f>'By time bin'!C191</f>
        <v>0</v>
      </c>
      <c r="D72" s="20">
        <f>'By time bin'!D191</f>
        <v>0</v>
      </c>
    </row>
    <row r="73" spans="1:4">
      <c r="A73" t="s">
        <v>92</v>
      </c>
      <c r="B73" s="20">
        <f>'By time bin'!B206</f>
        <v>0</v>
      </c>
      <c r="C73" s="20">
        <f>'By time bin'!C206</f>
        <v>0</v>
      </c>
      <c r="D73" s="20">
        <f>'By time bin'!D206</f>
        <v>0</v>
      </c>
    </row>
    <row r="74" spans="1:4">
      <c r="A74" t="s">
        <v>93</v>
      </c>
      <c r="B74" s="20">
        <f>'By time bin'!B221</f>
        <v>1</v>
      </c>
      <c r="C74" s="20">
        <f>'By time bin'!C221</f>
        <v>0</v>
      </c>
      <c r="D74" s="20">
        <f>'By time bin'!D221</f>
        <v>0</v>
      </c>
    </row>
    <row r="75" spans="1:4">
      <c r="A75" t="s">
        <v>94</v>
      </c>
      <c r="B75" s="20">
        <f>'By time bin'!B236</f>
        <v>1</v>
      </c>
      <c r="C75" s="20">
        <f>'By time bin'!C236</f>
        <v>0</v>
      </c>
      <c r="D75" s="20">
        <f>'By time bin'!D236</f>
        <v>0</v>
      </c>
    </row>
    <row r="77" spans="1:4">
      <c r="A77" s="23" t="s">
        <v>105</v>
      </c>
      <c r="B77" s="23"/>
      <c r="C77" s="23"/>
      <c r="D77" s="23"/>
    </row>
    <row r="78" spans="1:4">
      <c r="B78" s="20" t="s">
        <v>95</v>
      </c>
      <c r="C78" s="20" t="s">
        <v>109</v>
      </c>
      <c r="D78" s="20" t="s">
        <v>110</v>
      </c>
    </row>
    <row r="79" spans="1:4">
      <c r="A79" t="s">
        <v>79</v>
      </c>
      <c r="B79" s="20">
        <f>'By time bin'!B7</f>
        <v>0</v>
      </c>
      <c r="C79" s="20">
        <f>'By time bin'!C7</f>
        <v>0</v>
      </c>
      <c r="D79" s="20">
        <f>'By time bin'!D7</f>
        <v>0</v>
      </c>
    </row>
    <row r="80" spans="1:4">
      <c r="A80" t="s">
        <v>80</v>
      </c>
      <c r="B80" s="20">
        <f>'By time bin'!B22</f>
        <v>0</v>
      </c>
      <c r="C80" s="20">
        <f>'By time bin'!C22</f>
        <v>0</v>
      </c>
      <c r="D80" s="20">
        <f>'By time bin'!D22</f>
        <v>0</v>
      </c>
    </row>
    <row r="81" spans="1:4">
      <c r="A81" t="s">
        <v>81</v>
      </c>
      <c r="B81" s="20">
        <f>'By time bin'!B38</f>
        <v>0</v>
      </c>
      <c r="C81" s="20">
        <f>'By time bin'!C38</f>
        <v>0</v>
      </c>
      <c r="D81" s="20">
        <f>'By time bin'!D38</f>
        <v>0</v>
      </c>
    </row>
    <row r="82" spans="1:4">
      <c r="A82" t="s">
        <v>82</v>
      </c>
      <c r="B82" s="20">
        <f>'By time bin'!B54</f>
        <v>0</v>
      </c>
      <c r="C82" s="20">
        <f>'By time bin'!C54</f>
        <v>0</v>
      </c>
      <c r="D82" s="20">
        <f>'By time bin'!D54</f>
        <v>0</v>
      </c>
    </row>
    <row r="83" spans="1:4">
      <c r="A83" t="s">
        <v>83</v>
      </c>
      <c r="B83" s="20">
        <f>'By time bin'!B70</f>
        <v>0</v>
      </c>
      <c r="C83" s="20">
        <f>'By time bin'!C70</f>
        <v>0</v>
      </c>
      <c r="D83" s="20">
        <f>'By time bin'!D70</f>
        <v>0</v>
      </c>
    </row>
    <row r="84" spans="1:4">
      <c r="A84" t="s">
        <v>84</v>
      </c>
      <c r="B84" s="20">
        <f>'By time bin'!B85</f>
        <v>0</v>
      </c>
      <c r="C84" s="20">
        <f>'By time bin'!C85</f>
        <v>0</v>
      </c>
      <c r="D84" s="20">
        <f>'By time bin'!D85</f>
        <v>0</v>
      </c>
    </row>
    <row r="85" spans="1:4">
      <c r="A85" t="s">
        <v>85</v>
      </c>
      <c r="B85" s="20">
        <f>'By time bin'!B100</f>
        <v>0</v>
      </c>
      <c r="C85" s="20">
        <f>'By time bin'!C100</f>
        <v>0</v>
      </c>
      <c r="D85" s="20">
        <f>'By time bin'!D100</f>
        <v>0</v>
      </c>
    </row>
    <row r="86" spans="1:4">
      <c r="A86" t="s">
        <v>86</v>
      </c>
      <c r="B86" s="20">
        <f>'By time bin'!B115</f>
        <v>0</v>
      </c>
      <c r="C86" s="20">
        <f>'By time bin'!C115</f>
        <v>0</v>
      </c>
      <c r="D86" s="20">
        <f>'By time bin'!D115</f>
        <v>0</v>
      </c>
    </row>
    <row r="87" spans="1:4">
      <c r="A87" t="s">
        <v>87</v>
      </c>
      <c r="B87" s="20">
        <f>'By time bin'!B130</f>
        <v>0</v>
      </c>
      <c r="C87" s="20">
        <f>'By time bin'!C130</f>
        <v>1</v>
      </c>
      <c r="D87" s="20">
        <f>'By time bin'!D130</f>
        <v>0</v>
      </c>
    </row>
    <row r="88" spans="1:4">
      <c r="A88" t="s">
        <v>88</v>
      </c>
      <c r="B88" s="20">
        <f>'By time bin'!B145</f>
        <v>0</v>
      </c>
      <c r="C88" s="20">
        <f>'By time bin'!C145</f>
        <v>1</v>
      </c>
      <c r="D88" s="20">
        <f>'By time bin'!D145</f>
        <v>0</v>
      </c>
    </row>
    <row r="89" spans="1:4">
      <c r="A89" t="s">
        <v>89</v>
      </c>
      <c r="B89" s="20">
        <f>'By time bin'!B160</f>
        <v>0</v>
      </c>
      <c r="C89" s="20">
        <f>'By time bin'!C160</f>
        <v>1</v>
      </c>
      <c r="D89" s="20">
        <f>'By time bin'!D160</f>
        <v>0</v>
      </c>
    </row>
    <row r="90" spans="1:4">
      <c r="A90" t="s">
        <v>90</v>
      </c>
      <c r="B90" s="20">
        <f>'By time bin'!B176</f>
        <v>0</v>
      </c>
      <c r="C90" s="20">
        <f>'By time bin'!C176</f>
        <v>1</v>
      </c>
      <c r="D90" s="20">
        <f>'By time bin'!D176</f>
        <v>0</v>
      </c>
    </row>
    <row r="91" spans="1:4">
      <c r="A91" t="s">
        <v>91</v>
      </c>
      <c r="B91" s="20">
        <f>'By time bin'!B192</f>
        <v>0</v>
      </c>
      <c r="C91" s="20">
        <f>'By time bin'!C192</f>
        <v>0</v>
      </c>
      <c r="D91" s="20">
        <f>'By time bin'!D192</f>
        <v>0</v>
      </c>
    </row>
    <row r="92" spans="1:4">
      <c r="A92" t="s">
        <v>92</v>
      </c>
      <c r="B92" s="20">
        <f>'By time bin'!B207</f>
        <v>0</v>
      </c>
      <c r="C92" s="20">
        <f>'By time bin'!C207</f>
        <v>0</v>
      </c>
      <c r="D92" s="20">
        <f>'By time bin'!D207</f>
        <v>0</v>
      </c>
    </row>
    <row r="93" spans="1:4">
      <c r="A93" t="s">
        <v>93</v>
      </c>
      <c r="B93" s="20">
        <f>'By time bin'!B222</f>
        <v>0</v>
      </c>
      <c r="C93" s="20">
        <f>'By time bin'!C222</f>
        <v>0</v>
      </c>
      <c r="D93" s="20">
        <f>'By time bin'!D222</f>
        <v>0</v>
      </c>
    </row>
    <row r="94" spans="1:4">
      <c r="A94" t="s">
        <v>94</v>
      </c>
      <c r="B94" s="20">
        <f>'By time bin'!B237</f>
        <v>0</v>
      </c>
      <c r="C94" s="20">
        <f>'By time bin'!C237</f>
        <v>0</v>
      </c>
      <c r="D94" s="20">
        <f>'By time bin'!D237</f>
        <v>0</v>
      </c>
    </row>
    <row r="96" spans="1:4">
      <c r="A96" s="23" t="s">
        <v>112</v>
      </c>
      <c r="B96" s="23"/>
      <c r="C96" s="23"/>
      <c r="D96" s="23"/>
    </row>
    <row r="97" spans="1:4">
      <c r="B97" s="20" t="s">
        <v>95</v>
      </c>
      <c r="C97" s="20" t="s">
        <v>109</v>
      </c>
      <c r="D97" s="20" t="s">
        <v>110</v>
      </c>
    </row>
    <row r="98" spans="1:4">
      <c r="A98" t="s">
        <v>79</v>
      </c>
      <c r="B98" s="20">
        <f>'By time bin'!B8</f>
        <v>0</v>
      </c>
      <c r="C98" s="20">
        <f>'By time bin'!C8</f>
        <v>0</v>
      </c>
      <c r="D98" s="20">
        <f>'By time bin'!D8</f>
        <v>0</v>
      </c>
    </row>
    <row r="99" spans="1:4">
      <c r="A99" t="s">
        <v>80</v>
      </c>
      <c r="B99" s="20">
        <f>'By time bin'!B23</f>
        <v>0</v>
      </c>
      <c r="C99" s="20">
        <f>'By time bin'!C23</f>
        <v>0</v>
      </c>
      <c r="D99" s="20">
        <f>'By time bin'!D23</f>
        <v>0</v>
      </c>
    </row>
    <row r="100" spans="1:4">
      <c r="A100" t="s">
        <v>81</v>
      </c>
      <c r="B100" s="20">
        <f>'By time bin'!B39</f>
        <v>0</v>
      </c>
      <c r="C100" s="20">
        <f>'By time bin'!C39</f>
        <v>0</v>
      </c>
      <c r="D100" s="20">
        <f>'By time bin'!D39</f>
        <v>0</v>
      </c>
    </row>
    <row r="101" spans="1:4">
      <c r="A101" t="s">
        <v>82</v>
      </c>
      <c r="B101" s="20">
        <f>'By time bin'!B55</f>
        <v>0</v>
      </c>
      <c r="C101" s="20">
        <f>'By time bin'!C55</f>
        <v>0</v>
      </c>
      <c r="D101" s="20">
        <f>'By time bin'!D55</f>
        <v>0</v>
      </c>
    </row>
    <row r="102" spans="1:4">
      <c r="A102" t="s">
        <v>83</v>
      </c>
      <c r="B102" s="20">
        <f>'By time bin'!B71</f>
        <v>0</v>
      </c>
      <c r="C102" s="20">
        <f>'By time bin'!C71</f>
        <v>0</v>
      </c>
      <c r="D102" s="20">
        <f>'By time bin'!D71</f>
        <v>0</v>
      </c>
    </row>
    <row r="103" spans="1:4">
      <c r="A103" t="s">
        <v>84</v>
      </c>
      <c r="B103" s="20">
        <f>'By time bin'!B86</f>
        <v>0</v>
      </c>
      <c r="C103" s="20">
        <f>'By time bin'!C86</f>
        <v>1</v>
      </c>
      <c r="D103" s="20">
        <f>'By time bin'!D86</f>
        <v>0</v>
      </c>
    </row>
    <row r="104" spans="1:4">
      <c r="A104" t="s">
        <v>85</v>
      </c>
      <c r="B104" s="20">
        <f>'By time bin'!B101</f>
        <v>0</v>
      </c>
      <c r="C104" s="20">
        <f>'By time bin'!C101</f>
        <v>1</v>
      </c>
      <c r="D104" s="20">
        <f>'By time bin'!D101</f>
        <v>0</v>
      </c>
    </row>
    <row r="105" spans="1:4">
      <c r="A105" t="s">
        <v>86</v>
      </c>
      <c r="B105" s="20">
        <f>'By time bin'!B116</f>
        <v>0</v>
      </c>
      <c r="C105" s="20">
        <f>'By time bin'!C116</f>
        <v>3</v>
      </c>
      <c r="D105" s="20">
        <f>'By time bin'!D116</f>
        <v>0</v>
      </c>
    </row>
    <row r="106" spans="1:4">
      <c r="A106" t="s">
        <v>87</v>
      </c>
      <c r="B106" s="20">
        <f>'By time bin'!B131</f>
        <v>0</v>
      </c>
      <c r="C106" s="20">
        <f>'By time bin'!C131</f>
        <v>2</v>
      </c>
      <c r="D106" s="20">
        <f>'By time bin'!D131</f>
        <v>0</v>
      </c>
    </row>
    <row r="107" spans="1:4">
      <c r="A107" t="s">
        <v>88</v>
      </c>
      <c r="B107" s="20">
        <f>'By time bin'!B146</f>
        <v>0</v>
      </c>
      <c r="C107" s="20">
        <f>'By time bin'!C146</f>
        <v>0</v>
      </c>
      <c r="D107" s="20">
        <f>'By time bin'!D146</f>
        <v>0</v>
      </c>
    </row>
    <row r="108" spans="1:4">
      <c r="A108" t="s">
        <v>89</v>
      </c>
      <c r="B108" s="20">
        <f>'By time bin'!B161</f>
        <v>0</v>
      </c>
      <c r="C108" s="20">
        <f>'By time bin'!C161</f>
        <v>0</v>
      </c>
      <c r="D108" s="20">
        <f>'By time bin'!D161</f>
        <v>0</v>
      </c>
    </row>
    <row r="109" spans="1:4">
      <c r="A109" t="s">
        <v>90</v>
      </c>
      <c r="B109" s="20">
        <f>'By time bin'!B177</f>
        <v>1</v>
      </c>
      <c r="C109" s="20">
        <f>'By time bin'!C177</f>
        <v>0</v>
      </c>
      <c r="D109" s="20">
        <f>'By time bin'!D177</f>
        <v>0</v>
      </c>
    </row>
    <row r="110" spans="1:4">
      <c r="A110" t="s">
        <v>91</v>
      </c>
      <c r="B110" s="20">
        <f>'By time bin'!B193</f>
        <v>1</v>
      </c>
      <c r="C110" s="20">
        <f>'By time bin'!C193</f>
        <v>0</v>
      </c>
      <c r="D110" s="20">
        <f>'By time bin'!D193</f>
        <v>0</v>
      </c>
    </row>
    <row r="111" spans="1:4">
      <c r="A111" t="s">
        <v>92</v>
      </c>
      <c r="B111" s="20">
        <f>'By time bin'!B208</f>
        <v>0</v>
      </c>
      <c r="C111" s="20">
        <f>'By time bin'!C208</f>
        <v>0</v>
      </c>
      <c r="D111" s="20">
        <f>'By time bin'!D208</f>
        <v>0</v>
      </c>
    </row>
    <row r="112" spans="1:4">
      <c r="A112" t="s">
        <v>93</v>
      </c>
      <c r="B112" s="20">
        <f>'By time bin'!B223</f>
        <v>0</v>
      </c>
      <c r="C112" s="20">
        <f>'By time bin'!C223</f>
        <v>0</v>
      </c>
      <c r="D112" s="20">
        <f>'By time bin'!D223</f>
        <v>0</v>
      </c>
    </row>
    <row r="113" spans="1:4">
      <c r="A113" t="s">
        <v>94</v>
      </c>
      <c r="B113" s="20">
        <f>'By time bin'!B238</f>
        <v>0</v>
      </c>
      <c r="C113" s="20">
        <f>'By time bin'!C238</f>
        <v>0</v>
      </c>
      <c r="D113" s="20">
        <f>'By time bin'!D238</f>
        <v>0</v>
      </c>
    </row>
    <row r="115" spans="1:4">
      <c r="A115" s="23" t="s">
        <v>106</v>
      </c>
      <c r="B115" s="21"/>
      <c r="C115" s="21"/>
      <c r="D115" s="21"/>
    </row>
    <row r="116" spans="1:4">
      <c r="B116" s="20" t="s">
        <v>95</v>
      </c>
      <c r="C116" s="20" t="s">
        <v>109</v>
      </c>
      <c r="D116" s="20" t="s">
        <v>110</v>
      </c>
    </row>
    <row r="117" spans="1:4">
      <c r="A117" t="s">
        <v>79</v>
      </c>
      <c r="B117" s="20">
        <f>'By time bin'!B9</f>
        <v>0</v>
      </c>
      <c r="C117" s="20">
        <f>'By time bin'!C9</f>
        <v>1</v>
      </c>
      <c r="D117" s="20">
        <f>'By time bin'!D9</f>
        <v>0</v>
      </c>
    </row>
    <row r="118" spans="1:4">
      <c r="A118" t="s">
        <v>80</v>
      </c>
      <c r="B118" s="20">
        <f>'By time bin'!B24</f>
        <v>0</v>
      </c>
      <c r="C118" s="20">
        <f>'By time bin'!C24</f>
        <v>5</v>
      </c>
      <c r="D118" s="20">
        <f>'By time bin'!D24</f>
        <v>0</v>
      </c>
    </row>
    <row r="119" spans="1:4">
      <c r="A119" t="s">
        <v>81</v>
      </c>
      <c r="B119" s="20">
        <f>'By time bin'!B40</f>
        <v>0</v>
      </c>
      <c r="C119" s="20">
        <f>'By time bin'!C40</f>
        <v>0</v>
      </c>
      <c r="D119" s="20">
        <f>'By time bin'!D40</f>
        <v>0</v>
      </c>
    </row>
    <row r="120" spans="1:4">
      <c r="A120" t="s">
        <v>82</v>
      </c>
      <c r="B120" s="20">
        <f>'By time bin'!B56</f>
        <v>0</v>
      </c>
      <c r="C120" s="20">
        <f>'By time bin'!C56</f>
        <v>2</v>
      </c>
      <c r="D120" s="20">
        <f>'By time bin'!D56</f>
        <v>0</v>
      </c>
    </row>
    <row r="121" spans="1:4">
      <c r="A121" t="s">
        <v>83</v>
      </c>
      <c r="B121" s="20">
        <f>'By time bin'!B72</f>
        <v>0</v>
      </c>
      <c r="C121" s="20">
        <f>'By time bin'!C72</f>
        <v>1</v>
      </c>
      <c r="D121" s="20">
        <f>'By time bin'!D72</f>
        <v>0</v>
      </c>
    </row>
    <row r="122" spans="1:4">
      <c r="A122" t="s">
        <v>84</v>
      </c>
      <c r="B122" s="20">
        <f>'By time bin'!B87</f>
        <v>0</v>
      </c>
      <c r="C122" s="20">
        <f>'By time bin'!C87</f>
        <v>1</v>
      </c>
      <c r="D122" s="20">
        <f>'By time bin'!D87</f>
        <v>0</v>
      </c>
    </row>
    <row r="123" spans="1:4">
      <c r="A123" t="s">
        <v>85</v>
      </c>
      <c r="B123" s="20">
        <f>'By time bin'!B102</f>
        <v>0</v>
      </c>
      <c r="C123" s="20">
        <f>'By time bin'!C102</f>
        <v>0</v>
      </c>
      <c r="D123" s="20">
        <f>'By time bin'!D102</f>
        <v>0</v>
      </c>
    </row>
    <row r="124" spans="1:4">
      <c r="A124" t="s">
        <v>86</v>
      </c>
      <c r="B124" s="20">
        <f>'By time bin'!B117</f>
        <v>0</v>
      </c>
      <c r="C124" s="20">
        <f>'By time bin'!C117</f>
        <v>0</v>
      </c>
      <c r="D124" s="20">
        <f>'By time bin'!D117</f>
        <v>0</v>
      </c>
    </row>
    <row r="125" spans="1:4">
      <c r="A125" t="s">
        <v>87</v>
      </c>
      <c r="B125" s="20">
        <f>'By time bin'!B132</f>
        <v>0</v>
      </c>
      <c r="C125" s="20">
        <f>'By time bin'!C132</f>
        <v>0</v>
      </c>
      <c r="D125" s="20">
        <f>'By time bin'!D132</f>
        <v>0</v>
      </c>
    </row>
    <row r="126" spans="1:4">
      <c r="A126" t="s">
        <v>88</v>
      </c>
      <c r="B126" s="20">
        <f>'By time bin'!B147</f>
        <v>0</v>
      </c>
      <c r="C126" s="20">
        <f>'By time bin'!C147</f>
        <v>0</v>
      </c>
      <c r="D126" s="20">
        <f>'By time bin'!D147</f>
        <v>0</v>
      </c>
    </row>
    <row r="127" spans="1:4">
      <c r="A127" t="s">
        <v>89</v>
      </c>
      <c r="B127" s="20">
        <f>'By time bin'!B162</f>
        <v>0</v>
      </c>
      <c r="C127" s="20">
        <f>'By time bin'!C162</f>
        <v>0</v>
      </c>
      <c r="D127" s="20">
        <f>'By time bin'!D162</f>
        <v>0</v>
      </c>
    </row>
    <row r="128" spans="1:4">
      <c r="A128" t="s">
        <v>90</v>
      </c>
      <c r="B128" s="20">
        <f>'By time bin'!B178</f>
        <v>0</v>
      </c>
      <c r="C128" s="20">
        <f>'By time bin'!C178</f>
        <v>0</v>
      </c>
      <c r="D128" s="20">
        <f>'By time bin'!D178</f>
        <v>0</v>
      </c>
    </row>
    <row r="129" spans="1:4">
      <c r="A129" t="s">
        <v>91</v>
      </c>
      <c r="B129" s="20">
        <f>'By time bin'!B194</f>
        <v>0</v>
      </c>
      <c r="C129" s="20">
        <f>'By time bin'!C194</f>
        <v>0</v>
      </c>
      <c r="D129" s="20">
        <f>'By time bin'!D194</f>
        <v>0</v>
      </c>
    </row>
    <row r="130" spans="1:4">
      <c r="A130" t="s">
        <v>92</v>
      </c>
      <c r="B130" s="20">
        <f>'By time bin'!B209</f>
        <v>0</v>
      </c>
      <c r="C130" s="20">
        <f>'By time bin'!C209</f>
        <v>0</v>
      </c>
      <c r="D130" s="20">
        <f>'By time bin'!D209</f>
        <v>0</v>
      </c>
    </row>
    <row r="131" spans="1:4">
      <c r="A131" t="s">
        <v>93</v>
      </c>
      <c r="B131" s="20">
        <f>'By time bin'!B224</f>
        <v>0</v>
      </c>
      <c r="C131" s="20">
        <f>'By time bin'!C224</f>
        <v>0</v>
      </c>
      <c r="D131" s="20">
        <f>'By time bin'!D224</f>
        <v>0</v>
      </c>
    </row>
    <row r="132" spans="1:4">
      <c r="A132" t="s">
        <v>94</v>
      </c>
      <c r="B132" s="20">
        <f>'By time bin'!B239</f>
        <v>0</v>
      </c>
      <c r="C132" s="20">
        <f>'By time bin'!C239</f>
        <v>0</v>
      </c>
      <c r="D132" s="20">
        <f>'By time bin'!D239</f>
        <v>0</v>
      </c>
    </row>
    <row r="134" spans="1:4">
      <c r="A134" s="23" t="s">
        <v>103</v>
      </c>
      <c r="B134" s="23"/>
      <c r="C134" s="23"/>
      <c r="D134" s="23"/>
    </row>
    <row r="135" spans="1:4">
      <c r="B135" s="20" t="s">
        <v>95</v>
      </c>
      <c r="C135" s="20" t="s">
        <v>109</v>
      </c>
      <c r="D135" s="20" t="s">
        <v>110</v>
      </c>
    </row>
    <row r="136" spans="1:4">
      <c r="A136" t="s">
        <v>79</v>
      </c>
      <c r="B136" s="20">
        <f>'By time bin'!B10</f>
        <v>0</v>
      </c>
      <c r="C136" s="20">
        <f>'By time bin'!C10</f>
        <v>0</v>
      </c>
      <c r="D136" s="20">
        <f>'By time bin'!D10</f>
        <v>0</v>
      </c>
    </row>
    <row r="137" spans="1:4">
      <c r="A137" t="s">
        <v>80</v>
      </c>
      <c r="B137" s="20">
        <f>'By time bin'!B25</f>
        <v>0</v>
      </c>
      <c r="C137" s="20">
        <f>'By time bin'!C25</f>
        <v>0</v>
      </c>
      <c r="D137" s="20">
        <f>'By time bin'!D25</f>
        <v>0</v>
      </c>
    </row>
    <row r="138" spans="1:4">
      <c r="A138" t="s">
        <v>81</v>
      </c>
      <c r="B138" s="20">
        <f>'By time bin'!B41</f>
        <v>0</v>
      </c>
      <c r="C138" s="20">
        <f>'By time bin'!C41</f>
        <v>0</v>
      </c>
      <c r="D138" s="20">
        <f>'By time bin'!D41</f>
        <v>0</v>
      </c>
    </row>
    <row r="139" spans="1:4">
      <c r="A139" t="s">
        <v>82</v>
      </c>
      <c r="B139" s="20">
        <f>'By time bin'!B57</f>
        <v>0</v>
      </c>
      <c r="C139" s="20">
        <f>'By time bin'!C57</f>
        <v>0</v>
      </c>
      <c r="D139" s="20">
        <f>'By time bin'!D57</f>
        <v>0</v>
      </c>
    </row>
    <row r="140" spans="1:4">
      <c r="A140" t="s">
        <v>83</v>
      </c>
      <c r="B140" s="20">
        <f>'By time bin'!B73</f>
        <v>0</v>
      </c>
      <c r="C140" s="20">
        <f>'By time bin'!C73</f>
        <v>0</v>
      </c>
      <c r="D140" s="20">
        <f>'By time bin'!D73</f>
        <v>0</v>
      </c>
    </row>
    <row r="141" spans="1:4">
      <c r="A141" t="s">
        <v>84</v>
      </c>
      <c r="B141" s="20">
        <f>'By time bin'!B88</f>
        <v>0</v>
      </c>
      <c r="C141" s="20">
        <f>'By time bin'!C88</f>
        <v>0</v>
      </c>
      <c r="D141" s="20">
        <f>'By time bin'!D88</f>
        <v>0</v>
      </c>
    </row>
    <row r="142" spans="1:4">
      <c r="A142" t="s">
        <v>85</v>
      </c>
      <c r="B142" s="20">
        <f>'By time bin'!B103</f>
        <v>0</v>
      </c>
      <c r="C142" s="20">
        <f>'By time bin'!C103</f>
        <v>0</v>
      </c>
      <c r="D142" s="20">
        <f>'By time bin'!D103</f>
        <v>1</v>
      </c>
    </row>
    <row r="143" spans="1:4">
      <c r="A143" t="s">
        <v>86</v>
      </c>
      <c r="B143" s="20">
        <f>'By time bin'!B118</f>
        <v>0</v>
      </c>
      <c r="C143" s="20">
        <f>'By time bin'!C118</f>
        <v>0</v>
      </c>
      <c r="D143" s="20">
        <f>'By time bin'!D118</f>
        <v>10</v>
      </c>
    </row>
    <row r="144" spans="1:4">
      <c r="A144" t="s">
        <v>87</v>
      </c>
      <c r="B144" s="20">
        <f>'By time bin'!B133</f>
        <v>0</v>
      </c>
      <c r="C144" s="20">
        <f>'By time bin'!C133</f>
        <v>0</v>
      </c>
      <c r="D144" s="20">
        <f>'By time bin'!D133</f>
        <v>4</v>
      </c>
    </row>
    <row r="145" spans="1:4">
      <c r="A145" t="s">
        <v>88</v>
      </c>
      <c r="B145" s="20">
        <f>'By time bin'!B148</f>
        <v>0</v>
      </c>
      <c r="C145" s="20">
        <f>'By time bin'!C148</f>
        <v>0</v>
      </c>
      <c r="D145" s="20">
        <f>'By time bin'!D148</f>
        <v>3</v>
      </c>
    </row>
    <row r="146" spans="1:4">
      <c r="A146" t="s">
        <v>89</v>
      </c>
      <c r="B146" s="20">
        <f>'By time bin'!B163</f>
        <v>0</v>
      </c>
      <c r="C146" s="20">
        <f>'By time bin'!C163</f>
        <v>0</v>
      </c>
      <c r="D146" s="20">
        <f>'By time bin'!D163</f>
        <v>10</v>
      </c>
    </row>
    <row r="147" spans="1:4">
      <c r="A147" t="s">
        <v>90</v>
      </c>
      <c r="B147" s="20">
        <f>'By time bin'!B179</f>
        <v>0</v>
      </c>
      <c r="C147" s="20">
        <f>'By time bin'!C179</f>
        <v>0</v>
      </c>
      <c r="D147" s="20">
        <f>'By time bin'!D179</f>
        <v>3</v>
      </c>
    </row>
    <row r="148" spans="1:4">
      <c r="A148" t="s">
        <v>91</v>
      </c>
      <c r="B148" s="20">
        <f>'By time bin'!B195</f>
        <v>0</v>
      </c>
      <c r="C148" s="20">
        <f>'By time bin'!C195</f>
        <v>0</v>
      </c>
      <c r="D148" s="20">
        <f>'By time bin'!D195</f>
        <v>1</v>
      </c>
    </row>
    <row r="149" spans="1:4">
      <c r="A149" t="s">
        <v>92</v>
      </c>
      <c r="B149" s="20">
        <f>'By time bin'!B210</f>
        <v>0</v>
      </c>
      <c r="C149" s="20">
        <f>'By time bin'!C210</f>
        <v>0</v>
      </c>
      <c r="D149" s="20">
        <f>'By time bin'!D210</f>
        <v>2</v>
      </c>
    </row>
    <row r="150" spans="1:4">
      <c r="A150" t="s">
        <v>93</v>
      </c>
      <c r="B150" s="20">
        <f>'By time bin'!B225</f>
        <v>0</v>
      </c>
      <c r="C150" s="20">
        <f>'By time bin'!C225</f>
        <v>0</v>
      </c>
      <c r="D150" s="20">
        <f>'By time bin'!D225</f>
        <v>1</v>
      </c>
    </row>
    <row r="151" spans="1:4">
      <c r="A151" t="s">
        <v>94</v>
      </c>
      <c r="B151" s="20">
        <f>'By time bin'!B240</f>
        <v>0</v>
      </c>
      <c r="C151" s="20">
        <f>'By time bin'!C240</f>
        <v>0</v>
      </c>
      <c r="D151" s="20">
        <f>'By time bin'!D240</f>
        <v>0</v>
      </c>
    </row>
    <row r="153" spans="1:4">
      <c r="A153" s="23" t="s">
        <v>108</v>
      </c>
      <c r="B153" s="23"/>
      <c r="C153" s="23"/>
      <c r="D153" s="23"/>
    </row>
    <row r="154" spans="1:4">
      <c r="B154" s="20" t="s">
        <v>95</v>
      </c>
      <c r="C154" s="20" t="s">
        <v>109</v>
      </c>
      <c r="D154" s="20" t="s">
        <v>110</v>
      </c>
    </row>
    <row r="155" spans="1:4">
      <c r="A155" t="s">
        <v>79</v>
      </c>
      <c r="B155" s="20">
        <f>'By time bin'!B11</f>
        <v>0</v>
      </c>
      <c r="C155" s="20">
        <f>'By time bin'!C11</f>
        <v>0</v>
      </c>
      <c r="D155" s="20">
        <f>'By time bin'!D11</f>
        <v>0</v>
      </c>
    </row>
    <row r="156" spans="1:4">
      <c r="A156" t="s">
        <v>80</v>
      </c>
      <c r="B156" s="20">
        <f>'By time bin'!B26</f>
        <v>0</v>
      </c>
      <c r="C156" s="20">
        <f>'By time bin'!C26</f>
        <v>0</v>
      </c>
      <c r="D156" s="20">
        <f>'By time bin'!D26</f>
        <v>0</v>
      </c>
    </row>
    <row r="157" spans="1:4">
      <c r="A157" t="s">
        <v>81</v>
      </c>
      <c r="B157" s="20">
        <f>'By time bin'!B42</f>
        <v>0</v>
      </c>
      <c r="C157" s="20">
        <f>'By time bin'!C42</f>
        <v>0</v>
      </c>
      <c r="D157" s="20">
        <f>'By time bin'!D42</f>
        <v>1</v>
      </c>
    </row>
    <row r="158" spans="1:4">
      <c r="A158" t="s">
        <v>82</v>
      </c>
      <c r="B158" s="20">
        <f>'By time bin'!B58</f>
        <v>0</v>
      </c>
      <c r="C158" s="20">
        <f>'By time bin'!C58</f>
        <v>0</v>
      </c>
      <c r="D158" s="20">
        <f>'By time bin'!D58</f>
        <v>2</v>
      </c>
    </row>
    <row r="159" spans="1:4">
      <c r="A159" t="s">
        <v>83</v>
      </c>
      <c r="B159" s="20">
        <f>'By time bin'!B74</f>
        <v>0</v>
      </c>
      <c r="C159" s="20">
        <f>'By time bin'!C74</f>
        <v>0</v>
      </c>
      <c r="D159" s="20">
        <f>'By time bin'!D74</f>
        <v>2</v>
      </c>
    </row>
    <row r="160" spans="1:4">
      <c r="A160" t="s">
        <v>84</v>
      </c>
      <c r="B160" s="20">
        <f>'By time bin'!B89</f>
        <v>0</v>
      </c>
      <c r="C160" s="20">
        <f>'By time bin'!C89</f>
        <v>0</v>
      </c>
      <c r="D160" s="20">
        <f>'By time bin'!D89</f>
        <v>2</v>
      </c>
    </row>
    <row r="161" spans="1:4">
      <c r="A161" t="s">
        <v>85</v>
      </c>
      <c r="B161" s="20">
        <f>'By time bin'!B104</f>
        <v>0</v>
      </c>
      <c r="C161" s="20">
        <f>'By time bin'!C104</f>
        <v>0</v>
      </c>
      <c r="D161" s="20">
        <f>'By time bin'!D104</f>
        <v>4</v>
      </c>
    </row>
    <row r="162" spans="1:4">
      <c r="A162" t="s">
        <v>86</v>
      </c>
      <c r="B162" s="20">
        <f>'By time bin'!B119</f>
        <v>0</v>
      </c>
      <c r="C162" s="20">
        <f>'By time bin'!C119</f>
        <v>0</v>
      </c>
      <c r="D162" s="20">
        <f>'By time bin'!D119</f>
        <v>11</v>
      </c>
    </row>
    <row r="163" spans="1:4">
      <c r="A163" t="s">
        <v>87</v>
      </c>
      <c r="B163" s="20">
        <f>'By time bin'!B134</f>
        <v>0</v>
      </c>
      <c r="C163" s="20">
        <f>'By time bin'!C134</f>
        <v>0</v>
      </c>
      <c r="D163" s="20">
        <f>'By time bin'!D134</f>
        <v>1</v>
      </c>
    </row>
    <row r="164" spans="1:4">
      <c r="A164" t="s">
        <v>88</v>
      </c>
      <c r="B164" s="20">
        <f>'By time bin'!B149</f>
        <v>0</v>
      </c>
      <c r="C164" s="20">
        <f>'By time bin'!C149</f>
        <v>0</v>
      </c>
      <c r="D164" s="20">
        <f>'By time bin'!D149</f>
        <v>0</v>
      </c>
    </row>
    <row r="165" spans="1:4">
      <c r="A165" t="s">
        <v>89</v>
      </c>
      <c r="B165" s="20">
        <f>'By time bin'!B164</f>
        <v>0</v>
      </c>
      <c r="C165" s="20">
        <f>'By time bin'!C164</f>
        <v>5</v>
      </c>
      <c r="D165" s="20">
        <f>'By time bin'!D164</f>
        <v>0</v>
      </c>
    </row>
    <row r="166" spans="1:4">
      <c r="A166" t="s">
        <v>90</v>
      </c>
      <c r="B166" s="20">
        <f>'By time bin'!B180</f>
        <v>0</v>
      </c>
      <c r="C166" s="20">
        <f>'By time bin'!C180</f>
        <v>0</v>
      </c>
      <c r="D166" s="20">
        <f>'By time bin'!D180</f>
        <v>1</v>
      </c>
    </row>
    <row r="167" spans="1:4">
      <c r="A167" t="s">
        <v>91</v>
      </c>
      <c r="B167" s="20">
        <f>'By time bin'!B196</f>
        <v>0</v>
      </c>
      <c r="C167" s="20">
        <f>'By time bin'!C196</f>
        <v>0</v>
      </c>
      <c r="D167" s="20">
        <f>'By time bin'!D196</f>
        <v>0</v>
      </c>
    </row>
    <row r="168" spans="1:4">
      <c r="A168" t="s">
        <v>92</v>
      </c>
      <c r="B168" s="20">
        <f>'By time bin'!B211</f>
        <v>0</v>
      </c>
      <c r="C168" s="20">
        <f>'By time bin'!C211</f>
        <v>0</v>
      </c>
      <c r="D168" s="20">
        <f>'By time bin'!D211</f>
        <v>3</v>
      </c>
    </row>
    <row r="169" spans="1:4">
      <c r="A169" t="s">
        <v>93</v>
      </c>
      <c r="B169" s="20">
        <f>'By time bin'!B226</f>
        <v>0</v>
      </c>
      <c r="C169" s="20">
        <f>'By time bin'!C226</f>
        <v>1</v>
      </c>
      <c r="D169" s="20">
        <f>'By time bin'!D226</f>
        <v>2</v>
      </c>
    </row>
    <row r="170" spans="1:4">
      <c r="A170" t="s">
        <v>94</v>
      </c>
      <c r="B170" s="20">
        <f>'By time bin'!B241</f>
        <v>0</v>
      </c>
      <c r="C170" s="20">
        <f>'By time bin'!C241</f>
        <v>0</v>
      </c>
      <c r="D170" s="20">
        <f>'By time bin'!D241</f>
        <v>0</v>
      </c>
    </row>
    <row r="172" spans="1:4">
      <c r="A172" s="23" t="s">
        <v>101</v>
      </c>
      <c r="B172" s="23"/>
      <c r="C172" s="23"/>
      <c r="D172" s="23"/>
    </row>
    <row r="173" spans="1:4">
      <c r="B173" s="20" t="s">
        <v>95</v>
      </c>
      <c r="C173" s="20" t="s">
        <v>109</v>
      </c>
      <c r="D173" s="20" t="s">
        <v>110</v>
      </c>
    </row>
    <row r="174" spans="1:4">
      <c r="A174" t="s">
        <v>79</v>
      </c>
      <c r="B174" s="20">
        <f>'By time bin'!B12</f>
        <v>0</v>
      </c>
      <c r="C174" s="20">
        <f>'By time bin'!C12</f>
        <v>0</v>
      </c>
      <c r="D174" s="20">
        <f>'By time bin'!D12</f>
        <v>0</v>
      </c>
    </row>
    <row r="175" spans="1:4">
      <c r="A175" t="s">
        <v>80</v>
      </c>
      <c r="B175" s="20">
        <f>'By time bin'!B27</f>
        <v>0</v>
      </c>
      <c r="C175" s="20">
        <f>'By time bin'!C27</f>
        <v>0</v>
      </c>
      <c r="D175" s="20">
        <f>'By time bin'!D27</f>
        <v>0</v>
      </c>
    </row>
    <row r="176" spans="1:4">
      <c r="A176" t="s">
        <v>81</v>
      </c>
      <c r="B176" s="20">
        <f>'By time bin'!B43</f>
        <v>0</v>
      </c>
      <c r="C176" s="20">
        <f>'By time bin'!C43</f>
        <v>0</v>
      </c>
      <c r="D176" s="20">
        <f>'By time bin'!D43</f>
        <v>0</v>
      </c>
    </row>
    <row r="177" spans="1:4">
      <c r="A177" t="s">
        <v>82</v>
      </c>
      <c r="B177" s="20">
        <f>'By time bin'!B59</f>
        <v>0</v>
      </c>
      <c r="C177" s="20">
        <f>'By time bin'!C59</f>
        <v>0</v>
      </c>
      <c r="D177" s="20">
        <f>'By time bin'!D59</f>
        <v>0</v>
      </c>
    </row>
    <row r="178" spans="1:4">
      <c r="A178" t="s">
        <v>83</v>
      </c>
      <c r="B178" s="20">
        <f>'By time bin'!B75</f>
        <v>0</v>
      </c>
      <c r="C178" s="20">
        <f>'By time bin'!C75</f>
        <v>0</v>
      </c>
      <c r="D178" s="20">
        <f>'By time bin'!D75</f>
        <v>0</v>
      </c>
    </row>
    <row r="179" spans="1:4">
      <c r="A179" t="s">
        <v>84</v>
      </c>
      <c r="B179" s="20">
        <f>'By time bin'!B90</f>
        <v>0</v>
      </c>
      <c r="C179" s="20">
        <f>'By time bin'!C90</f>
        <v>0</v>
      </c>
      <c r="D179" s="20">
        <f>'By time bin'!D90</f>
        <v>0</v>
      </c>
    </row>
    <row r="180" spans="1:4">
      <c r="A180" t="s">
        <v>85</v>
      </c>
      <c r="B180" s="20">
        <f>'By time bin'!B105</f>
        <v>0</v>
      </c>
      <c r="C180" s="20">
        <f>'By time bin'!C105</f>
        <v>1</v>
      </c>
      <c r="D180" s="20">
        <f>'By time bin'!D105</f>
        <v>0</v>
      </c>
    </row>
    <row r="181" spans="1:4">
      <c r="A181" t="s">
        <v>86</v>
      </c>
      <c r="B181" s="20">
        <f>'By time bin'!B120</f>
        <v>0</v>
      </c>
      <c r="C181" s="20">
        <f>'By time bin'!C120</f>
        <v>1</v>
      </c>
      <c r="D181" s="20">
        <f>'By time bin'!D120</f>
        <v>0</v>
      </c>
    </row>
    <row r="182" spans="1:4">
      <c r="A182" t="s">
        <v>87</v>
      </c>
      <c r="B182" s="20">
        <f>'By time bin'!B135</f>
        <v>0</v>
      </c>
      <c r="C182" s="20">
        <f>'By time bin'!C135</f>
        <v>2</v>
      </c>
      <c r="D182" s="20">
        <f>'By time bin'!D135</f>
        <v>0</v>
      </c>
    </row>
    <row r="183" spans="1:4">
      <c r="A183" t="s">
        <v>88</v>
      </c>
      <c r="B183" s="20">
        <f>'By time bin'!B150</f>
        <v>0</v>
      </c>
      <c r="C183" s="20">
        <f>'By time bin'!C150</f>
        <v>0</v>
      </c>
      <c r="D183" s="20">
        <f>'By time bin'!D150</f>
        <v>0</v>
      </c>
    </row>
    <row r="184" spans="1:4">
      <c r="A184" t="s">
        <v>89</v>
      </c>
      <c r="B184" s="20">
        <f>'By time bin'!B165</f>
        <v>1</v>
      </c>
      <c r="C184" s="20">
        <f>'By time bin'!C165</f>
        <v>2</v>
      </c>
      <c r="D184" s="20">
        <f>'By time bin'!D165</f>
        <v>0</v>
      </c>
    </row>
    <row r="185" spans="1:4">
      <c r="A185" t="s">
        <v>90</v>
      </c>
      <c r="B185" s="20">
        <f>'By time bin'!B181</f>
        <v>0</v>
      </c>
      <c r="C185" s="20">
        <f>'By time bin'!C181</f>
        <v>1</v>
      </c>
      <c r="D185" s="20">
        <f>'By time bin'!D181</f>
        <v>0</v>
      </c>
    </row>
    <row r="186" spans="1:4">
      <c r="A186" t="s">
        <v>91</v>
      </c>
      <c r="B186" s="20">
        <f>'By time bin'!B197</f>
        <v>0</v>
      </c>
      <c r="C186" s="20">
        <f>'By time bin'!C197</f>
        <v>0</v>
      </c>
      <c r="D186" s="20">
        <f>'By time bin'!D197</f>
        <v>0</v>
      </c>
    </row>
    <row r="187" spans="1:4">
      <c r="A187" t="s">
        <v>92</v>
      </c>
      <c r="B187" s="20">
        <f>'By time bin'!B212</f>
        <v>0</v>
      </c>
      <c r="C187" s="20">
        <f>'By time bin'!C212</f>
        <v>0</v>
      </c>
      <c r="D187" s="20">
        <f>'By time bin'!D212</f>
        <v>0</v>
      </c>
    </row>
    <row r="188" spans="1:4">
      <c r="A188" t="s">
        <v>93</v>
      </c>
      <c r="B188" s="20">
        <f>'By time bin'!B227</f>
        <v>0</v>
      </c>
      <c r="C188" s="20">
        <f>'By time bin'!C227</f>
        <v>0</v>
      </c>
      <c r="D188" s="20">
        <f>'By time bin'!D227</f>
        <v>0</v>
      </c>
    </row>
    <row r="189" spans="1:4">
      <c r="A189" t="s">
        <v>94</v>
      </c>
      <c r="B189" s="20">
        <f>'By time bin'!B242</f>
        <v>0</v>
      </c>
      <c r="C189" s="20">
        <f>'By time bin'!C242</f>
        <v>0</v>
      </c>
      <c r="D189" s="20">
        <f>'By time bin'!D242</f>
        <v>0</v>
      </c>
    </row>
    <row r="191" spans="1:4">
      <c r="A191" s="23" t="s">
        <v>98</v>
      </c>
      <c r="B191" s="23"/>
      <c r="C191" s="23"/>
      <c r="D191" s="23"/>
    </row>
    <row r="192" spans="1:4">
      <c r="B192" s="20" t="s">
        <v>95</v>
      </c>
      <c r="C192" s="20" t="s">
        <v>109</v>
      </c>
      <c r="D192" s="20" t="s">
        <v>110</v>
      </c>
    </row>
    <row r="193" spans="1:4">
      <c r="A193" t="s">
        <v>79</v>
      </c>
      <c r="B193" s="20">
        <f>'By time bin'!B13</f>
        <v>6</v>
      </c>
      <c r="C193" s="20">
        <f>'By time bin'!C13</f>
        <v>18</v>
      </c>
      <c r="D193" s="20">
        <f>'By time bin'!D13</f>
        <v>0</v>
      </c>
    </row>
    <row r="194" spans="1:4">
      <c r="A194" t="s">
        <v>80</v>
      </c>
      <c r="B194" s="20">
        <f>'By time bin'!B28</f>
        <v>32</v>
      </c>
      <c r="C194" s="20">
        <f>'By time bin'!C28</f>
        <v>0</v>
      </c>
      <c r="D194" s="20">
        <f>'By time bin'!D28</f>
        <v>0</v>
      </c>
    </row>
    <row r="195" spans="1:4">
      <c r="A195" t="s">
        <v>81</v>
      </c>
      <c r="B195" s="20">
        <f>'By time bin'!B44</f>
        <v>43</v>
      </c>
      <c r="C195" s="20">
        <f>'By time bin'!C44</f>
        <v>0</v>
      </c>
      <c r="D195" s="20">
        <f>'By time bin'!D44</f>
        <v>0</v>
      </c>
    </row>
    <row r="196" spans="1:4">
      <c r="A196" t="s">
        <v>82</v>
      </c>
      <c r="B196" s="20">
        <f>'By time bin'!B60</f>
        <v>33</v>
      </c>
      <c r="C196" s="20">
        <f>'By time bin'!C60</f>
        <v>1</v>
      </c>
      <c r="D196" s="20">
        <f>'By time bin'!D60</f>
        <v>0</v>
      </c>
    </row>
    <row r="197" spans="1:4">
      <c r="A197" t="s">
        <v>83</v>
      </c>
      <c r="B197" s="20">
        <f>'By time bin'!B76</f>
        <v>17</v>
      </c>
      <c r="C197" s="20">
        <f>'By time bin'!C76</f>
        <v>10</v>
      </c>
      <c r="D197" s="20">
        <f>'By time bin'!D76</f>
        <v>0</v>
      </c>
    </row>
    <row r="198" spans="1:4">
      <c r="A198" t="s">
        <v>84</v>
      </c>
      <c r="B198" s="20">
        <f>'By time bin'!B91</f>
        <v>17</v>
      </c>
      <c r="C198" s="20">
        <f>'By time bin'!C91</f>
        <v>0</v>
      </c>
      <c r="D198" s="20">
        <f>'By time bin'!D91</f>
        <v>0</v>
      </c>
    </row>
    <row r="199" spans="1:4">
      <c r="A199" t="s">
        <v>85</v>
      </c>
      <c r="B199" s="20">
        <f>'By time bin'!B106</f>
        <v>11</v>
      </c>
      <c r="C199" s="20">
        <f>'By time bin'!C106</f>
        <v>6</v>
      </c>
      <c r="D199" s="20">
        <f>'By time bin'!D106</f>
        <v>0</v>
      </c>
    </row>
    <row r="200" spans="1:4">
      <c r="A200" t="s">
        <v>86</v>
      </c>
      <c r="B200" s="20">
        <f>'By time bin'!B121</f>
        <v>23</v>
      </c>
      <c r="C200" s="20">
        <f>'By time bin'!C121</f>
        <v>0</v>
      </c>
      <c r="D200" s="20">
        <f>'By time bin'!D121</f>
        <v>0</v>
      </c>
    </row>
    <row r="201" spans="1:4">
      <c r="A201" t="s">
        <v>87</v>
      </c>
      <c r="B201" s="20">
        <f>'By time bin'!B136</f>
        <v>3</v>
      </c>
      <c r="C201" s="20">
        <f>'By time bin'!C136</f>
        <v>8</v>
      </c>
      <c r="D201" s="20">
        <f>'By time bin'!D136</f>
        <v>0</v>
      </c>
    </row>
    <row r="202" spans="1:4">
      <c r="A202" t="s">
        <v>88</v>
      </c>
      <c r="B202" s="20">
        <f>'By time bin'!B151</f>
        <v>3</v>
      </c>
      <c r="C202" s="20">
        <f>'By time bin'!C151</f>
        <v>7</v>
      </c>
      <c r="D202" s="20">
        <f>'By time bin'!D151</f>
        <v>0</v>
      </c>
    </row>
    <row r="203" spans="1:4">
      <c r="A203" t="s">
        <v>89</v>
      </c>
      <c r="B203" s="20">
        <f>'By time bin'!B166</f>
        <v>14</v>
      </c>
      <c r="C203" s="20">
        <f>'By time bin'!C166</f>
        <v>1</v>
      </c>
      <c r="D203" s="20">
        <f>'By time bin'!D166</f>
        <v>0</v>
      </c>
    </row>
    <row r="204" spans="1:4">
      <c r="A204" t="s">
        <v>90</v>
      </c>
      <c r="B204" s="20">
        <f>'By time bin'!B182</f>
        <v>6</v>
      </c>
      <c r="C204" s="20">
        <f>'By time bin'!C182</f>
        <v>9</v>
      </c>
      <c r="D204" s="20">
        <f>'By time bin'!D182</f>
        <v>0</v>
      </c>
    </row>
    <row r="205" spans="1:4">
      <c r="A205" t="s">
        <v>91</v>
      </c>
      <c r="B205" s="20">
        <f>'By time bin'!B198</f>
        <v>6</v>
      </c>
      <c r="C205" s="20">
        <f>'By time bin'!C198</f>
        <v>8</v>
      </c>
      <c r="D205" s="20">
        <f>'By time bin'!D198</f>
        <v>0</v>
      </c>
    </row>
    <row r="206" spans="1:4">
      <c r="A206" t="s">
        <v>92</v>
      </c>
      <c r="B206" s="20">
        <f>'By time bin'!B213</f>
        <v>12</v>
      </c>
      <c r="C206" s="20">
        <f>'By time bin'!C213</f>
        <v>8</v>
      </c>
      <c r="D206" s="20">
        <f>'By time bin'!D213</f>
        <v>0</v>
      </c>
    </row>
    <row r="207" spans="1:4">
      <c r="A207" t="s">
        <v>93</v>
      </c>
      <c r="B207" s="20">
        <f>'By time bin'!B228</f>
        <v>11</v>
      </c>
      <c r="C207" s="20">
        <f>'By time bin'!C228</f>
        <v>2</v>
      </c>
      <c r="D207" s="20">
        <f>'By time bin'!D228</f>
        <v>0</v>
      </c>
    </row>
    <row r="208" spans="1:4">
      <c r="A208" t="s">
        <v>94</v>
      </c>
      <c r="B208" s="20">
        <f>'By time bin'!B243</f>
        <v>13</v>
      </c>
      <c r="C208" s="20">
        <f>'By time bin'!C243</f>
        <v>9</v>
      </c>
      <c r="D208" s="20">
        <f>'By time bin'!D243</f>
        <v>0</v>
      </c>
    </row>
    <row r="210" spans="1:4">
      <c r="A210" s="23" t="s">
        <v>111</v>
      </c>
      <c r="B210" s="23"/>
      <c r="C210" s="23"/>
      <c r="D210" s="23"/>
    </row>
    <row r="211" spans="1:4">
      <c r="B211" s="20" t="s">
        <v>95</v>
      </c>
      <c r="C211" s="20" t="s">
        <v>109</v>
      </c>
      <c r="D211" s="20" t="s">
        <v>110</v>
      </c>
    </row>
    <row r="212" spans="1:4">
      <c r="A212" t="s">
        <v>79</v>
      </c>
      <c r="B212" s="20">
        <f>'By time bin'!B14</f>
        <v>1</v>
      </c>
      <c r="C212" s="20">
        <f>'By time bin'!C14</f>
        <v>0</v>
      </c>
      <c r="D212" s="20">
        <f>'By time bin'!D14</f>
        <v>0</v>
      </c>
    </row>
    <row r="213" spans="1:4">
      <c r="A213" t="s">
        <v>80</v>
      </c>
      <c r="B213" s="20">
        <f>'By time bin'!B29</f>
        <v>0</v>
      </c>
      <c r="C213" s="20">
        <f>'By time bin'!C29</f>
        <v>0</v>
      </c>
      <c r="D213" s="20">
        <f>'By time bin'!D29</f>
        <v>0</v>
      </c>
    </row>
    <row r="214" spans="1:4">
      <c r="A214" t="s">
        <v>81</v>
      </c>
      <c r="B214" s="20">
        <f>'By time bin'!B45</f>
        <v>0</v>
      </c>
      <c r="C214" s="20">
        <f>'By time bin'!C45</f>
        <v>0</v>
      </c>
      <c r="D214" s="20">
        <f>'By time bin'!D45</f>
        <v>0</v>
      </c>
    </row>
    <row r="215" spans="1:4">
      <c r="A215" t="s">
        <v>82</v>
      </c>
      <c r="B215" s="20">
        <f>'By time bin'!B61</f>
        <v>0</v>
      </c>
      <c r="C215" s="20">
        <f>'By time bin'!C61</f>
        <v>0</v>
      </c>
      <c r="D215" s="20">
        <f>'By time bin'!D61</f>
        <v>0</v>
      </c>
    </row>
    <row r="216" spans="1:4">
      <c r="A216" t="s">
        <v>83</v>
      </c>
      <c r="B216" s="20">
        <f>'By time bin'!B77</f>
        <v>0</v>
      </c>
      <c r="C216" s="20">
        <f>'By time bin'!C77</f>
        <v>0</v>
      </c>
      <c r="D216" s="20">
        <f>'By time bin'!D77</f>
        <v>0</v>
      </c>
    </row>
    <row r="217" spans="1:4">
      <c r="A217" t="s">
        <v>84</v>
      </c>
      <c r="B217" s="20">
        <f>'By time bin'!B92</f>
        <v>0</v>
      </c>
      <c r="C217" s="20">
        <f>'By time bin'!C92</f>
        <v>0</v>
      </c>
      <c r="D217" s="20">
        <f>'By time bin'!D92</f>
        <v>0</v>
      </c>
    </row>
    <row r="218" spans="1:4">
      <c r="A218" t="s">
        <v>85</v>
      </c>
      <c r="B218" s="20">
        <f>'By time bin'!B107</f>
        <v>0</v>
      </c>
      <c r="C218" s="20">
        <f>'By time bin'!C107</f>
        <v>0</v>
      </c>
      <c r="D218" s="20">
        <f>'By time bin'!D107</f>
        <v>0</v>
      </c>
    </row>
    <row r="219" spans="1:4">
      <c r="A219" t="s">
        <v>86</v>
      </c>
      <c r="B219" s="20">
        <f>'By time bin'!B122</f>
        <v>3</v>
      </c>
      <c r="C219" s="20">
        <f>'By time bin'!C122</f>
        <v>0</v>
      </c>
      <c r="D219" s="20">
        <f>'By time bin'!D122</f>
        <v>0</v>
      </c>
    </row>
    <row r="220" spans="1:4">
      <c r="A220" t="s">
        <v>87</v>
      </c>
      <c r="B220" s="20">
        <f>'By time bin'!B137</f>
        <v>0</v>
      </c>
      <c r="C220" s="20">
        <f>'By time bin'!C137</f>
        <v>0</v>
      </c>
      <c r="D220" s="20">
        <f>'By time bin'!D137</f>
        <v>0</v>
      </c>
    </row>
    <row r="221" spans="1:4">
      <c r="A221" t="s">
        <v>88</v>
      </c>
      <c r="B221" s="20">
        <f>'By time bin'!B152</f>
        <v>1</v>
      </c>
      <c r="C221" s="20">
        <f>'By time bin'!C152</f>
        <v>0</v>
      </c>
      <c r="D221" s="20">
        <f>'By time bin'!D152</f>
        <v>0</v>
      </c>
    </row>
    <row r="222" spans="1:4">
      <c r="A222" t="s">
        <v>89</v>
      </c>
      <c r="B222" s="20">
        <f>'By time bin'!B167</f>
        <v>0</v>
      </c>
      <c r="C222" s="20">
        <f>'By time bin'!C167</f>
        <v>0</v>
      </c>
      <c r="D222" s="20">
        <f>'By time bin'!D167</f>
        <v>0</v>
      </c>
    </row>
    <row r="223" spans="1:4">
      <c r="A223" t="s">
        <v>90</v>
      </c>
      <c r="B223" s="20">
        <f>'By time bin'!B183</f>
        <v>1</v>
      </c>
      <c r="C223" s="20">
        <f>'By time bin'!C183</f>
        <v>0</v>
      </c>
      <c r="D223" s="20">
        <f>'By time bin'!D183</f>
        <v>0</v>
      </c>
    </row>
    <row r="224" spans="1:4">
      <c r="A224" t="s">
        <v>91</v>
      </c>
      <c r="B224" s="20">
        <f>'By time bin'!B199</f>
        <v>1</v>
      </c>
      <c r="C224" s="20">
        <f>'By time bin'!C199</f>
        <v>0</v>
      </c>
      <c r="D224" s="20">
        <f>'By time bin'!D199</f>
        <v>0</v>
      </c>
    </row>
    <row r="225" spans="1:4">
      <c r="A225" t="s">
        <v>92</v>
      </c>
      <c r="B225" s="20">
        <f>'By time bin'!B214</f>
        <v>0</v>
      </c>
      <c r="C225" s="20">
        <f>'By time bin'!C214</f>
        <v>0</v>
      </c>
      <c r="D225" s="20">
        <f>'By time bin'!D214</f>
        <v>0</v>
      </c>
    </row>
    <row r="226" spans="1:4">
      <c r="A226" t="s">
        <v>93</v>
      </c>
      <c r="B226" s="20">
        <f>'By time bin'!B229</f>
        <v>0</v>
      </c>
      <c r="C226" s="20">
        <f>'By time bin'!C229</f>
        <v>0</v>
      </c>
      <c r="D226" s="20">
        <f>'By time bin'!D229</f>
        <v>0</v>
      </c>
    </row>
    <row r="227" spans="1:4">
      <c r="A227" t="s">
        <v>94</v>
      </c>
      <c r="B227" s="20">
        <f>'By time bin'!B244</f>
        <v>0</v>
      </c>
      <c r="C227" s="20">
        <f>'By time bin'!C244</f>
        <v>0</v>
      </c>
      <c r="D227" s="20">
        <f>'By time bin'!D244</f>
        <v>0</v>
      </c>
    </row>
    <row r="238" spans="1:4">
      <c r="A238" s="21"/>
      <c r="B238" s="21"/>
      <c r="C238" s="21"/>
      <c r="D238" s="21"/>
    </row>
    <row r="253" spans="1:4">
      <c r="A253" s="21"/>
      <c r="B253" s="21"/>
      <c r="C253" s="21"/>
      <c r="D253" s="21"/>
    </row>
  </sheetData>
  <mergeCells count="16">
    <mergeCell ref="A1:D1"/>
    <mergeCell ref="A77:D77"/>
    <mergeCell ref="A96:D96"/>
    <mergeCell ref="A115:D115"/>
    <mergeCell ref="A134:D134"/>
    <mergeCell ref="A153:D153"/>
    <mergeCell ref="A172:D172"/>
    <mergeCell ref="A238:D238"/>
    <mergeCell ref="A253:D253"/>
    <mergeCell ref="A191:D191"/>
    <mergeCell ref="A210:D210"/>
    <mergeCell ref="A20:D20"/>
    <mergeCell ref="A39:D39"/>
    <mergeCell ref="I39:L39"/>
    <mergeCell ref="I61:N63"/>
    <mergeCell ref="A58:D58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Time bins</vt:lpstr>
      <vt:lpstr>MI-updated 11-7</vt:lpstr>
      <vt:lpstr>By time bin</vt:lpstr>
      <vt:lpstr>By taxon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Keller</dc:creator>
  <cp:lastModifiedBy>Jonathan Keller</cp:lastModifiedBy>
  <cp:lastPrinted>2020-03-17T16:08:04Z</cp:lastPrinted>
  <dcterms:created xsi:type="dcterms:W3CDTF">2019-09-25T01:04:06Z</dcterms:created>
  <dcterms:modified xsi:type="dcterms:W3CDTF">2020-06-11T16:09:41Z</dcterms:modified>
</cp:coreProperties>
</file>